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YAAAH\LANJUUT\KULYAH REGULER\MACHINE LEARNING\Final Project\"/>
    </mc:Choice>
  </mc:AlternateContent>
  <xr:revisionPtr revIDLastSave="0" documentId="13_ncr:1_{2E060CF1-0139-432C-A505-6D8FFFCBF8EB}" xr6:coauthVersionLast="47" xr6:coauthVersionMax="47" xr10:uidLastSave="{00000000-0000-0000-0000-000000000000}"/>
  <bookViews>
    <workbookView xWindow="-120" yWindow="-120" windowWidth="20730" windowHeight="11160" xr2:uid="{3E29E667-B678-49F9-8F86-C4FCD7EDC7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3" i="1" l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AV581" i="1"/>
  <c r="AV582" i="1"/>
  <c r="AV583" i="1"/>
  <c r="AV584" i="1"/>
  <c r="AV585" i="1"/>
  <c r="AV586" i="1"/>
  <c r="AV587" i="1"/>
  <c r="AV588" i="1"/>
  <c r="AV589" i="1"/>
  <c r="AV590" i="1"/>
  <c r="AV591" i="1"/>
  <c r="AV592" i="1"/>
  <c r="AV593" i="1"/>
  <c r="AV594" i="1"/>
  <c r="AV595" i="1"/>
  <c r="AV596" i="1"/>
  <c r="AV597" i="1"/>
  <c r="AV598" i="1"/>
  <c r="AV599" i="1"/>
  <c r="AV600" i="1"/>
  <c r="AV601" i="1"/>
  <c r="AV602" i="1"/>
  <c r="AV603" i="1"/>
  <c r="AV604" i="1"/>
  <c r="AV605" i="1"/>
  <c r="AV606" i="1"/>
  <c r="AV607" i="1"/>
  <c r="AV608" i="1"/>
  <c r="AV609" i="1"/>
  <c r="AV610" i="1"/>
  <c r="AV611" i="1"/>
  <c r="AV612" i="1"/>
  <c r="AV613" i="1"/>
  <c r="AV614" i="1"/>
  <c r="AV615" i="1"/>
  <c r="AV616" i="1"/>
  <c r="AV617" i="1"/>
  <c r="AV618" i="1"/>
  <c r="AV619" i="1"/>
  <c r="AV620" i="1"/>
  <c r="AV621" i="1"/>
  <c r="AV622" i="1"/>
  <c r="AV623" i="1"/>
  <c r="AV624" i="1"/>
  <c r="AV625" i="1"/>
  <c r="AV626" i="1"/>
  <c r="AV627" i="1"/>
  <c r="AV628" i="1"/>
  <c r="AV629" i="1"/>
  <c r="AV630" i="1"/>
  <c r="AV631" i="1"/>
  <c r="AV632" i="1"/>
  <c r="AV633" i="1"/>
  <c r="AV634" i="1"/>
  <c r="AV635" i="1"/>
  <c r="AV636" i="1"/>
  <c r="AV637" i="1"/>
  <c r="AV638" i="1"/>
  <c r="AV639" i="1"/>
  <c r="AV640" i="1"/>
  <c r="AV641" i="1"/>
  <c r="AV642" i="1"/>
  <c r="AV643" i="1"/>
  <c r="AV644" i="1"/>
  <c r="AV645" i="1"/>
  <c r="AV646" i="1"/>
  <c r="AV647" i="1"/>
  <c r="AV648" i="1"/>
  <c r="AV649" i="1"/>
  <c r="AV650" i="1"/>
  <c r="AV651" i="1"/>
  <c r="AV652" i="1"/>
  <c r="AV653" i="1"/>
  <c r="AV654" i="1"/>
  <c r="AV655" i="1"/>
  <c r="AV656" i="1"/>
  <c r="AV657" i="1"/>
  <c r="AV658" i="1"/>
  <c r="AV659" i="1"/>
  <c r="AV660" i="1"/>
  <c r="AV661" i="1"/>
  <c r="AV662" i="1"/>
  <c r="AV663" i="1"/>
  <c r="AV664" i="1"/>
  <c r="AV665" i="1"/>
  <c r="AV666" i="1"/>
  <c r="AV667" i="1"/>
  <c r="AV668" i="1"/>
  <c r="AV669" i="1"/>
  <c r="AV670" i="1"/>
  <c r="AV671" i="1"/>
  <c r="AV672" i="1"/>
  <c r="AV673" i="1"/>
  <c r="AV674" i="1"/>
  <c r="AV675" i="1"/>
  <c r="AV676" i="1"/>
  <c r="AV677" i="1"/>
  <c r="AV678" i="1"/>
  <c r="AV679" i="1"/>
  <c r="AV680" i="1"/>
  <c r="AV681" i="1"/>
  <c r="AV682" i="1"/>
  <c r="AV683" i="1"/>
  <c r="AV684" i="1"/>
  <c r="AV685" i="1"/>
  <c r="AV686" i="1"/>
  <c r="AV687" i="1"/>
  <c r="AV688" i="1"/>
  <c r="AV689" i="1"/>
  <c r="AV690" i="1"/>
  <c r="AV691" i="1"/>
  <c r="AV692" i="1"/>
  <c r="AV693" i="1"/>
  <c r="AV694" i="1"/>
  <c r="AV695" i="1"/>
  <c r="AV696" i="1"/>
  <c r="AV697" i="1"/>
  <c r="AV698" i="1"/>
  <c r="AV699" i="1"/>
  <c r="AV700" i="1"/>
  <c r="AV701" i="1"/>
  <c r="AV702" i="1"/>
  <c r="AV703" i="1"/>
  <c r="AV704" i="1"/>
  <c r="AV705" i="1"/>
  <c r="AV706" i="1"/>
  <c r="AV707" i="1"/>
  <c r="AV708" i="1"/>
  <c r="AV709" i="1"/>
  <c r="AV710" i="1"/>
  <c r="AV711" i="1"/>
  <c r="AV712" i="1"/>
  <c r="AV713" i="1"/>
  <c r="AV714" i="1"/>
  <c r="AV715" i="1"/>
  <c r="AV716" i="1"/>
  <c r="AV717" i="1"/>
  <c r="AV718" i="1"/>
  <c r="AV719" i="1"/>
  <c r="AV720" i="1"/>
  <c r="AV721" i="1"/>
  <c r="AV722" i="1"/>
  <c r="AV723" i="1"/>
  <c r="AV724" i="1"/>
  <c r="AV725" i="1"/>
  <c r="AV726" i="1"/>
  <c r="AV727" i="1"/>
  <c r="AV728" i="1"/>
  <c r="AV729" i="1"/>
  <c r="AV730" i="1"/>
  <c r="AV731" i="1"/>
  <c r="AV732" i="1"/>
  <c r="AV733" i="1"/>
  <c r="AV734" i="1"/>
  <c r="AV735" i="1"/>
  <c r="AV736" i="1"/>
  <c r="AV737" i="1"/>
  <c r="AV738" i="1"/>
  <c r="AV739" i="1"/>
  <c r="AV740" i="1"/>
  <c r="AV741" i="1"/>
  <c r="AV742" i="1"/>
  <c r="AV743" i="1"/>
  <c r="AV744" i="1"/>
  <c r="AV745" i="1"/>
  <c r="AV746" i="1"/>
  <c r="AV747" i="1"/>
  <c r="AV748" i="1"/>
  <c r="AV749" i="1"/>
  <c r="AV750" i="1"/>
  <c r="AV751" i="1"/>
  <c r="AV752" i="1"/>
  <c r="AV753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2" i="1"/>
  <c r="AV773" i="1"/>
  <c r="AV774" i="1"/>
  <c r="AV775" i="1"/>
  <c r="AV776" i="1"/>
  <c r="AV777" i="1"/>
  <c r="AV778" i="1"/>
  <c r="AV779" i="1"/>
  <c r="AV780" i="1"/>
  <c r="AV781" i="1"/>
  <c r="AV782" i="1"/>
  <c r="AV783" i="1"/>
  <c r="AV784" i="1"/>
  <c r="AV785" i="1"/>
  <c r="AV786" i="1"/>
  <c r="AV787" i="1"/>
  <c r="AV788" i="1"/>
  <c r="AV789" i="1"/>
  <c r="AV790" i="1"/>
  <c r="AV791" i="1"/>
  <c r="AV792" i="1"/>
  <c r="AV793" i="1"/>
  <c r="AV794" i="1"/>
  <c r="AV795" i="1"/>
  <c r="AV796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AV817" i="1"/>
  <c r="AV818" i="1"/>
  <c r="AV819" i="1"/>
  <c r="AV820" i="1"/>
  <c r="AV821" i="1"/>
  <c r="AV822" i="1"/>
  <c r="AV823" i="1"/>
  <c r="AV824" i="1"/>
  <c r="AV825" i="1"/>
  <c r="AV826" i="1"/>
  <c r="AV827" i="1"/>
  <c r="AV828" i="1"/>
  <c r="AV829" i="1"/>
  <c r="AV830" i="1"/>
  <c r="AV831" i="1"/>
  <c r="AV832" i="1"/>
  <c r="AV833" i="1"/>
  <c r="AV834" i="1"/>
  <c r="AV835" i="1"/>
  <c r="AV836" i="1"/>
  <c r="AV837" i="1"/>
  <c r="AV838" i="1"/>
  <c r="AV839" i="1"/>
  <c r="AV840" i="1"/>
  <c r="AV841" i="1"/>
  <c r="AV842" i="1"/>
  <c r="AV843" i="1"/>
  <c r="AV844" i="1"/>
  <c r="AV845" i="1"/>
  <c r="AV846" i="1"/>
  <c r="AV847" i="1"/>
  <c r="AV848" i="1"/>
  <c r="AV849" i="1"/>
  <c r="AV850" i="1"/>
  <c r="AV851" i="1"/>
  <c r="AV852" i="1"/>
  <c r="AV853" i="1"/>
  <c r="AV854" i="1"/>
  <c r="AV855" i="1"/>
  <c r="AV856" i="1"/>
  <c r="AV857" i="1"/>
  <c r="AV858" i="1"/>
  <c r="AV859" i="1"/>
  <c r="AV860" i="1"/>
  <c r="AV861" i="1"/>
  <c r="AV862" i="1"/>
  <c r="AV863" i="1"/>
  <c r="AV864" i="1"/>
  <c r="AV865" i="1"/>
  <c r="AV866" i="1"/>
  <c r="AV867" i="1"/>
  <c r="AV868" i="1"/>
  <c r="AV869" i="1"/>
  <c r="AV870" i="1"/>
  <c r="AV871" i="1"/>
  <c r="AV872" i="1"/>
  <c r="AV873" i="1"/>
  <c r="AV874" i="1"/>
  <c r="AV875" i="1"/>
  <c r="AV876" i="1"/>
  <c r="AV877" i="1"/>
  <c r="AV878" i="1"/>
  <c r="AV879" i="1"/>
  <c r="AV880" i="1"/>
  <c r="AV881" i="1"/>
  <c r="AV882" i="1"/>
  <c r="AV883" i="1"/>
  <c r="AV884" i="1"/>
  <c r="AV885" i="1"/>
  <c r="AV886" i="1"/>
  <c r="AV887" i="1"/>
  <c r="AV888" i="1"/>
  <c r="AV889" i="1"/>
  <c r="AV890" i="1"/>
  <c r="AV891" i="1"/>
  <c r="AV892" i="1"/>
  <c r="AV893" i="1"/>
  <c r="AV894" i="1"/>
  <c r="AV895" i="1"/>
  <c r="AV896" i="1"/>
  <c r="AV897" i="1"/>
  <c r="AV898" i="1"/>
  <c r="AV899" i="1"/>
  <c r="AV900" i="1"/>
  <c r="AV901" i="1"/>
  <c r="AV902" i="1"/>
  <c r="AV903" i="1"/>
  <c r="AV904" i="1"/>
  <c r="AV905" i="1"/>
  <c r="AV906" i="1"/>
  <c r="AV907" i="1"/>
  <c r="AV908" i="1"/>
  <c r="AV909" i="1"/>
  <c r="AV910" i="1"/>
  <c r="AV911" i="1"/>
  <c r="AV912" i="1"/>
  <c r="AV913" i="1"/>
  <c r="AV914" i="1"/>
  <c r="AV915" i="1"/>
  <c r="AV916" i="1"/>
  <c r="AV917" i="1"/>
  <c r="AV918" i="1"/>
  <c r="AV919" i="1"/>
  <c r="AV920" i="1"/>
  <c r="AV921" i="1"/>
  <c r="AV922" i="1"/>
  <c r="AV923" i="1"/>
  <c r="AV924" i="1"/>
  <c r="AV925" i="1"/>
  <c r="AV926" i="1"/>
  <c r="AV927" i="1"/>
  <c r="AV928" i="1"/>
  <c r="AV929" i="1"/>
  <c r="AV930" i="1"/>
  <c r="AV931" i="1"/>
  <c r="AV932" i="1"/>
  <c r="AV933" i="1"/>
  <c r="AV934" i="1"/>
  <c r="AV935" i="1"/>
  <c r="AV936" i="1"/>
  <c r="AV937" i="1"/>
  <c r="AV938" i="1"/>
  <c r="AV939" i="1"/>
  <c r="AV940" i="1"/>
  <c r="AV941" i="1"/>
  <c r="AV942" i="1"/>
  <c r="AV943" i="1"/>
  <c r="AV944" i="1"/>
  <c r="AV945" i="1"/>
  <c r="AV946" i="1"/>
  <c r="AV947" i="1"/>
  <c r="AV948" i="1"/>
  <c r="AV949" i="1"/>
  <c r="AV950" i="1"/>
  <c r="AV951" i="1"/>
  <c r="AV952" i="1"/>
  <c r="AV953" i="1"/>
  <c r="AV954" i="1"/>
  <c r="AV955" i="1"/>
  <c r="AV956" i="1"/>
  <c r="AV957" i="1"/>
  <c r="AV958" i="1"/>
  <c r="AV959" i="1"/>
  <c r="AV960" i="1"/>
  <c r="AV961" i="1"/>
  <c r="AV962" i="1"/>
  <c r="AV963" i="1"/>
  <c r="AV964" i="1"/>
  <c r="AV965" i="1"/>
  <c r="AV966" i="1"/>
  <c r="AV967" i="1"/>
  <c r="AV968" i="1"/>
  <c r="AV969" i="1"/>
  <c r="AV970" i="1"/>
  <c r="AV971" i="1"/>
  <c r="AV972" i="1"/>
  <c r="AV973" i="1"/>
  <c r="AV974" i="1"/>
  <c r="AV975" i="1"/>
  <c r="AV976" i="1"/>
  <c r="AV977" i="1"/>
  <c r="AV978" i="1"/>
  <c r="AV979" i="1"/>
  <c r="AV980" i="1"/>
  <c r="AV981" i="1"/>
  <c r="AV982" i="1"/>
  <c r="AV983" i="1"/>
  <c r="AV984" i="1"/>
  <c r="AV985" i="1"/>
  <c r="AV986" i="1"/>
  <c r="AV987" i="1"/>
  <c r="AV988" i="1"/>
  <c r="AV989" i="1"/>
  <c r="AV990" i="1"/>
  <c r="AV991" i="1"/>
  <c r="AV992" i="1"/>
  <c r="AV993" i="1"/>
  <c r="AV994" i="1"/>
  <c r="AV995" i="1"/>
  <c r="AV996" i="1"/>
  <c r="AV997" i="1"/>
  <c r="AV998" i="1"/>
  <c r="AV999" i="1"/>
  <c r="AV1000" i="1"/>
  <c r="AV1001" i="1"/>
  <c r="AV1002" i="1"/>
  <c r="AV1003" i="1"/>
  <c r="AV1004" i="1"/>
  <c r="AV1005" i="1"/>
  <c r="AV1006" i="1"/>
  <c r="AV1007" i="1"/>
  <c r="AV1008" i="1"/>
  <c r="AV1009" i="1"/>
  <c r="AV1010" i="1"/>
  <c r="AV1011" i="1"/>
  <c r="AV1012" i="1"/>
  <c r="AV1013" i="1"/>
  <c r="AV1014" i="1"/>
  <c r="AV1015" i="1"/>
  <c r="AV1016" i="1"/>
  <c r="AV1017" i="1"/>
  <c r="AV1018" i="1"/>
  <c r="AV1019" i="1"/>
  <c r="AV1020" i="1"/>
  <c r="AV1021" i="1"/>
  <c r="AV1022" i="1"/>
  <c r="AV1023" i="1"/>
  <c r="AV1024" i="1"/>
  <c r="AV1025" i="1"/>
  <c r="AV1026" i="1"/>
  <c r="AV1027" i="1"/>
  <c r="AV1028" i="1"/>
  <c r="AV1029" i="1"/>
  <c r="AV1030" i="1"/>
  <c r="AV1031" i="1"/>
  <c r="AV1032" i="1"/>
  <c r="AV1033" i="1"/>
  <c r="AV1034" i="1"/>
  <c r="AV1035" i="1"/>
  <c r="AV1036" i="1"/>
  <c r="AV1037" i="1"/>
  <c r="AV1038" i="1"/>
  <c r="AV1039" i="1"/>
  <c r="AV1040" i="1"/>
  <c r="AV1041" i="1"/>
  <c r="AV1042" i="1"/>
  <c r="AV1043" i="1"/>
  <c r="AV1044" i="1"/>
  <c r="AV1045" i="1"/>
  <c r="AV1046" i="1"/>
  <c r="AV1047" i="1"/>
  <c r="AV1048" i="1"/>
  <c r="AV1049" i="1"/>
  <c r="AV1050" i="1"/>
  <c r="AV1051" i="1"/>
  <c r="AV1052" i="1"/>
  <c r="AV1053" i="1"/>
  <c r="AV1054" i="1"/>
  <c r="AV1055" i="1"/>
  <c r="AV1056" i="1"/>
  <c r="AV1057" i="1"/>
  <c r="AV1058" i="1"/>
  <c r="AV1059" i="1"/>
  <c r="AV1060" i="1"/>
  <c r="AV1061" i="1"/>
  <c r="AV1062" i="1"/>
  <c r="AV1063" i="1"/>
  <c r="AV1064" i="1"/>
  <c r="AV1065" i="1"/>
  <c r="AV1066" i="1"/>
  <c r="AV1067" i="1"/>
  <c r="AV1068" i="1"/>
  <c r="AV1069" i="1"/>
  <c r="AV1070" i="1"/>
  <c r="AV1071" i="1"/>
  <c r="AV1072" i="1"/>
  <c r="AV1073" i="1"/>
  <c r="AV1074" i="1"/>
  <c r="AV1075" i="1"/>
  <c r="AV1076" i="1"/>
  <c r="AV1077" i="1"/>
  <c r="AV1078" i="1"/>
  <c r="AV1079" i="1"/>
  <c r="AV1080" i="1"/>
  <c r="AV1081" i="1"/>
  <c r="AV1082" i="1"/>
  <c r="AV1083" i="1"/>
  <c r="AV1084" i="1"/>
  <c r="AV1085" i="1"/>
  <c r="AV1086" i="1"/>
  <c r="AV1087" i="1"/>
  <c r="AV1088" i="1"/>
  <c r="AV1089" i="1"/>
  <c r="AV1090" i="1"/>
  <c r="AV1091" i="1"/>
  <c r="AV1092" i="1"/>
  <c r="AV1093" i="1"/>
  <c r="AV1094" i="1"/>
  <c r="AV1095" i="1"/>
  <c r="AV1096" i="1"/>
  <c r="AV1097" i="1"/>
  <c r="AV1098" i="1"/>
  <c r="AV1099" i="1"/>
  <c r="AV1100" i="1"/>
  <c r="AV1101" i="1"/>
  <c r="AV1102" i="1"/>
  <c r="AV1103" i="1"/>
  <c r="AV1104" i="1"/>
  <c r="AV1105" i="1"/>
  <c r="AV1106" i="1"/>
  <c r="AV1107" i="1"/>
  <c r="AV1108" i="1"/>
  <c r="AV1109" i="1"/>
  <c r="AV1110" i="1"/>
  <c r="AV1111" i="1"/>
  <c r="AV1112" i="1"/>
  <c r="AV1113" i="1"/>
  <c r="AV1114" i="1"/>
  <c r="AV1115" i="1"/>
  <c r="AV1116" i="1"/>
  <c r="AV1117" i="1"/>
  <c r="AV1118" i="1"/>
  <c r="AV1119" i="1"/>
  <c r="AV1120" i="1"/>
  <c r="AV1121" i="1"/>
  <c r="AV1122" i="1"/>
  <c r="AV1123" i="1"/>
  <c r="AV1124" i="1"/>
  <c r="AV1125" i="1"/>
  <c r="AV1126" i="1"/>
  <c r="AV1127" i="1"/>
  <c r="AV1128" i="1"/>
  <c r="AV1129" i="1"/>
  <c r="AV1130" i="1"/>
  <c r="AV1131" i="1"/>
  <c r="AV1132" i="1"/>
  <c r="AV1133" i="1"/>
  <c r="AV1134" i="1"/>
  <c r="AV1135" i="1"/>
  <c r="AV1136" i="1"/>
  <c r="AV1137" i="1"/>
  <c r="AV1138" i="1"/>
  <c r="AV1139" i="1"/>
  <c r="AV1140" i="1"/>
  <c r="AV1141" i="1"/>
  <c r="AV1142" i="1"/>
  <c r="AV1143" i="1"/>
  <c r="AV1144" i="1"/>
  <c r="AV1145" i="1"/>
  <c r="AV1146" i="1"/>
  <c r="AV1147" i="1"/>
  <c r="AV1148" i="1"/>
  <c r="AV1149" i="1"/>
  <c r="AV1150" i="1"/>
  <c r="AV1151" i="1"/>
  <c r="AV1152" i="1"/>
  <c r="AV1153" i="1"/>
  <c r="AV1154" i="1"/>
  <c r="AV1155" i="1"/>
  <c r="AV1156" i="1"/>
  <c r="AV1157" i="1"/>
  <c r="AV1158" i="1"/>
  <c r="AV1159" i="1"/>
  <c r="AV1160" i="1"/>
  <c r="AV1161" i="1"/>
  <c r="AV1162" i="1"/>
  <c r="AV1163" i="1"/>
  <c r="AV1164" i="1"/>
  <c r="AV1165" i="1"/>
  <c r="AV1166" i="1"/>
  <c r="AV1167" i="1"/>
  <c r="AV1168" i="1"/>
  <c r="AV1169" i="1"/>
  <c r="AV1170" i="1"/>
  <c r="AV1171" i="1"/>
  <c r="AV1172" i="1"/>
  <c r="AV1173" i="1"/>
  <c r="AV1174" i="1"/>
  <c r="AV1175" i="1"/>
  <c r="AV1176" i="1"/>
  <c r="AV1177" i="1"/>
  <c r="AV1178" i="1"/>
  <c r="AV1179" i="1"/>
  <c r="AV1180" i="1"/>
  <c r="AV1181" i="1"/>
  <c r="AV1182" i="1"/>
  <c r="AV1183" i="1"/>
  <c r="AV1184" i="1"/>
  <c r="AV1185" i="1"/>
  <c r="AV1186" i="1"/>
  <c r="AV1187" i="1"/>
  <c r="AV1188" i="1"/>
  <c r="AV1189" i="1"/>
  <c r="AV1190" i="1"/>
  <c r="AV1191" i="1"/>
  <c r="AV1192" i="1"/>
  <c r="AV1193" i="1"/>
  <c r="AV1194" i="1"/>
  <c r="AV1195" i="1"/>
  <c r="AV1196" i="1"/>
  <c r="AV1197" i="1"/>
  <c r="AV1198" i="1"/>
  <c r="AV1199" i="1"/>
  <c r="AV1200" i="1"/>
  <c r="AV1201" i="1"/>
  <c r="AV1202" i="1"/>
  <c r="AV1203" i="1"/>
  <c r="AV1204" i="1"/>
  <c r="AV1205" i="1"/>
  <c r="AV1206" i="1"/>
  <c r="AV1207" i="1"/>
  <c r="AV1208" i="1"/>
  <c r="AV1209" i="1"/>
  <c r="AV1210" i="1"/>
  <c r="AV1211" i="1"/>
  <c r="AV1212" i="1"/>
  <c r="AV1213" i="1"/>
  <c r="AV1214" i="1"/>
  <c r="AV1215" i="1"/>
  <c r="AV1216" i="1"/>
  <c r="AV1217" i="1"/>
  <c r="AV1218" i="1"/>
  <c r="AV1219" i="1"/>
  <c r="AV1220" i="1"/>
  <c r="AV1221" i="1"/>
  <c r="AV1222" i="1"/>
  <c r="AV1223" i="1"/>
  <c r="AV1224" i="1"/>
  <c r="AV1225" i="1"/>
  <c r="AV1226" i="1"/>
  <c r="AV1227" i="1"/>
  <c r="AV1228" i="1"/>
  <c r="AV1229" i="1"/>
  <c r="AV1230" i="1"/>
  <c r="AV1231" i="1"/>
  <c r="AV1232" i="1"/>
  <c r="AV1233" i="1"/>
  <c r="AV1234" i="1"/>
  <c r="AV1235" i="1"/>
  <c r="AV1236" i="1"/>
  <c r="AV1237" i="1"/>
  <c r="AV1238" i="1"/>
  <c r="AV1239" i="1"/>
  <c r="AV1240" i="1"/>
  <c r="AV1241" i="1"/>
  <c r="AV1242" i="1"/>
  <c r="AV1243" i="1"/>
  <c r="AV1244" i="1"/>
  <c r="AV1245" i="1"/>
  <c r="AV1246" i="1"/>
  <c r="AV1247" i="1"/>
  <c r="AV1248" i="1"/>
  <c r="AV1249" i="1"/>
  <c r="AV1250" i="1"/>
  <c r="AV1251" i="1"/>
  <c r="AV1252" i="1"/>
  <c r="AV1253" i="1"/>
  <c r="AV1254" i="1"/>
  <c r="AV1255" i="1"/>
  <c r="AV1256" i="1"/>
  <c r="AV1257" i="1"/>
  <c r="AV1258" i="1"/>
  <c r="AV1259" i="1"/>
  <c r="AV1260" i="1"/>
  <c r="AV1261" i="1"/>
  <c r="AV1262" i="1"/>
  <c r="AV1263" i="1"/>
  <c r="AV1264" i="1"/>
  <c r="AV1265" i="1"/>
  <c r="AV1266" i="1"/>
  <c r="AV1267" i="1"/>
  <c r="AV1268" i="1"/>
  <c r="AV1269" i="1"/>
  <c r="AV1270" i="1"/>
  <c r="AV1271" i="1"/>
  <c r="AV1272" i="1"/>
  <c r="AV1273" i="1"/>
  <c r="AV1274" i="1"/>
  <c r="AV1275" i="1"/>
  <c r="AV1276" i="1"/>
  <c r="AV1277" i="1"/>
  <c r="AV1278" i="1"/>
  <c r="AV1279" i="1"/>
  <c r="AV1280" i="1"/>
  <c r="AV1281" i="1"/>
  <c r="AV1282" i="1"/>
  <c r="AV1283" i="1"/>
  <c r="AV1284" i="1"/>
  <c r="AV1285" i="1"/>
  <c r="AV1286" i="1"/>
  <c r="AV1287" i="1"/>
  <c r="AV1288" i="1"/>
  <c r="AV1289" i="1"/>
  <c r="AV1290" i="1"/>
  <c r="AV1291" i="1"/>
  <c r="AV1292" i="1"/>
  <c r="AV1293" i="1"/>
  <c r="AV1294" i="1"/>
  <c r="AV1295" i="1"/>
  <c r="AV1296" i="1"/>
  <c r="AV1297" i="1"/>
  <c r="AV1298" i="1"/>
  <c r="AV1299" i="1"/>
  <c r="AV1300" i="1"/>
  <c r="AV1301" i="1"/>
  <c r="AV1302" i="1"/>
  <c r="AV1303" i="1"/>
  <c r="AV1304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970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3" i="1"/>
  <c r="AU984" i="1"/>
  <c r="AU985" i="1"/>
  <c r="AU986" i="1"/>
  <c r="AU987" i="1"/>
  <c r="AU988" i="1"/>
  <c r="AU989" i="1"/>
  <c r="AU990" i="1"/>
  <c r="AU991" i="1"/>
  <c r="AU992" i="1"/>
  <c r="AU993" i="1"/>
  <c r="AU994" i="1"/>
  <c r="AU995" i="1"/>
  <c r="AU996" i="1"/>
  <c r="AU997" i="1"/>
  <c r="AU998" i="1"/>
  <c r="AU999" i="1"/>
  <c r="AU1000" i="1"/>
  <c r="AU1001" i="1"/>
  <c r="AU1002" i="1"/>
  <c r="AU1003" i="1"/>
  <c r="AU1004" i="1"/>
  <c r="AU1005" i="1"/>
  <c r="AU1006" i="1"/>
  <c r="AU1007" i="1"/>
  <c r="AU1008" i="1"/>
  <c r="AU1009" i="1"/>
  <c r="AU1010" i="1"/>
  <c r="AU1011" i="1"/>
  <c r="AU1012" i="1"/>
  <c r="AU1013" i="1"/>
  <c r="AU1014" i="1"/>
  <c r="AU1015" i="1"/>
  <c r="AU1016" i="1"/>
  <c r="AU1017" i="1"/>
  <c r="AU1018" i="1"/>
  <c r="AU1019" i="1"/>
  <c r="AU1020" i="1"/>
  <c r="AU1021" i="1"/>
  <c r="AU1022" i="1"/>
  <c r="AU1023" i="1"/>
  <c r="AU1024" i="1"/>
  <c r="AU1025" i="1"/>
  <c r="AU1026" i="1"/>
  <c r="AU1027" i="1"/>
  <c r="AU1028" i="1"/>
  <c r="AU1029" i="1"/>
  <c r="AU1030" i="1"/>
  <c r="AU1031" i="1"/>
  <c r="AU1032" i="1"/>
  <c r="AU1033" i="1"/>
  <c r="AU1034" i="1"/>
  <c r="AU1035" i="1"/>
  <c r="AU1036" i="1"/>
  <c r="AU1037" i="1"/>
  <c r="AU1038" i="1"/>
  <c r="AU1039" i="1"/>
  <c r="AU1040" i="1"/>
  <c r="AU1041" i="1"/>
  <c r="AU1042" i="1"/>
  <c r="AU1043" i="1"/>
  <c r="AU1044" i="1"/>
  <c r="AU1045" i="1"/>
  <c r="AU1046" i="1"/>
  <c r="AU1047" i="1"/>
  <c r="AU1048" i="1"/>
  <c r="AU1049" i="1"/>
  <c r="AU1050" i="1"/>
  <c r="AU1051" i="1"/>
  <c r="AU1052" i="1"/>
  <c r="AU1053" i="1"/>
  <c r="AU1054" i="1"/>
  <c r="AU1055" i="1"/>
  <c r="AU1056" i="1"/>
  <c r="AU1057" i="1"/>
  <c r="AU1058" i="1"/>
  <c r="AU1059" i="1"/>
  <c r="AU1060" i="1"/>
  <c r="AU1061" i="1"/>
  <c r="AU1062" i="1"/>
  <c r="AU1063" i="1"/>
  <c r="AU1064" i="1"/>
  <c r="AU1065" i="1"/>
  <c r="AU1066" i="1"/>
  <c r="AU1067" i="1"/>
  <c r="AU1068" i="1"/>
  <c r="AU1069" i="1"/>
  <c r="AU1070" i="1"/>
  <c r="AU1071" i="1"/>
  <c r="AU1072" i="1"/>
  <c r="AU1073" i="1"/>
  <c r="AU1074" i="1"/>
  <c r="AU1075" i="1"/>
  <c r="AU1076" i="1"/>
  <c r="AU1077" i="1"/>
  <c r="AU1078" i="1"/>
  <c r="AU1079" i="1"/>
  <c r="AU1080" i="1"/>
  <c r="AU1081" i="1"/>
  <c r="AU1082" i="1"/>
  <c r="AU1083" i="1"/>
  <c r="AU1084" i="1"/>
  <c r="AU1085" i="1"/>
  <c r="AU1086" i="1"/>
  <c r="AU1087" i="1"/>
  <c r="AU1088" i="1"/>
  <c r="AU1089" i="1"/>
  <c r="AU1090" i="1"/>
  <c r="AU1091" i="1"/>
  <c r="AU1092" i="1"/>
  <c r="AU1093" i="1"/>
  <c r="AU1094" i="1"/>
  <c r="AU1095" i="1"/>
  <c r="AU1096" i="1"/>
  <c r="AU1097" i="1"/>
  <c r="AU1098" i="1"/>
  <c r="AU1099" i="1"/>
  <c r="AU1100" i="1"/>
  <c r="AU1101" i="1"/>
  <c r="AU1102" i="1"/>
  <c r="AU1103" i="1"/>
  <c r="AU1104" i="1"/>
  <c r="AU1105" i="1"/>
  <c r="AU1106" i="1"/>
  <c r="AU1107" i="1"/>
  <c r="AU1108" i="1"/>
  <c r="AU1109" i="1"/>
  <c r="AU1110" i="1"/>
  <c r="AU1111" i="1"/>
  <c r="AU1112" i="1"/>
  <c r="AU1113" i="1"/>
  <c r="AU1114" i="1"/>
  <c r="AU1115" i="1"/>
  <c r="AU1116" i="1"/>
  <c r="AU1117" i="1"/>
  <c r="AU1118" i="1"/>
  <c r="AU1119" i="1"/>
  <c r="AU1120" i="1"/>
  <c r="AU1121" i="1"/>
  <c r="AU1122" i="1"/>
  <c r="AU1123" i="1"/>
  <c r="AU1124" i="1"/>
  <c r="AU1125" i="1"/>
  <c r="AU1126" i="1"/>
  <c r="AU1127" i="1"/>
  <c r="AU1128" i="1"/>
  <c r="AU1129" i="1"/>
  <c r="AU1130" i="1"/>
  <c r="AU1131" i="1"/>
  <c r="AU1132" i="1"/>
  <c r="AU1133" i="1"/>
  <c r="AU1134" i="1"/>
  <c r="AU1135" i="1"/>
  <c r="AU1136" i="1"/>
  <c r="AU1137" i="1"/>
  <c r="AU1138" i="1"/>
  <c r="AU1139" i="1"/>
  <c r="AU1140" i="1"/>
  <c r="AU1141" i="1"/>
  <c r="AU1142" i="1"/>
  <c r="AU1143" i="1"/>
  <c r="AU1144" i="1"/>
  <c r="AU1145" i="1"/>
  <c r="AU1146" i="1"/>
  <c r="AU1147" i="1"/>
  <c r="AU1148" i="1"/>
  <c r="AU1149" i="1"/>
  <c r="AU1150" i="1"/>
  <c r="AU1151" i="1"/>
  <c r="AU1152" i="1"/>
  <c r="AU1153" i="1"/>
  <c r="AU1154" i="1"/>
  <c r="AU1155" i="1"/>
  <c r="AU1156" i="1"/>
  <c r="AU1157" i="1"/>
  <c r="AU1158" i="1"/>
  <c r="AU1159" i="1"/>
  <c r="AU1160" i="1"/>
  <c r="AU1161" i="1"/>
  <c r="AU1162" i="1"/>
  <c r="AU1163" i="1"/>
  <c r="AU1164" i="1"/>
  <c r="AU1165" i="1"/>
  <c r="AU1166" i="1"/>
  <c r="AU1167" i="1"/>
  <c r="AU1168" i="1"/>
  <c r="AU1169" i="1"/>
  <c r="AU1170" i="1"/>
  <c r="AU1171" i="1"/>
  <c r="AU1172" i="1"/>
  <c r="AU1173" i="1"/>
  <c r="AU1174" i="1"/>
  <c r="AU1175" i="1"/>
  <c r="AU1176" i="1"/>
  <c r="AU1177" i="1"/>
  <c r="AU1178" i="1"/>
  <c r="AU1179" i="1"/>
  <c r="AU1180" i="1"/>
  <c r="AU1181" i="1"/>
  <c r="AU1182" i="1"/>
  <c r="AU1183" i="1"/>
  <c r="AU1184" i="1"/>
  <c r="AU1185" i="1"/>
  <c r="AU1186" i="1"/>
  <c r="AU1187" i="1"/>
  <c r="AU1188" i="1"/>
  <c r="AU1189" i="1"/>
  <c r="AU1190" i="1"/>
  <c r="AU1191" i="1"/>
  <c r="AU1192" i="1"/>
  <c r="AU1193" i="1"/>
  <c r="AU1194" i="1"/>
  <c r="AU1195" i="1"/>
  <c r="AU1196" i="1"/>
  <c r="AU1197" i="1"/>
  <c r="AU1198" i="1"/>
  <c r="AU1199" i="1"/>
  <c r="AU1200" i="1"/>
  <c r="AU1201" i="1"/>
  <c r="AU1202" i="1"/>
  <c r="AU1203" i="1"/>
  <c r="AU1204" i="1"/>
  <c r="AU1205" i="1"/>
  <c r="AU1206" i="1"/>
  <c r="AU1207" i="1"/>
  <c r="AU1208" i="1"/>
  <c r="AU1209" i="1"/>
  <c r="AU1210" i="1"/>
  <c r="AU1211" i="1"/>
  <c r="AU1212" i="1"/>
  <c r="AU1213" i="1"/>
  <c r="AU1214" i="1"/>
  <c r="AU1215" i="1"/>
  <c r="AU1216" i="1"/>
  <c r="AU1217" i="1"/>
  <c r="AU1218" i="1"/>
  <c r="AU1219" i="1"/>
  <c r="AU1220" i="1"/>
  <c r="AU1221" i="1"/>
  <c r="AU1222" i="1"/>
  <c r="AU1223" i="1"/>
  <c r="AU1224" i="1"/>
  <c r="AU1225" i="1"/>
  <c r="AU1226" i="1"/>
  <c r="AU1227" i="1"/>
  <c r="AU1228" i="1"/>
  <c r="AU1229" i="1"/>
  <c r="AU1230" i="1"/>
  <c r="AU1231" i="1"/>
  <c r="AU1232" i="1"/>
  <c r="AU1233" i="1"/>
  <c r="AU1234" i="1"/>
  <c r="AU1235" i="1"/>
  <c r="AU1236" i="1"/>
  <c r="AU1237" i="1"/>
  <c r="AU1238" i="1"/>
  <c r="AU1239" i="1"/>
  <c r="AU1240" i="1"/>
  <c r="AU1241" i="1"/>
  <c r="AU1242" i="1"/>
  <c r="AU1243" i="1"/>
  <c r="AU1244" i="1"/>
  <c r="AU1245" i="1"/>
  <c r="AU1246" i="1"/>
  <c r="AU1247" i="1"/>
  <c r="AU1248" i="1"/>
  <c r="AU1249" i="1"/>
  <c r="AU1250" i="1"/>
  <c r="AU1251" i="1"/>
  <c r="AU1252" i="1"/>
  <c r="AU1253" i="1"/>
  <c r="AU1254" i="1"/>
  <c r="AU1255" i="1"/>
  <c r="AU1256" i="1"/>
  <c r="AU1257" i="1"/>
  <c r="AU1258" i="1"/>
  <c r="AU1259" i="1"/>
  <c r="AU1260" i="1"/>
  <c r="AU1261" i="1"/>
  <c r="AU1262" i="1"/>
  <c r="AU1263" i="1"/>
  <c r="AU1264" i="1"/>
  <c r="AU1265" i="1"/>
  <c r="AU1266" i="1"/>
  <c r="AU1267" i="1"/>
  <c r="AU1268" i="1"/>
  <c r="AU1269" i="1"/>
  <c r="AU1270" i="1"/>
  <c r="AU1271" i="1"/>
  <c r="AU1272" i="1"/>
  <c r="AU1273" i="1"/>
  <c r="AU1274" i="1"/>
  <c r="AU1275" i="1"/>
  <c r="AU1276" i="1"/>
  <c r="AU1277" i="1"/>
  <c r="AU1278" i="1"/>
  <c r="AU1279" i="1"/>
  <c r="AU1280" i="1"/>
  <c r="AU1281" i="1"/>
  <c r="AU1282" i="1"/>
  <c r="AU1283" i="1"/>
  <c r="AU1284" i="1"/>
  <c r="AU1285" i="1"/>
  <c r="AU1286" i="1"/>
  <c r="AU1287" i="1"/>
  <c r="AU1288" i="1"/>
  <c r="AU1289" i="1"/>
  <c r="AU1290" i="1"/>
  <c r="AU1291" i="1"/>
  <c r="AU1292" i="1"/>
  <c r="AU1293" i="1"/>
  <c r="AU1294" i="1"/>
  <c r="AU1295" i="1"/>
  <c r="AU1296" i="1"/>
  <c r="AU1297" i="1"/>
  <c r="AU1298" i="1"/>
  <c r="AU1299" i="1"/>
  <c r="AU1300" i="1"/>
  <c r="AU1301" i="1"/>
  <c r="AU1302" i="1"/>
  <c r="AU1303" i="1"/>
  <c r="AU1304" i="1"/>
  <c r="AU1305" i="1"/>
  <c r="AU2" i="1"/>
  <c r="AS1305" i="1"/>
  <c r="AR1305" i="1"/>
  <c r="AQ1305" i="1"/>
  <c r="AP1305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970" i="1"/>
  <c r="AS971" i="1"/>
  <c r="AS972" i="1"/>
  <c r="AS973" i="1"/>
  <c r="AS974" i="1"/>
  <c r="AS975" i="1"/>
  <c r="AS976" i="1"/>
  <c r="AS977" i="1"/>
  <c r="AS978" i="1"/>
  <c r="AS979" i="1"/>
  <c r="AS980" i="1"/>
  <c r="AS981" i="1"/>
  <c r="AS982" i="1"/>
  <c r="AS983" i="1"/>
  <c r="AS984" i="1"/>
  <c r="AS985" i="1"/>
  <c r="AS986" i="1"/>
  <c r="AS987" i="1"/>
  <c r="AS988" i="1"/>
  <c r="AS989" i="1"/>
  <c r="AS990" i="1"/>
  <c r="AS991" i="1"/>
  <c r="AS992" i="1"/>
  <c r="AS993" i="1"/>
  <c r="AS994" i="1"/>
  <c r="AS995" i="1"/>
  <c r="AS996" i="1"/>
  <c r="AS997" i="1"/>
  <c r="AS998" i="1"/>
  <c r="AS999" i="1"/>
  <c r="AS1000" i="1"/>
  <c r="AS1001" i="1"/>
  <c r="AS1002" i="1"/>
  <c r="AS1003" i="1"/>
  <c r="AS1004" i="1"/>
  <c r="AS1005" i="1"/>
  <c r="AS1006" i="1"/>
  <c r="AS1007" i="1"/>
  <c r="AS1008" i="1"/>
  <c r="AS1009" i="1"/>
  <c r="AS1010" i="1"/>
  <c r="AS1011" i="1"/>
  <c r="AS1012" i="1"/>
  <c r="AS1013" i="1"/>
  <c r="AS1014" i="1"/>
  <c r="AS1015" i="1"/>
  <c r="AS1016" i="1"/>
  <c r="AS1017" i="1"/>
  <c r="AS1018" i="1"/>
  <c r="AS1019" i="1"/>
  <c r="AS1020" i="1"/>
  <c r="AS1021" i="1"/>
  <c r="AS1022" i="1"/>
  <c r="AS1023" i="1"/>
  <c r="AS1024" i="1"/>
  <c r="AS1025" i="1"/>
  <c r="AS1026" i="1"/>
  <c r="AS1027" i="1"/>
  <c r="AS1028" i="1"/>
  <c r="AS1029" i="1"/>
  <c r="AS1030" i="1"/>
  <c r="AS1031" i="1"/>
  <c r="AS1032" i="1"/>
  <c r="AS1033" i="1"/>
  <c r="AS1034" i="1"/>
  <c r="AS1035" i="1"/>
  <c r="AS1036" i="1"/>
  <c r="AS1037" i="1"/>
  <c r="AS1038" i="1"/>
  <c r="AS1039" i="1"/>
  <c r="AS1040" i="1"/>
  <c r="AS1041" i="1"/>
  <c r="AS1042" i="1"/>
  <c r="AS1043" i="1"/>
  <c r="AS1044" i="1"/>
  <c r="AS1045" i="1"/>
  <c r="AS1046" i="1"/>
  <c r="AS1047" i="1"/>
  <c r="AS1048" i="1"/>
  <c r="AS1049" i="1"/>
  <c r="AS1050" i="1"/>
  <c r="AS1051" i="1"/>
  <c r="AS1052" i="1"/>
  <c r="AS1053" i="1"/>
  <c r="AS1054" i="1"/>
  <c r="AS1055" i="1"/>
  <c r="AS1056" i="1"/>
  <c r="AS1057" i="1"/>
  <c r="AS1058" i="1"/>
  <c r="AS1059" i="1"/>
  <c r="AS1060" i="1"/>
  <c r="AS1061" i="1"/>
  <c r="AS1062" i="1"/>
  <c r="AS1063" i="1"/>
  <c r="AS1064" i="1"/>
  <c r="AS1065" i="1"/>
  <c r="AS1066" i="1"/>
  <c r="AS1067" i="1"/>
  <c r="AS1068" i="1"/>
  <c r="AS1069" i="1"/>
  <c r="AS1070" i="1"/>
  <c r="AS1071" i="1"/>
  <c r="AS1072" i="1"/>
  <c r="AS1073" i="1"/>
  <c r="AS1074" i="1"/>
  <c r="AS1075" i="1"/>
  <c r="AS1076" i="1"/>
  <c r="AS1077" i="1"/>
  <c r="AS1078" i="1"/>
  <c r="AS1079" i="1"/>
  <c r="AS1080" i="1"/>
  <c r="AS1081" i="1"/>
  <c r="AS1082" i="1"/>
  <c r="AS1083" i="1"/>
  <c r="AS1084" i="1"/>
  <c r="AS1085" i="1"/>
  <c r="AS1086" i="1"/>
  <c r="AS1087" i="1"/>
  <c r="AS1088" i="1"/>
  <c r="AS1089" i="1"/>
  <c r="AS1090" i="1"/>
  <c r="AS1091" i="1"/>
  <c r="AS1092" i="1"/>
  <c r="AS1093" i="1"/>
  <c r="AS1094" i="1"/>
  <c r="AS1095" i="1"/>
  <c r="AS1096" i="1"/>
  <c r="AS1097" i="1"/>
  <c r="AS1098" i="1"/>
  <c r="AS1099" i="1"/>
  <c r="AS1100" i="1"/>
  <c r="AS1101" i="1"/>
  <c r="AS1102" i="1"/>
  <c r="AS1103" i="1"/>
  <c r="AS1104" i="1"/>
  <c r="AS1105" i="1"/>
  <c r="AS1106" i="1"/>
  <c r="AS1107" i="1"/>
  <c r="AS1108" i="1"/>
  <c r="AS1109" i="1"/>
  <c r="AS1110" i="1"/>
  <c r="AS1111" i="1"/>
  <c r="AS1112" i="1"/>
  <c r="AS1113" i="1"/>
  <c r="AS1114" i="1"/>
  <c r="AS1115" i="1"/>
  <c r="AS1116" i="1"/>
  <c r="AS1117" i="1"/>
  <c r="AS1118" i="1"/>
  <c r="AS1119" i="1"/>
  <c r="AS1120" i="1"/>
  <c r="AS1121" i="1"/>
  <c r="AS1122" i="1"/>
  <c r="AS1123" i="1"/>
  <c r="AS1124" i="1"/>
  <c r="AS1125" i="1"/>
  <c r="AS1126" i="1"/>
  <c r="AS1127" i="1"/>
  <c r="AS1128" i="1"/>
  <c r="AS1129" i="1"/>
  <c r="AS1130" i="1"/>
  <c r="AS1131" i="1"/>
  <c r="AS1132" i="1"/>
  <c r="AS1133" i="1"/>
  <c r="AS1134" i="1"/>
  <c r="AS1135" i="1"/>
  <c r="AS1136" i="1"/>
  <c r="AS1137" i="1"/>
  <c r="AS1138" i="1"/>
  <c r="AS1139" i="1"/>
  <c r="AS1140" i="1"/>
  <c r="AS1141" i="1"/>
  <c r="AS1142" i="1"/>
  <c r="AS1143" i="1"/>
  <c r="AS1144" i="1"/>
  <c r="AS1145" i="1"/>
  <c r="AS1146" i="1"/>
  <c r="AS1147" i="1"/>
  <c r="AS1148" i="1"/>
  <c r="AS1149" i="1"/>
  <c r="AS1150" i="1"/>
  <c r="AS1151" i="1"/>
  <c r="AS1152" i="1"/>
  <c r="AS1153" i="1"/>
  <c r="AS1154" i="1"/>
  <c r="AS1155" i="1"/>
  <c r="AS1156" i="1"/>
  <c r="AS1157" i="1"/>
  <c r="AS1158" i="1"/>
  <c r="AS1159" i="1"/>
  <c r="AS1160" i="1"/>
  <c r="AS1161" i="1"/>
  <c r="AS1162" i="1"/>
  <c r="AS1163" i="1"/>
  <c r="AS1164" i="1"/>
  <c r="AS1165" i="1"/>
  <c r="AS1166" i="1"/>
  <c r="AS1167" i="1"/>
  <c r="AS1168" i="1"/>
  <c r="AS1169" i="1"/>
  <c r="AS1170" i="1"/>
  <c r="AS1171" i="1"/>
  <c r="AS1172" i="1"/>
  <c r="AS1173" i="1"/>
  <c r="AS1174" i="1"/>
  <c r="AS1175" i="1"/>
  <c r="AS1176" i="1"/>
  <c r="AS1177" i="1"/>
  <c r="AS1178" i="1"/>
  <c r="AS1179" i="1"/>
  <c r="AS1180" i="1"/>
  <c r="AS1181" i="1"/>
  <c r="AS1182" i="1"/>
  <c r="AS1183" i="1"/>
  <c r="AS1184" i="1"/>
  <c r="AS1185" i="1"/>
  <c r="AS1186" i="1"/>
  <c r="AS1187" i="1"/>
  <c r="AS1188" i="1"/>
  <c r="AS1189" i="1"/>
  <c r="AS1190" i="1"/>
  <c r="AS1191" i="1"/>
  <c r="AS1192" i="1"/>
  <c r="AS1193" i="1"/>
  <c r="AS1194" i="1"/>
  <c r="AS1195" i="1"/>
  <c r="AS1196" i="1"/>
  <c r="AS1197" i="1"/>
  <c r="AS1198" i="1"/>
  <c r="AS1199" i="1"/>
  <c r="AS1200" i="1"/>
  <c r="AS1201" i="1"/>
  <c r="AS1202" i="1"/>
  <c r="AS1203" i="1"/>
  <c r="AS1204" i="1"/>
  <c r="AS1205" i="1"/>
  <c r="AS1206" i="1"/>
  <c r="AS1207" i="1"/>
  <c r="AS1208" i="1"/>
  <c r="AS1209" i="1"/>
  <c r="AS1210" i="1"/>
  <c r="AS1211" i="1"/>
  <c r="AS1212" i="1"/>
  <c r="AS1213" i="1"/>
  <c r="AS1214" i="1"/>
  <c r="AS1215" i="1"/>
  <c r="AS1216" i="1"/>
  <c r="AS1217" i="1"/>
  <c r="AS1218" i="1"/>
  <c r="AS1219" i="1"/>
  <c r="AS1220" i="1"/>
  <c r="AS1221" i="1"/>
  <c r="AS1222" i="1"/>
  <c r="AS1223" i="1"/>
  <c r="AS1224" i="1"/>
  <c r="AS1225" i="1"/>
  <c r="AS1226" i="1"/>
  <c r="AS1227" i="1"/>
  <c r="AS1228" i="1"/>
  <c r="AS1229" i="1"/>
  <c r="AS1230" i="1"/>
  <c r="AS1231" i="1"/>
  <c r="AS1232" i="1"/>
  <c r="AS1233" i="1"/>
  <c r="AS1234" i="1"/>
  <c r="AS1235" i="1"/>
  <c r="AS1236" i="1"/>
  <c r="AS1237" i="1"/>
  <c r="AS1238" i="1"/>
  <c r="AS1239" i="1"/>
  <c r="AS1240" i="1"/>
  <c r="AS1241" i="1"/>
  <c r="AS1242" i="1"/>
  <c r="AS1243" i="1"/>
  <c r="AS1244" i="1"/>
  <c r="AS1245" i="1"/>
  <c r="AS1246" i="1"/>
  <c r="AS1247" i="1"/>
  <c r="AS1248" i="1"/>
  <c r="AS1249" i="1"/>
  <c r="AS1250" i="1"/>
  <c r="AS1251" i="1"/>
  <c r="AS1252" i="1"/>
  <c r="AS1253" i="1"/>
  <c r="AS1254" i="1"/>
  <c r="AS1255" i="1"/>
  <c r="AS1256" i="1"/>
  <c r="AS1257" i="1"/>
  <c r="AS1258" i="1"/>
  <c r="AS1259" i="1"/>
  <c r="AS1260" i="1"/>
  <c r="AS1261" i="1"/>
  <c r="AS1262" i="1"/>
  <c r="AS1263" i="1"/>
  <c r="AS1264" i="1"/>
  <c r="AS1265" i="1"/>
  <c r="AS1266" i="1"/>
  <c r="AS1267" i="1"/>
  <c r="AS1268" i="1"/>
  <c r="AS1269" i="1"/>
  <c r="AS1270" i="1"/>
  <c r="AS1271" i="1"/>
  <c r="AS1272" i="1"/>
  <c r="AS1273" i="1"/>
  <c r="AS1274" i="1"/>
  <c r="AS1275" i="1"/>
  <c r="AS1276" i="1"/>
  <c r="AS1277" i="1"/>
  <c r="AS1278" i="1"/>
  <c r="AS1279" i="1"/>
  <c r="AS1280" i="1"/>
  <c r="AS1281" i="1"/>
  <c r="AS1282" i="1"/>
  <c r="AS1283" i="1"/>
  <c r="AS1284" i="1"/>
  <c r="AS1285" i="1"/>
  <c r="AS1286" i="1"/>
  <c r="AS1287" i="1"/>
  <c r="AS1288" i="1"/>
  <c r="AS1289" i="1"/>
  <c r="AS1290" i="1"/>
  <c r="AS1291" i="1"/>
  <c r="AS1292" i="1"/>
  <c r="AS1293" i="1"/>
  <c r="AS1294" i="1"/>
  <c r="AS1295" i="1"/>
  <c r="AS1296" i="1"/>
  <c r="AS1297" i="1"/>
  <c r="AS1298" i="1"/>
  <c r="AS1299" i="1"/>
  <c r="AS1300" i="1"/>
  <c r="AS1301" i="1"/>
  <c r="AS1302" i="1"/>
  <c r="AS1303" i="1"/>
  <c r="AS1304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R939" i="1"/>
  <c r="AR940" i="1"/>
  <c r="AR941" i="1"/>
  <c r="AR942" i="1"/>
  <c r="AR943" i="1"/>
  <c r="AR944" i="1"/>
  <c r="AR945" i="1"/>
  <c r="AR946" i="1"/>
  <c r="AR947" i="1"/>
  <c r="AR948" i="1"/>
  <c r="AR949" i="1"/>
  <c r="AR950" i="1"/>
  <c r="AR951" i="1"/>
  <c r="AR952" i="1"/>
  <c r="AR953" i="1"/>
  <c r="AR954" i="1"/>
  <c r="AR955" i="1"/>
  <c r="AR956" i="1"/>
  <c r="AR957" i="1"/>
  <c r="AR958" i="1"/>
  <c r="AR959" i="1"/>
  <c r="AR960" i="1"/>
  <c r="AR961" i="1"/>
  <c r="AR962" i="1"/>
  <c r="AR963" i="1"/>
  <c r="AR964" i="1"/>
  <c r="AR965" i="1"/>
  <c r="AR966" i="1"/>
  <c r="AR967" i="1"/>
  <c r="AR968" i="1"/>
  <c r="AR969" i="1"/>
  <c r="AR970" i="1"/>
  <c r="AR971" i="1"/>
  <c r="AR972" i="1"/>
  <c r="AR973" i="1"/>
  <c r="AR974" i="1"/>
  <c r="AR975" i="1"/>
  <c r="AR976" i="1"/>
  <c r="AR977" i="1"/>
  <c r="AR978" i="1"/>
  <c r="AR979" i="1"/>
  <c r="AR980" i="1"/>
  <c r="AR981" i="1"/>
  <c r="AR982" i="1"/>
  <c r="AR983" i="1"/>
  <c r="AR984" i="1"/>
  <c r="AR985" i="1"/>
  <c r="AR986" i="1"/>
  <c r="AR987" i="1"/>
  <c r="AR988" i="1"/>
  <c r="AR989" i="1"/>
  <c r="AR990" i="1"/>
  <c r="AR991" i="1"/>
  <c r="AR992" i="1"/>
  <c r="AR993" i="1"/>
  <c r="AR994" i="1"/>
  <c r="AR995" i="1"/>
  <c r="AR996" i="1"/>
  <c r="AR997" i="1"/>
  <c r="AR998" i="1"/>
  <c r="AR999" i="1"/>
  <c r="AR1000" i="1"/>
  <c r="AR1001" i="1"/>
  <c r="AR1002" i="1"/>
  <c r="AR1003" i="1"/>
  <c r="AR1004" i="1"/>
  <c r="AR1005" i="1"/>
  <c r="AR1006" i="1"/>
  <c r="AR1007" i="1"/>
  <c r="AR1008" i="1"/>
  <c r="AR1009" i="1"/>
  <c r="AR1010" i="1"/>
  <c r="AR1011" i="1"/>
  <c r="AR1012" i="1"/>
  <c r="AR1013" i="1"/>
  <c r="AR1014" i="1"/>
  <c r="AR1015" i="1"/>
  <c r="AR1016" i="1"/>
  <c r="AR1017" i="1"/>
  <c r="AR1018" i="1"/>
  <c r="AR1019" i="1"/>
  <c r="AR1020" i="1"/>
  <c r="AR1021" i="1"/>
  <c r="AR1022" i="1"/>
  <c r="AR1023" i="1"/>
  <c r="AR1024" i="1"/>
  <c r="AR1025" i="1"/>
  <c r="AR1026" i="1"/>
  <c r="AR1027" i="1"/>
  <c r="AR1028" i="1"/>
  <c r="AR1029" i="1"/>
  <c r="AR1030" i="1"/>
  <c r="AR1031" i="1"/>
  <c r="AR1032" i="1"/>
  <c r="AR1033" i="1"/>
  <c r="AR1034" i="1"/>
  <c r="AR1035" i="1"/>
  <c r="AR1036" i="1"/>
  <c r="AR1037" i="1"/>
  <c r="AR1038" i="1"/>
  <c r="AR1039" i="1"/>
  <c r="AR1040" i="1"/>
  <c r="AR1041" i="1"/>
  <c r="AR1042" i="1"/>
  <c r="AR1043" i="1"/>
  <c r="AR1044" i="1"/>
  <c r="AR1045" i="1"/>
  <c r="AR1046" i="1"/>
  <c r="AR1047" i="1"/>
  <c r="AR1048" i="1"/>
  <c r="AR1049" i="1"/>
  <c r="AR1050" i="1"/>
  <c r="AR1051" i="1"/>
  <c r="AR1052" i="1"/>
  <c r="AR1053" i="1"/>
  <c r="AR1054" i="1"/>
  <c r="AR1055" i="1"/>
  <c r="AR1056" i="1"/>
  <c r="AR1057" i="1"/>
  <c r="AR1058" i="1"/>
  <c r="AR1059" i="1"/>
  <c r="AR1060" i="1"/>
  <c r="AR1061" i="1"/>
  <c r="AR1062" i="1"/>
  <c r="AR1063" i="1"/>
  <c r="AR1064" i="1"/>
  <c r="AR1065" i="1"/>
  <c r="AR1066" i="1"/>
  <c r="AR1067" i="1"/>
  <c r="AR1068" i="1"/>
  <c r="AR1069" i="1"/>
  <c r="AR1070" i="1"/>
  <c r="AR1071" i="1"/>
  <c r="AR1072" i="1"/>
  <c r="AR1073" i="1"/>
  <c r="AR1074" i="1"/>
  <c r="AR1075" i="1"/>
  <c r="AR1076" i="1"/>
  <c r="AR1077" i="1"/>
  <c r="AR1078" i="1"/>
  <c r="AR1079" i="1"/>
  <c r="AR1080" i="1"/>
  <c r="AR1081" i="1"/>
  <c r="AR1082" i="1"/>
  <c r="AR1083" i="1"/>
  <c r="AR1084" i="1"/>
  <c r="AR1085" i="1"/>
  <c r="AR1086" i="1"/>
  <c r="AR1087" i="1"/>
  <c r="AR1088" i="1"/>
  <c r="AR1089" i="1"/>
  <c r="AR1090" i="1"/>
  <c r="AR1091" i="1"/>
  <c r="AR1092" i="1"/>
  <c r="AR1093" i="1"/>
  <c r="AR1094" i="1"/>
  <c r="AR1095" i="1"/>
  <c r="AR1096" i="1"/>
  <c r="AR1097" i="1"/>
  <c r="AR1098" i="1"/>
  <c r="AR1099" i="1"/>
  <c r="AR1100" i="1"/>
  <c r="AR1101" i="1"/>
  <c r="AR1102" i="1"/>
  <c r="AR1103" i="1"/>
  <c r="AR1104" i="1"/>
  <c r="AR1105" i="1"/>
  <c r="AR1106" i="1"/>
  <c r="AR1107" i="1"/>
  <c r="AR1108" i="1"/>
  <c r="AR1109" i="1"/>
  <c r="AR1110" i="1"/>
  <c r="AR1111" i="1"/>
  <c r="AR1112" i="1"/>
  <c r="AR1113" i="1"/>
  <c r="AR1114" i="1"/>
  <c r="AR1115" i="1"/>
  <c r="AR1116" i="1"/>
  <c r="AR1117" i="1"/>
  <c r="AR1118" i="1"/>
  <c r="AR1119" i="1"/>
  <c r="AR1120" i="1"/>
  <c r="AR1121" i="1"/>
  <c r="AR1122" i="1"/>
  <c r="AR1123" i="1"/>
  <c r="AR1124" i="1"/>
  <c r="AR1125" i="1"/>
  <c r="AR1126" i="1"/>
  <c r="AR1127" i="1"/>
  <c r="AR1128" i="1"/>
  <c r="AR1129" i="1"/>
  <c r="AR1130" i="1"/>
  <c r="AR1131" i="1"/>
  <c r="AR1132" i="1"/>
  <c r="AR1133" i="1"/>
  <c r="AR1134" i="1"/>
  <c r="AR1135" i="1"/>
  <c r="AR1136" i="1"/>
  <c r="AR1137" i="1"/>
  <c r="AR1138" i="1"/>
  <c r="AR1139" i="1"/>
  <c r="AR1140" i="1"/>
  <c r="AR1141" i="1"/>
  <c r="AR1142" i="1"/>
  <c r="AR1143" i="1"/>
  <c r="AR1144" i="1"/>
  <c r="AR1145" i="1"/>
  <c r="AR1146" i="1"/>
  <c r="AR1147" i="1"/>
  <c r="AR1148" i="1"/>
  <c r="AR1149" i="1"/>
  <c r="AR1150" i="1"/>
  <c r="AR1151" i="1"/>
  <c r="AR1152" i="1"/>
  <c r="AR1153" i="1"/>
  <c r="AR1154" i="1"/>
  <c r="AR1155" i="1"/>
  <c r="AR1156" i="1"/>
  <c r="AR1157" i="1"/>
  <c r="AR1158" i="1"/>
  <c r="AR1159" i="1"/>
  <c r="AR1160" i="1"/>
  <c r="AR1161" i="1"/>
  <c r="AR1162" i="1"/>
  <c r="AR1163" i="1"/>
  <c r="AR1164" i="1"/>
  <c r="AR1165" i="1"/>
  <c r="AR1166" i="1"/>
  <c r="AR1167" i="1"/>
  <c r="AR1168" i="1"/>
  <c r="AR1169" i="1"/>
  <c r="AR1170" i="1"/>
  <c r="AR1171" i="1"/>
  <c r="AR1172" i="1"/>
  <c r="AR1173" i="1"/>
  <c r="AR1174" i="1"/>
  <c r="AR1175" i="1"/>
  <c r="AR1176" i="1"/>
  <c r="AR1177" i="1"/>
  <c r="AR1178" i="1"/>
  <c r="AR1179" i="1"/>
  <c r="AR1180" i="1"/>
  <c r="AR1181" i="1"/>
  <c r="AR1182" i="1"/>
  <c r="AR1183" i="1"/>
  <c r="AR1184" i="1"/>
  <c r="AR1185" i="1"/>
  <c r="AR1186" i="1"/>
  <c r="AR1187" i="1"/>
  <c r="AR1188" i="1"/>
  <c r="AR1189" i="1"/>
  <c r="AR1190" i="1"/>
  <c r="AR1191" i="1"/>
  <c r="AR1192" i="1"/>
  <c r="AR1193" i="1"/>
  <c r="AR1194" i="1"/>
  <c r="AR1195" i="1"/>
  <c r="AR1196" i="1"/>
  <c r="AR1197" i="1"/>
  <c r="AR1198" i="1"/>
  <c r="AR1199" i="1"/>
  <c r="AR1200" i="1"/>
  <c r="AR1201" i="1"/>
  <c r="AR1202" i="1"/>
  <c r="AR1203" i="1"/>
  <c r="AR1204" i="1"/>
  <c r="AR1205" i="1"/>
  <c r="AR1206" i="1"/>
  <c r="AR1207" i="1"/>
  <c r="AR1208" i="1"/>
  <c r="AR1209" i="1"/>
  <c r="AR1210" i="1"/>
  <c r="AR1211" i="1"/>
  <c r="AR1212" i="1"/>
  <c r="AR1213" i="1"/>
  <c r="AR1214" i="1"/>
  <c r="AR1215" i="1"/>
  <c r="AR1216" i="1"/>
  <c r="AR1217" i="1"/>
  <c r="AR1218" i="1"/>
  <c r="AR1219" i="1"/>
  <c r="AR1220" i="1"/>
  <c r="AR1221" i="1"/>
  <c r="AR1222" i="1"/>
  <c r="AR1223" i="1"/>
  <c r="AR1224" i="1"/>
  <c r="AR1225" i="1"/>
  <c r="AR1226" i="1"/>
  <c r="AR1227" i="1"/>
  <c r="AR1228" i="1"/>
  <c r="AR1229" i="1"/>
  <c r="AR1230" i="1"/>
  <c r="AR1231" i="1"/>
  <c r="AR1232" i="1"/>
  <c r="AR1233" i="1"/>
  <c r="AR1234" i="1"/>
  <c r="AR1235" i="1"/>
  <c r="AR1236" i="1"/>
  <c r="AR1237" i="1"/>
  <c r="AR1238" i="1"/>
  <c r="AR1239" i="1"/>
  <c r="AR1240" i="1"/>
  <c r="AR1241" i="1"/>
  <c r="AR1242" i="1"/>
  <c r="AR1243" i="1"/>
  <c r="AR1244" i="1"/>
  <c r="AR1245" i="1"/>
  <c r="AR1246" i="1"/>
  <c r="AR1247" i="1"/>
  <c r="AR1248" i="1"/>
  <c r="AR1249" i="1"/>
  <c r="AR1250" i="1"/>
  <c r="AR1251" i="1"/>
  <c r="AR1252" i="1"/>
  <c r="AR1253" i="1"/>
  <c r="AR1254" i="1"/>
  <c r="AR1255" i="1"/>
  <c r="AR1256" i="1"/>
  <c r="AR1257" i="1"/>
  <c r="AR1258" i="1"/>
  <c r="AR1259" i="1"/>
  <c r="AR1260" i="1"/>
  <c r="AR1261" i="1"/>
  <c r="AR1262" i="1"/>
  <c r="AR1263" i="1"/>
  <c r="AR1264" i="1"/>
  <c r="AR1265" i="1"/>
  <c r="AR1266" i="1"/>
  <c r="AR1267" i="1"/>
  <c r="AR1268" i="1"/>
  <c r="AR1269" i="1"/>
  <c r="AR1270" i="1"/>
  <c r="AR1271" i="1"/>
  <c r="AR1272" i="1"/>
  <c r="AR1273" i="1"/>
  <c r="AR1274" i="1"/>
  <c r="AR1275" i="1"/>
  <c r="AR1276" i="1"/>
  <c r="AR1277" i="1"/>
  <c r="AR1278" i="1"/>
  <c r="AR1279" i="1"/>
  <c r="AR1280" i="1"/>
  <c r="AR1281" i="1"/>
  <c r="AR1282" i="1"/>
  <c r="AR1283" i="1"/>
  <c r="AR1284" i="1"/>
  <c r="AR1285" i="1"/>
  <c r="AR1286" i="1"/>
  <c r="AR1287" i="1"/>
  <c r="AR1288" i="1"/>
  <c r="AR1289" i="1"/>
  <c r="AR1290" i="1"/>
  <c r="AR1291" i="1"/>
  <c r="AR1292" i="1"/>
  <c r="AR1293" i="1"/>
  <c r="AR1294" i="1"/>
  <c r="AR1295" i="1"/>
  <c r="AR1296" i="1"/>
  <c r="AR1297" i="1"/>
  <c r="AR1298" i="1"/>
  <c r="AR1299" i="1"/>
  <c r="AR1300" i="1"/>
  <c r="AR1301" i="1"/>
  <c r="AR1302" i="1"/>
  <c r="AR1303" i="1"/>
  <c r="AR1304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Q936" i="1"/>
  <c r="AQ937" i="1"/>
  <c r="AQ938" i="1"/>
  <c r="AQ939" i="1"/>
  <c r="AQ940" i="1"/>
  <c r="AQ941" i="1"/>
  <c r="AQ942" i="1"/>
  <c r="AQ943" i="1"/>
  <c r="AQ944" i="1"/>
  <c r="AQ945" i="1"/>
  <c r="AQ946" i="1"/>
  <c r="AQ947" i="1"/>
  <c r="AQ948" i="1"/>
  <c r="AQ949" i="1"/>
  <c r="AQ950" i="1"/>
  <c r="AQ951" i="1"/>
  <c r="AQ952" i="1"/>
  <c r="AQ953" i="1"/>
  <c r="AQ954" i="1"/>
  <c r="AQ955" i="1"/>
  <c r="AQ956" i="1"/>
  <c r="AQ957" i="1"/>
  <c r="AQ958" i="1"/>
  <c r="AQ959" i="1"/>
  <c r="AQ960" i="1"/>
  <c r="AQ961" i="1"/>
  <c r="AQ962" i="1"/>
  <c r="AQ963" i="1"/>
  <c r="AQ964" i="1"/>
  <c r="AQ965" i="1"/>
  <c r="AQ966" i="1"/>
  <c r="AQ967" i="1"/>
  <c r="AQ968" i="1"/>
  <c r="AQ969" i="1"/>
  <c r="AQ970" i="1"/>
  <c r="AQ971" i="1"/>
  <c r="AQ972" i="1"/>
  <c r="AQ973" i="1"/>
  <c r="AQ974" i="1"/>
  <c r="AQ975" i="1"/>
  <c r="AQ976" i="1"/>
  <c r="AQ977" i="1"/>
  <c r="AQ978" i="1"/>
  <c r="AQ979" i="1"/>
  <c r="AQ980" i="1"/>
  <c r="AQ981" i="1"/>
  <c r="AQ982" i="1"/>
  <c r="AQ983" i="1"/>
  <c r="AQ984" i="1"/>
  <c r="AQ985" i="1"/>
  <c r="AQ986" i="1"/>
  <c r="AQ987" i="1"/>
  <c r="AQ988" i="1"/>
  <c r="AQ989" i="1"/>
  <c r="AQ990" i="1"/>
  <c r="AQ991" i="1"/>
  <c r="AQ992" i="1"/>
  <c r="AQ993" i="1"/>
  <c r="AQ994" i="1"/>
  <c r="AQ995" i="1"/>
  <c r="AQ996" i="1"/>
  <c r="AQ997" i="1"/>
  <c r="AQ998" i="1"/>
  <c r="AQ999" i="1"/>
  <c r="AQ1000" i="1"/>
  <c r="AQ1001" i="1"/>
  <c r="AQ1002" i="1"/>
  <c r="AQ1003" i="1"/>
  <c r="AQ1004" i="1"/>
  <c r="AQ1005" i="1"/>
  <c r="AQ1006" i="1"/>
  <c r="AQ1007" i="1"/>
  <c r="AQ1008" i="1"/>
  <c r="AQ1009" i="1"/>
  <c r="AQ1010" i="1"/>
  <c r="AQ1011" i="1"/>
  <c r="AQ1012" i="1"/>
  <c r="AQ1013" i="1"/>
  <c r="AQ1014" i="1"/>
  <c r="AQ1015" i="1"/>
  <c r="AQ1016" i="1"/>
  <c r="AQ1017" i="1"/>
  <c r="AQ1018" i="1"/>
  <c r="AQ1019" i="1"/>
  <c r="AQ1020" i="1"/>
  <c r="AQ1021" i="1"/>
  <c r="AQ1022" i="1"/>
  <c r="AQ1023" i="1"/>
  <c r="AQ1024" i="1"/>
  <c r="AQ1025" i="1"/>
  <c r="AQ1026" i="1"/>
  <c r="AQ1027" i="1"/>
  <c r="AQ1028" i="1"/>
  <c r="AQ1029" i="1"/>
  <c r="AQ1030" i="1"/>
  <c r="AQ1031" i="1"/>
  <c r="AQ1032" i="1"/>
  <c r="AQ1033" i="1"/>
  <c r="AQ1034" i="1"/>
  <c r="AQ1035" i="1"/>
  <c r="AQ1036" i="1"/>
  <c r="AQ1037" i="1"/>
  <c r="AQ1038" i="1"/>
  <c r="AQ1039" i="1"/>
  <c r="AQ1040" i="1"/>
  <c r="AQ1041" i="1"/>
  <c r="AQ1042" i="1"/>
  <c r="AQ1043" i="1"/>
  <c r="AQ1044" i="1"/>
  <c r="AQ1045" i="1"/>
  <c r="AQ1046" i="1"/>
  <c r="AQ1047" i="1"/>
  <c r="AQ1048" i="1"/>
  <c r="AQ1049" i="1"/>
  <c r="AQ1050" i="1"/>
  <c r="AQ1051" i="1"/>
  <c r="AQ1052" i="1"/>
  <c r="AQ1053" i="1"/>
  <c r="AQ1054" i="1"/>
  <c r="AQ1055" i="1"/>
  <c r="AQ1056" i="1"/>
  <c r="AQ1057" i="1"/>
  <c r="AQ1058" i="1"/>
  <c r="AQ1059" i="1"/>
  <c r="AQ1060" i="1"/>
  <c r="AQ1061" i="1"/>
  <c r="AQ1062" i="1"/>
  <c r="AQ1063" i="1"/>
  <c r="AQ1064" i="1"/>
  <c r="AQ1065" i="1"/>
  <c r="AQ1066" i="1"/>
  <c r="AQ1067" i="1"/>
  <c r="AQ1068" i="1"/>
  <c r="AQ1069" i="1"/>
  <c r="AQ1070" i="1"/>
  <c r="AQ1071" i="1"/>
  <c r="AQ1072" i="1"/>
  <c r="AQ1073" i="1"/>
  <c r="AQ1074" i="1"/>
  <c r="AQ1075" i="1"/>
  <c r="AQ1076" i="1"/>
  <c r="AQ1077" i="1"/>
  <c r="AQ1078" i="1"/>
  <c r="AQ1079" i="1"/>
  <c r="AQ1080" i="1"/>
  <c r="AQ1081" i="1"/>
  <c r="AQ1082" i="1"/>
  <c r="AQ1083" i="1"/>
  <c r="AQ1084" i="1"/>
  <c r="AQ1085" i="1"/>
  <c r="AQ1086" i="1"/>
  <c r="AQ1087" i="1"/>
  <c r="AQ1088" i="1"/>
  <c r="AQ1089" i="1"/>
  <c r="AQ1090" i="1"/>
  <c r="AQ1091" i="1"/>
  <c r="AQ1092" i="1"/>
  <c r="AQ1093" i="1"/>
  <c r="AQ1094" i="1"/>
  <c r="AQ1095" i="1"/>
  <c r="AQ1096" i="1"/>
  <c r="AQ1097" i="1"/>
  <c r="AQ1098" i="1"/>
  <c r="AQ1099" i="1"/>
  <c r="AQ1100" i="1"/>
  <c r="AQ1101" i="1"/>
  <c r="AQ1102" i="1"/>
  <c r="AQ1103" i="1"/>
  <c r="AQ1104" i="1"/>
  <c r="AQ1105" i="1"/>
  <c r="AQ1106" i="1"/>
  <c r="AQ1107" i="1"/>
  <c r="AQ1108" i="1"/>
  <c r="AQ1109" i="1"/>
  <c r="AQ1110" i="1"/>
  <c r="AQ1111" i="1"/>
  <c r="AQ1112" i="1"/>
  <c r="AQ1113" i="1"/>
  <c r="AQ1114" i="1"/>
  <c r="AQ1115" i="1"/>
  <c r="AQ1116" i="1"/>
  <c r="AQ1117" i="1"/>
  <c r="AQ1118" i="1"/>
  <c r="AQ1119" i="1"/>
  <c r="AQ1120" i="1"/>
  <c r="AQ1121" i="1"/>
  <c r="AQ1122" i="1"/>
  <c r="AQ1123" i="1"/>
  <c r="AQ1124" i="1"/>
  <c r="AQ1125" i="1"/>
  <c r="AQ1126" i="1"/>
  <c r="AQ1127" i="1"/>
  <c r="AQ1128" i="1"/>
  <c r="AQ1129" i="1"/>
  <c r="AQ1130" i="1"/>
  <c r="AQ1131" i="1"/>
  <c r="AQ1132" i="1"/>
  <c r="AQ1133" i="1"/>
  <c r="AQ1134" i="1"/>
  <c r="AQ1135" i="1"/>
  <c r="AQ1136" i="1"/>
  <c r="AQ1137" i="1"/>
  <c r="AQ1138" i="1"/>
  <c r="AQ1139" i="1"/>
  <c r="AQ1140" i="1"/>
  <c r="AQ1141" i="1"/>
  <c r="AQ1142" i="1"/>
  <c r="AQ1143" i="1"/>
  <c r="AQ1144" i="1"/>
  <c r="AQ1145" i="1"/>
  <c r="AQ1146" i="1"/>
  <c r="AQ1147" i="1"/>
  <c r="AQ1148" i="1"/>
  <c r="AQ1149" i="1"/>
  <c r="AQ1150" i="1"/>
  <c r="AQ1151" i="1"/>
  <c r="AQ1152" i="1"/>
  <c r="AQ1153" i="1"/>
  <c r="AQ1154" i="1"/>
  <c r="AQ1155" i="1"/>
  <c r="AQ1156" i="1"/>
  <c r="AQ1157" i="1"/>
  <c r="AQ1158" i="1"/>
  <c r="AQ1159" i="1"/>
  <c r="AQ1160" i="1"/>
  <c r="AQ1161" i="1"/>
  <c r="AQ1162" i="1"/>
  <c r="AQ1163" i="1"/>
  <c r="AQ1164" i="1"/>
  <c r="AQ1165" i="1"/>
  <c r="AQ1166" i="1"/>
  <c r="AQ1167" i="1"/>
  <c r="AQ1168" i="1"/>
  <c r="AQ1169" i="1"/>
  <c r="AQ1170" i="1"/>
  <c r="AQ1171" i="1"/>
  <c r="AQ1172" i="1"/>
  <c r="AQ1173" i="1"/>
  <c r="AQ1174" i="1"/>
  <c r="AQ1175" i="1"/>
  <c r="AQ1176" i="1"/>
  <c r="AQ1177" i="1"/>
  <c r="AQ1178" i="1"/>
  <c r="AQ1179" i="1"/>
  <c r="AQ1180" i="1"/>
  <c r="AQ1181" i="1"/>
  <c r="AQ1182" i="1"/>
  <c r="AQ1183" i="1"/>
  <c r="AQ1184" i="1"/>
  <c r="AQ1185" i="1"/>
  <c r="AQ1186" i="1"/>
  <c r="AQ1187" i="1"/>
  <c r="AQ1188" i="1"/>
  <c r="AQ1189" i="1"/>
  <c r="AQ1190" i="1"/>
  <c r="AQ1191" i="1"/>
  <c r="AQ1192" i="1"/>
  <c r="AQ1193" i="1"/>
  <c r="AQ1194" i="1"/>
  <c r="AQ1195" i="1"/>
  <c r="AQ1196" i="1"/>
  <c r="AQ1197" i="1"/>
  <c r="AQ1198" i="1"/>
  <c r="AQ1199" i="1"/>
  <c r="AQ1200" i="1"/>
  <c r="AQ1201" i="1"/>
  <c r="AQ1202" i="1"/>
  <c r="AQ1203" i="1"/>
  <c r="AQ1204" i="1"/>
  <c r="AQ1205" i="1"/>
  <c r="AQ1206" i="1"/>
  <c r="AQ1207" i="1"/>
  <c r="AQ1208" i="1"/>
  <c r="AQ1209" i="1"/>
  <c r="AQ1210" i="1"/>
  <c r="AQ1211" i="1"/>
  <c r="AQ1212" i="1"/>
  <c r="AQ1213" i="1"/>
  <c r="AQ1214" i="1"/>
  <c r="AQ1215" i="1"/>
  <c r="AQ1216" i="1"/>
  <c r="AQ1217" i="1"/>
  <c r="AQ1218" i="1"/>
  <c r="AQ1219" i="1"/>
  <c r="AQ1220" i="1"/>
  <c r="AQ1221" i="1"/>
  <c r="AQ1222" i="1"/>
  <c r="AQ1223" i="1"/>
  <c r="AQ1224" i="1"/>
  <c r="AQ1225" i="1"/>
  <c r="AQ1226" i="1"/>
  <c r="AQ1227" i="1"/>
  <c r="AQ1228" i="1"/>
  <c r="AQ1229" i="1"/>
  <c r="AQ1230" i="1"/>
  <c r="AQ1231" i="1"/>
  <c r="AQ1232" i="1"/>
  <c r="AQ1233" i="1"/>
  <c r="AQ1234" i="1"/>
  <c r="AQ1235" i="1"/>
  <c r="AQ1236" i="1"/>
  <c r="AQ1237" i="1"/>
  <c r="AQ1238" i="1"/>
  <c r="AQ1239" i="1"/>
  <c r="AQ1240" i="1"/>
  <c r="AQ1241" i="1"/>
  <c r="AQ1242" i="1"/>
  <c r="AQ1243" i="1"/>
  <c r="AQ1244" i="1"/>
  <c r="AQ1245" i="1"/>
  <c r="AQ1246" i="1"/>
  <c r="AQ1247" i="1"/>
  <c r="AQ1248" i="1"/>
  <c r="AQ1249" i="1"/>
  <c r="AQ1250" i="1"/>
  <c r="AQ1251" i="1"/>
  <c r="AQ1252" i="1"/>
  <c r="AQ1253" i="1"/>
  <c r="AQ1254" i="1"/>
  <c r="AQ1255" i="1"/>
  <c r="AQ1256" i="1"/>
  <c r="AQ1257" i="1"/>
  <c r="AQ1258" i="1"/>
  <c r="AQ1259" i="1"/>
  <c r="AQ1260" i="1"/>
  <c r="AQ1261" i="1"/>
  <c r="AQ1262" i="1"/>
  <c r="AQ1263" i="1"/>
  <c r="AQ1264" i="1"/>
  <c r="AQ1265" i="1"/>
  <c r="AQ1266" i="1"/>
  <c r="AQ1267" i="1"/>
  <c r="AQ1268" i="1"/>
  <c r="AQ1269" i="1"/>
  <c r="AQ1270" i="1"/>
  <c r="AQ1271" i="1"/>
  <c r="AQ1272" i="1"/>
  <c r="AQ1273" i="1"/>
  <c r="AQ1274" i="1"/>
  <c r="AQ1275" i="1"/>
  <c r="AQ1276" i="1"/>
  <c r="AQ1277" i="1"/>
  <c r="AQ1278" i="1"/>
  <c r="AQ1279" i="1"/>
  <c r="AQ1280" i="1"/>
  <c r="AQ1281" i="1"/>
  <c r="AQ1282" i="1"/>
  <c r="AQ1283" i="1"/>
  <c r="AQ1284" i="1"/>
  <c r="AQ1285" i="1"/>
  <c r="AQ1286" i="1"/>
  <c r="AQ1287" i="1"/>
  <c r="AQ1288" i="1"/>
  <c r="AQ1289" i="1"/>
  <c r="AQ1290" i="1"/>
  <c r="AQ1291" i="1"/>
  <c r="AQ1292" i="1"/>
  <c r="AQ1293" i="1"/>
  <c r="AQ1294" i="1"/>
  <c r="AQ1295" i="1"/>
  <c r="AQ1296" i="1"/>
  <c r="AQ1297" i="1"/>
  <c r="AQ1298" i="1"/>
  <c r="AQ1299" i="1"/>
  <c r="AQ1300" i="1"/>
  <c r="AQ1301" i="1"/>
  <c r="AQ1302" i="1"/>
  <c r="AQ1303" i="1"/>
  <c r="AQ1304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1002" i="1"/>
  <c r="AP1003" i="1"/>
  <c r="AP1004" i="1"/>
  <c r="AP1005" i="1"/>
  <c r="AP1006" i="1"/>
  <c r="AP1007" i="1"/>
  <c r="AP1008" i="1"/>
  <c r="AP1009" i="1"/>
  <c r="AP1010" i="1"/>
  <c r="AP1011" i="1"/>
  <c r="AP1012" i="1"/>
  <c r="AP1013" i="1"/>
  <c r="AP1014" i="1"/>
  <c r="AP1015" i="1"/>
  <c r="AP1016" i="1"/>
  <c r="AP1017" i="1"/>
  <c r="AP1018" i="1"/>
  <c r="AP1019" i="1"/>
  <c r="AP1020" i="1"/>
  <c r="AP1021" i="1"/>
  <c r="AP1022" i="1"/>
  <c r="AP1023" i="1"/>
  <c r="AP1024" i="1"/>
  <c r="AP1025" i="1"/>
  <c r="AP1026" i="1"/>
  <c r="AP1027" i="1"/>
  <c r="AP1028" i="1"/>
  <c r="AP1029" i="1"/>
  <c r="AP1030" i="1"/>
  <c r="AP1031" i="1"/>
  <c r="AP1032" i="1"/>
  <c r="AP1033" i="1"/>
  <c r="AP1034" i="1"/>
  <c r="AP1035" i="1"/>
  <c r="AP1036" i="1"/>
  <c r="AP1037" i="1"/>
  <c r="AP1038" i="1"/>
  <c r="AP1039" i="1"/>
  <c r="AP1040" i="1"/>
  <c r="AP1041" i="1"/>
  <c r="AP1042" i="1"/>
  <c r="AP1043" i="1"/>
  <c r="AP1044" i="1"/>
  <c r="AP1045" i="1"/>
  <c r="AP1046" i="1"/>
  <c r="AP1047" i="1"/>
  <c r="AP1048" i="1"/>
  <c r="AP1049" i="1"/>
  <c r="AP1050" i="1"/>
  <c r="AP1051" i="1"/>
  <c r="AP1052" i="1"/>
  <c r="AP1053" i="1"/>
  <c r="AP1054" i="1"/>
  <c r="AP1055" i="1"/>
  <c r="AP1056" i="1"/>
  <c r="AP1057" i="1"/>
  <c r="AP1058" i="1"/>
  <c r="AP1059" i="1"/>
  <c r="AP1060" i="1"/>
  <c r="AP1061" i="1"/>
  <c r="AP1062" i="1"/>
  <c r="AP1063" i="1"/>
  <c r="AP1064" i="1"/>
  <c r="AP1065" i="1"/>
  <c r="AP1066" i="1"/>
  <c r="AP1067" i="1"/>
  <c r="AP1068" i="1"/>
  <c r="AP1069" i="1"/>
  <c r="AP1070" i="1"/>
  <c r="AP1071" i="1"/>
  <c r="AP1072" i="1"/>
  <c r="AP1073" i="1"/>
  <c r="AP1074" i="1"/>
  <c r="AP1075" i="1"/>
  <c r="AP1076" i="1"/>
  <c r="AP1077" i="1"/>
  <c r="AP1078" i="1"/>
  <c r="AP1079" i="1"/>
  <c r="AP1080" i="1"/>
  <c r="AP1081" i="1"/>
  <c r="AP1082" i="1"/>
  <c r="AP1083" i="1"/>
  <c r="AP1084" i="1"/>
  <c r="AP1085" i="1"/>
  <c r="AP1086" i="1"/>
  <c r="AP1087" i="1"/>
  <c r="AP1088" i="1"/>
  <c r="AP1089" i="1"/>
  <c r="AP1090" i="1"/>
  <c r="AP1091" i="1"/>
  <c r="AP1092" i="1"/>
  <c r="AP1093" i="1"/>
  <c r="AP1094" i="1"/>
  <c r="AP1095" i="1"/>
  <c r="AP1096" i="1"/>
  <c r="AP1097" i="1"/>
  <c r="AP1098" i="1"/>
  <c r="AP1099" i="1"/>
  <c r="AP1100" i="1"/>
  <c r="AP1101" i="1"/>
  <c r="AP1102" i="1"/>
  <c r="AP1103" i="1"/>
  <c r="AP1104" i="1"/>
  <c r="AP1105" i="1"/>
  <c r="AP1106" i="1"/>
  <c r="AP1107" i="1"/>
  <c r="AP1108" i="1"/>
  <c r="AP1109" i="1"/>
  <c r="AP1110" i="1"/>
  <c r="AP1111" i="1"/>
  <c r="AP1112" i="1"/>
  <c r="AP1113" i="1"/>
  <c r="AP1114" i="1"/>
  <c r="AP1115" i="1"/>
  <c r="AP1116" i="1"/>
  <c r="AP1117" i="1"/>
  <c r="AP1118" i="1"/>
  <c r="AP1119" i="1"/>
  <c r="AP1120" i="1"/>
  <c r="AP1121" i="1"/>
  <c r="AP1122" i="1"/>
  <c r="AP1123" i="1"/>
  <c r="AP1124" i="1"/>
  <c r="AP1125" i="1"/>
  <c r="AP1126" i="1"/>
  <c r="AP1127" i="1"/>
  <c r="AP1128" i="1"/>
  <c r="AP1129" i="1"/>
  <c r="AP1130" i="1"/>
  <c r="AP1131" i="1"/>
  <c r="AP1132" i="1"/>
  <c r="AP1133" i="1"/>
  <c r="AP1134" i="1"/>
  <c r="AP1135" i="1"/>
  <c r="AP1136" i="1"/>
  <c r="AP1137" i="1"/>
  <c r="AP1138" i="1"/>
  <c r="AP1139" i="1"/>
  <c r="AP1140" i="1"/>
  <c r="AP1141" i="1"/>
  <c r="AP1142" i="1"/>
  <c r="AP1143" i="1"/>
  <c r="AP1144" i="1"/>
  <c r="AP1145" i="1"/>
  <c r="AP1146" i="1"/>
  <c r="AP1147" i="1"/>
  <c r="AP1148" i="1"/>
  <c r="AP1149" i="1"/>
  <c r="AP1150" i="1"/>
  <c r="AP1151" i="1"/>
  <c r="AP1152" i="1"/>
  <c r="AP1153" i="1"/>
  <c r="AP1154" i="1"/>
  <c r="AP1155" i="1"/>
  <c r="AP1156" i="1"/>
  <c r="AP1157" i="1"/>
  <c r="AP1158" i="1"/>
  <c r="AP1159" i="1"/>
  <c r="AP1160" i="1"/>
  <c r="AP1161" i="1"/>
  <c r="AP1162" i="1"/>
  <c r="AP1163" i="1"/>
  <c r="AP1164" i="1"/>
  <c r="AP1165" i="1"/>
  <c r="AP1166" i="1"/>
  <c r="AP1167" i="1"/>
  <c r="AP1168" i="1"/>
  <c r="AP1169" i="1"/>
  <c r="AP1170" i="1"/>
  <c r="AP1171" i="1"/>
  <c r="AP1172" i="1"/>
  <c r="AP1173" i="1"/>
  <c r="AP1174" i="1"/>
  <c r="AP1175" i="1"/>
  <c r="AP1176" i="1"/>
  <c r="AP1177" i="1"/>
  <c r="AP1178" i="1"/>
  <c r="AP1179" i="1"/>
  <c r="AP1180" i="1"/>
  <c r="AP1181" i="1"/>
  <c r="AP1182" i="1"/>
  <c r="AP1183" i="1"/>
  <c r="AP1184" i="1"/>
  <c r="AP1185" i="1"/>
  <c r="AP1186" i="1"/>
  <c r="AP1187" i="1"/>
  <c r="AP1188" i="1"/>
  <c r="AP1189" i="1"/>
  <c r="AP1190" i="1"/>
  <c r="AP1191" i="1"/>
  <c r="AP1192" i="1"/>
  <c r="AP1193" i="1"/>
  <c r="AP1194" i="1"/>
  <c r="AP1195" i="1"/>
  <c r="AP1196" i="1"/>
  <c r="AP1197" i="1"/>
  <c r="AP1198" i="1"/>
  <c r="AP1199" i="1"/>
  <c r="AP1200" i="1"/>
  <c r="AP1201" i="1"/>
  <c r="AP1202" i="1"/>
  <c r="AP1203" i="1"/>
  <c r="AP1204" i="1"/>
  <c r="AP1205" i="1"/>
  <c r="AP1206" i="1"/>
  <c r="AP1207" i="1"/>
  <c r="AP1208" i="1"/>
  <c r="AP1209" i="1"/>
  <c r="AP1210" i="1"/>
  <c r="AP1211" i="1"/>
  <c r="AP1212" i="1"/>
  <c r="AP1213" i="1"/>
  <c r="AP1214" i="1"/>
  <c r="AP1215" i="1"/>
  <c r="AP1216" i="1"/>
  <c r="AP1217" i="1"/>
  <c r="AP1218" i="1"/>
  <c r="AP1219" i="1"/>
  <c r="AP1220" i="1"/>
  <c r="AP1221" i="1"/>
  <c r="AP1222" i="1"/>
  <c r="AP1223" i="1"/>
  <c r="AP1224" i="1"/>
  <c r="AP1225" i="1"/>
  <c r="AP1226" i="1"/>
  <c r="AP1227" i="1"/>
  <c r="AP1228" i="1"/>
  <c r="AP1229" i="1"/>
  <c r="AP1230" i="1"/>
  <c r="AP1231" i="1"/>
  <c r="AP1232" i="1"/>
  <c r="AP1233" i="1"/>
  <c r="AP1234" i="1"/>
  <c r="AP1235" i="1"/>
  <c r="AP1236" i="1"/>
  <c r="AP1237" i="1"/>
  <c r="AP1238" i="1"/>
  <c r="AP1239" i="1"/>
  <c r="AP1240" i="1"/>
  <c r="AP1241" i="1"/>
  <c r="AP1242" i="1"/>
  <c r="AP1243" i="1"/>
  <c r="AP1244" i="1"/>
  <c r="AP1245" i="1"/>
  <c r="AP1246" i="1"/>
  <c r="AP1247" i="1"/>
  <c r="AP1248" i="1"/>
  <c r="AP1249" i="1"/>
  <c r="AP1250" i="1"/>
  <c r="AP1251" i="1"/>
  <c r="AP1252" i="1"/>
  <c r="AP1253" i="1"/>
  <c r="AP1254" i="1"/>
  <c r="AP1255" i="1"/>
  <c r="AP1256" i="1"/>
  <c r="AP1257" i="1"/>
  <c r="AP1258" i="1"/>
  <c r="AP1259" i="1"/>
  <c r="AP1260" i="1"/>
  <c r="AP1261" i="1"/>
  <c r="AP1262" i="1"/>
  <c r="AP1263" i="1"/>
  <c r="AP1264" i="1"/>
  <c r="AP1265" i="1"/>
  <c r="AP1266" i="1"/>
  <c r="AP1267" i="1"/>
  <c r="AP1268" i="1"/>
  <c r="AP1269" i="1"/>
  <c r="AP1270" i="1"/>
  <c r="AP1271" i="1"/>
  <c r="AP1272" i="1"/>
  <c r="AP1273" i="1"/>
  <c r="AP1274" i="1"/>
  <c r="AP1275" i="1"/>
  <c r="AP1276" i="1"/>
  <c r="AP1277" i="1"/>
  <c r="AP1278" i="1"/>
  <c r="AP1279" i="1"/>
  <c r="AP1280" i="1"/>
  <c r="AP1281" i="1"/>
  <c r="AP1282" i="1"/>
  <c r="AP1283" i="1"/>
  <c r="AP1284" i="1"/>
  <c r="AP1285" i="1"/>
  <c r="AP1286" i="1"/>
  <c r="AP1287" i="1"/>
  <c r="AP1288" i="1"/>
  <c r="AP1289" i="1"/>
  <c r="AP1290" i="1"/>
  <c r="AP1291" i="1"/>
  <c r="AP1292" i="1"/>
  <c r="AP1293" i="1"/>
  <c r="AP1294" i="1"/>
  <c r="AP1295" i="1"/>
  <c r="AP1296" i="1"/>
  <c r="AP1297" i="1"/>
  <c r="AP1298" i="1"/>
  <c r="AP1299" i="1"/>
  <c r="AP1300" i="1"/>
  <c r="AP1301" i="1"/>
  <c r="AP1302" i="1"/>
  <c r="AP1303" i="1"/>
  <c r="AP1304" i="1"/>
  <c r="AS2" i="1"/>
  <c r="AR2" i="1"/>
  <c r="AQ2" i="1"/>
  <c r="AP2" i="1"/>
  <c r="C1312" i="1"/>
  <c r="D1312" i="1"/>
  <c r="E1312" i="1"/>
  <c r="B1312" i="1"/>
  <c r="B1311" i="1"/>
  <c r="C1311" i="1"/>
  <c r="D1311" i="1"/>
  <c r="E1311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H2" i="1"/>
  <c r="AG2" i="1"/>
  <c r="AF2" i="1"/>
  <c r="AE2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Z3" i="1" s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2" i="1"/>
  <c r="I2" i="1"/>
  <c r="V1305" i="1"/>
  <c r="W1305" i="1"/>
  <c r="U1305" i="1"/>
  <c r="T1305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W2" i="1"/>
  <c r="V2" i="1"/>
  <c r="U2" i="1"/>
  <c r="T2" i="1"/>
  <c r="C1309" i="1"/>
  <c r="D1309" i="1"/>
  <c r="E1309" i="1"/>
  <c r="D1308" i="1"/>
  <c r="E1308" i="1"/>
  <c r="B1309" i="1"/>
  <c r="C1308" i="1"/>
  <c r="B130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I1082" i="1" l="1"/>
  <c r="I375" i="1"/>
  <c r="I513" i="1"/>
  <c r="I353" i="1"/>
  <c r="I1292" i="1"/>
  <c r="I1276" i="1"/>
  <c r="I1260" i="1"/>
  <c r="I1228" i="1"/>
  <c r="I1212" i="1"/>
  <c r="I1196" i="1"/>
  <c r="I1164" i="1"/>
  <c r="I1148" i="1"/>
  <c r="I1132" i="1"/>
  <c r="I1100" i="1"/>
  <c r="I1060" i="1"/>
  <c r="I996" i="1"/>
  <c r="I932" i="1"/>
  <c r="I333" i="1"/>
  <c r="I317" i="1"/>
  <c r="I301" i="1"/>
  <c r="I281" i="1"/>
  <c r="I954" i="1"/>
  <c r="I66" i="1"/>
  <c r="I46" i="1"/>
  <c r="I30" i="1"/>
  <c r="I10" i="1"/>
  <c r="I1288" i="1"/>
  <c r="I1268" i="1"/>
  <c r="I1248" i="1"/>
  <c r="I1224" i="1"/>
  <c r="I1208" i="1"/>
  <c r="I1184" i="1"/>
  <c r="I1172" i="1"/>
  <c r="I1152" i="1"/>
  <c r="I1140" i="1"/>
  <c r="I1120" i="1"/>
  <c r="I1108" i="1"/>
  <c r="I1096" i="1"/>
  <c r="I1088" i="1"/>
  <c r="I1080" i="1"/>
  <c r="I1068" i="1"/>
  <c r="I1056" i="1"/>
  <c r="I1048" i="1"/>
  <c r="I1040" i="1"/>
  <c r="I1036" i="1"/>
  <c r="I1032" i="1"/>
  <c r="I1028" i="1"/>
  <c r="I1024" i="1"/>
  <c r="I1020" i="1"/>
  <c r="I1016" i="1"/>
  <c r="I1012" i="1"/>
  <c r="I1008" i="1"/>
  <c r="I1004" i="1"/>
  <c r="I1000" i="1"/>
  <c r="I992" i="1"/>
  <c r="I988" i="1"/>
  <c r="I984" i="1"/>
  <c r="I980" i="1"/>
  <c r="I976" i="1"/>
  <c r="I972" i="1"/>
  <c r="I968" i="1"/>
  <c r="I964" i="1"/>
  <c r="I960" i="1"/>
  <c r="I956" i="1"/>
  <c r="I952" i="1"/>
  <c r="I948" i="1"/>
  <c r="I944" i="1"/>
  <c r="I940" i="1"/>
  <c r="I936" i="1"/>
  <c r="I928" i="1"/>
  <c r="I924" i="1"/>
  <c r="I920" i="1"/>
  <c r="I916" i="1"/>
  <c r="I912" i="1"/>
  <c r="I908" i="1"/>
  <c r="I904" i="1"/>
  <c r="I900" i="1"/>
  <c r="I896" i="1"/>
  <c r="I892" i="1"/>
  <c r="I888" i="1"/>
  <c r="I884" i="1"/>
  <c r="I880" i="1"/>
  <c r="I876" i="1"/>
  <c r="I872" i="1"/>
  <c r="I864" i="1"/>
  <c r="I860" i="1"/>
  <c r="I856" i="1"/>
  <c r="I852" i="1"/>
  <c r="I848" i="1"/>
  <c r="I844" i="1"/>
  <c r="I840" i="1"/>
  <c r="I836" i="1"/>
  <c r="I808" i="1"/>
  <c r="I776" i="1"/>
  <c r="I764" i="1"/>
  <c r="I700" i="1"/>
  <c r="I1018" i="1"/>
  <c r="I830" i="1"/>
  <c r="I1297" i="1"/>
  <c r="I1289" i="1"/>
  <c r="I1281" i="1"/>
  <c r="I1273" i="1"/>
  <c r="I1265" i="1"/>
  <c r="I1257" i="1"/>
  <c r="I1249" i="1"/>
  <c r="I1241" i="1"/>
  <c r="I1233" i="1"/>
  <c r="I1225" i="1"/>
  <c r="I1217" i="1"/>
  <c r="I1209" i="1"/>
  <c r="I1201" i="1"/>
  <c r="I1193" i="1"/>
  <c r="I1185" i="1"/>
  <c r="I1177" i="1"/>
  <c r="I1169" i="1"/>
  <c r="I1161" i="1"/>
  <c r="I1153" i="1"/>
  <c r="I1145" i="1"/>
  <c r="I1109" i="1"/>
  <c r="I1101" i="1"/>
  <c r="I1089" i="1"/>
  <c r="I1081" i="1"/>
  <c r="I1073" i="1"/>
  <c r="I1069" i="1"/>
  <c r="I1061" i="1"/>
  <c r="I1053" i="1"/>
  <c r="I1045" i="1"/>
  <c r="I1037" i="1"/>
  <c r="I1029" i="1"/>
  <c r="I1021" i="1"/>
  <c r="I1013" i="1"/>
  <c r="I1005" i="1"/>
  <c r="I997" i="1"/>
  <c r="I989" i="1"/>
  <c r="I981" i="1"/>
  <c r="I973" i="1"/>
  <c r="I965" i="1"/>
  <c r="I957" i="1"/>
  <c r="I945" i="1"/>
  <c r="I937" i="1"/>
  <c r="I929" i="1"/>
  <c r="I925" i="1"/>
  <c r="I913" i="1"/>
  <c r="I889" i="1"/>
  <c r="I881" i="1"/>
  <c r="I877" i="1"/>
  <c r="I869" i="1"/>
  <c r="I861" i="1"/>
  <c r="I853" i="1"/>
  <c r="I845" i="1"/>
  <c r="I841" i="1"/>
  <c r="I833" i="1"/>
  <c r="I825" i="1"/>
  <c r="I813" i="1"/>
  <c r="I805" i="1"/>
  <c r="I705" i="1"/>
  <c r="I697" i="1"/>
  <c r="I685" i="1"/>
  <c r="I641" i="1"/>
  <c r="I633" i="1"/>
  <c r="I625" i="1"/>
  <c r="I621" i="1"/>
  <c r="I613" i="1"/>
  <c r="I605" i="1"/>
  <c r="I597" i="1"/>
  <c r="I589" i="1"/>
  <c r="I581" i="1"/>
  <c r="I573" i="1"/>
  <c r="I565" i="1"/>
  <c r="I557" i="1"/>
  <c r="I549" i="1"/>
  <c r="I541" i="1"/>
  <c r="I533" i="1"/>
  <c r="I525" i="1"/>
  <c r="I517" i="1"/>
  <c r="I509" i="1"/>
  <c r="I501" i="1"/>
  <c r="I493" i="1"/>
  <c r="I485" i="1"/>
  <c r="I477" i="1"/>
  <c r="I469" i="1"/>
  <c r="I457" i="1"/>
  <c r="I449" i="1"/>
  <c r="I441" i="1"/>
  <c r="I433" i="1"/>
  <c r="I425" i="1"/>
  <c r="I417" i="1"/>
  <c r="I409" i="1"/>
  <c r="I401" i="1"/>
  <c r="I397" i="1"/>
  <c r="I389" i="1"/>
  <c r="I381" i="1"/>
  <c r="I373" i="1"/>
  <c r="I365" i="1"/>
  <c r="I357" i="1"/>
  <c r="I349" i="1"/>
  <c r="I341" i="1"/>
  <c r="I329" i="1"/>
  <c r="I321" i="1"/>
  <c r="I309" i="1"/>
  <c r="I297" i="1"/>
  <c r="I289" i="1"/>
  <c r="I277" i="1"/>
  <c r="I265" i="1"/>
  <c r="I81" i="1"/>
  <c r="I1244" i="1"/>
  <c r="I1116" i="1"/>
  <c r="I626" i="1"/>
  <c r="I58" i="1"/>
  <c r="I50" i="1"/>
  <c r="I38" i="1"/>
  <c r="I26" i="1"/>
  <c r="I18" i="1"/>
  <c r="I6" i="1"/>
  <c r="I1300" i="1"/>
  <c r="I1280" i="1"/>
  <c r="I1272" i="1"/>
  <c r="I1252" i="1"/>
  <c r="I1232" i="1"/>
  <c r="I1220" i="1"/>
  <c r="I1204" i="1"/>
  <c r="I1192" i="1"/>
  <c r="I1188" i="1"/>
  <c r="I1176" i="1"/>
  <c r="I1168" i="1"/>
  <c r="I1160" i="1"/>
  <c r="I1156" i="1"/>
  <c r="I1144" i="1"/>
  <c r="I1136" i="1"/>
  <c r="I1128" i="1"/>
  <c r="I1124" i="1"/>
  <c r="I1112" i="1"/>
  <c r="I1104" i="1"/>
  <c r="I1092" i="1"/>
  <c r="I1084" i="1"/>
  <c r="I1076" i="1"/>
  <c r="I1072" i="1"/>
  <c r="I1064" i="1"/>
  <c r="I1052" i="1"/>
  <c r="I1044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1303" i="1"/>
  <c r="I1299" i="1"/>
  <c r="I1295" i="1"/>
  <c r="I1291" i="1"/>
  <c r="I1287" i="1"/>
  <c r="I1283" i="1"/>
  <c r="I1279" i="1"/>
  <c r="I1275" i="1"/>
  <c r="I1271" i="1"/>
  <c r="I1267" i="1"/>
  <c r="I1263" i="1"/>
  <c r="I1259" i="1"/>
  <c r="I1255" i="1"/>
  <c r="I1251" i="1"/>
  <c r="I1247" i="1"/>
  <c r="I1243" i="1"/>
  <c r="I1239" i="1"/>
  <c r="I1235" i="1"/>
  <c r="I1231" i="1"/>
  <c r="I1227" i="1"/>
  <c r="I1223" i="1"/>
  <c r="I1219" i="1"/>
  <c r="I1215" i="1"/>
  <c r="I1211" i="1"/>
  <c r="I1207" i="1"/>
  <c r="I1203" i="1"/>
  <c r="I1199" i="1"/>
  <c r="I1195" i="1"/>
  <c r="I1191" i="1"/>
  <c r="I1187" i="1"/>
  <c r="I1183" i="1"/>
  <c r="I1179" i="1"/>
  <c r="I1175" i="1"/>
  <c r="I1171" i="1"/>
  <c r="I1167" i="1"/>
  <c r="I1163" i="1"/>
  <c r="I1159" i="1"/>
  <c r="I1155" i="1"/>
  <c r="I1151" i="1"/>
  <c r="I1147" i="1"/>
  <c r="I1143" i="1"/>
  <c r="I1139" i="1"/>
  <c r="I1135" i="1"/>
  <c r="I1131" i="1"/>
  <c r="I1127" i="1"/>
  <c r="I1123" i="1"/>
  <c r="I1119" i="1"/>
  <c r="I1115" i="1"/>
  <c r="I1111" i="1"/>
  <c r="I1107" i="1"/>
  <c r="I1103" i="1"/>
  <c r="I1099" i="1"/>
  <c r="I1087" i="1"/>
  <c r="I1071" i="1"/>
  <c r="I1055" i="1"/>
  <c r="I1023" i="1"/>
  <c r="I1007" i="1"/>
  <c r="I991" i="1"/>
  <c r="I959" i="1"/>
  <c r="I943" i="1"/>
  <c r="I927" i="1"/>
  <c r="I895" i="1"/>
  <c r="I879" i="1"/>
  <c r="I851" i="1"/>
  <c r="I819" i="1"/>
  <c r="I743" i="1"/>
  <c r="I679" i="1"/>
  <c r="I655" i="1"/>
  <c r="I455" i="1"/>
  <c r="I427" i="1"/>
  <c r="I259" i="1"/>
  <c r="I911" i="1"/>
  <c r="I787" i="1"/>
  <c r="I118" i="1"/>
  <c r="I1301" i="1"/>
  <c r="I1293" i="1"/>
  <c r="I1285" i="1"/>
  <c r="I1277" i="1"/>
  <c r="I1269" i="1"/>
  <c r="I1261" i="1"/>
  <c r="I1253" i="1"/>
  <c r="I1245" i="1"/>
  <c r="I1237" i="1"/>
  <c r="I1229" i="1"/>
  <c r="I1221" i="1"/>
  <c r="I1213" i="1"/>
  <c r="I1205" i="1"/>
  <c r="I1197" i="1"/>
  <c r="I1189" i="1"/>
  <c r="I1181" i="1"/>
  <c r="I1173" i="1"/>
  <c r="I1165" i="1"/>
  <c r="I1157" i="1"/>
  <c r="I1149" i="1"/>
  <c r="I1141" i="1"/>
  <c r="I1137" i="1"/>
  <c r="I1133" i="1"/>
  <c r="I1129" i="1"/>
  <c r="I1125" i="1"/>
  <c r="I1121" i="1"/>
  <c r="I1117" i="1"/>
  <c r="I1113" i="1"/>
  <c r="I1105" i="1"/>
  <c r="I1097" i="1"/>
  <c r="I1093" i="1"/>
  <c r="I1085" i="1"/>
  <c r="I1077" i="1"/>
  <c r="I1065" i="1"/>
  <c r="I1057" i="1"/>
  <c r="I1049" i="1"/>
  <c r="I1041" i="1"/>
  <c r="I1033" i="1"/>
  <c r="I1025" i="1"/>
  <c r="I1017" i="1"/>
  <c r="I1009" i="1"/>
  <c r="I1001" i="1"/>
  <c r="I993" i="1"/>
  <c r="I985" i="1"/>
  <c r="I977" i="1"/>
  <c r="I969" i="1"/>
  <c r="I961" i="1"/>
  <c r="I953" i="1"/>
  <c r="I949" i="1"/>
  <c r="I941" i="1"/>
  <c r="I933" i="1"/>
  <c r="I921" i="1"/>
  <c r="I917" i="1"/>
  <c r="I909" i="1"/>
  <c r="I905" i="1"/>
  <c r="I901" i="1"/>
  <c r="I897" i="1"/>
  <c r="I893" i="1"/>
  <c r="I885" i="1"/>
  <c r="I873" i="1"/>
  <c r="I865" i="1"/>
  <c r="I857" i="1"/>
  <c r="I849" i="1"/>
  <c r="I837" i="1"/>
  <c r="I829" i="1"/>
  <c r="I821" i="1"/>
  <c r="I817" i="1"/>
  <c r="I809" i="1"/>
  <c r="I801" i="1"/>
  <c r="I797" i="1"/>
  <c r="I793" i="1"/>
  <c r="I789" i="1"/>
  <c r="I785" i="1"/>
  <c r="I781" i="1"/>
  <c r="I777" i="1"/>
  <c r="I773" i="1"/>
  <c r="I769" i="1"/>
  <c r="I765" i="1"/>
  <c r="I761" i="1"/>
  <c r="I757" i="1"/>
  <c r="I753" i="1"/>
  <c r="I749" i="1"/>
  <c r="I745" i="1"/>
  <c r="I741" i="1"/>
  <c r="I737" i="1"/>
  <c r="I733" i="1"/>
  <c r="I729" i="1"/>
  <c r="I725" i="1"/>
  <c r="I721" i="1"/>
  <c r="I717" i="1"/>
  <c r="I713" i="1"/>
  <c r="I709" i="1"/>
  <c r="I701" i="1"/>
  <c r="I693" i="1"/>
  <c r="I689" i="1"/>
  <c r="I681" i="1"/>
  <c r="I677" i="1"/>
  <c r="I673" i="1"/>
  <c r="I669" i="1"/>
  <c r="I665" i="1"/>
  <c r="I661" i="1"/>
  <c r="I657" i="1"/>
  <c r="I653" i="1"/>
  <c r="I649" i="1"/>
  <c r="I645" i="1"/>
  <c r="I637" i="1"/>
  <c r="I629" i="1"/>
  <c r="I617" i="1"/>
  <c r="I609" i="1"/>
  <c r="I601" i="1"/>
  <c r="I593" i="1"/>
  <c r="I585" i="1"/>
  <c r="I577" i="1"/>
  <c r="I569" i="1"/>
  <c r="I561" i="1"/>
  <c r="I553" i="1"/>
  <c r="I545" i="1"/>
  <c r="I537" i="1"/>
  <c r="I529" i="1"/>
  <c r="I521" i="1"/>
  <c r="I505" i="1"/>
  <c r="I497" i="1"/>
  <c r="I489" i="1"/>
  <c r="I481" i="1"/>
  <c r="I473" i="1"/>
  <c r="I465" i="1"/>
  <c r="I461" i="1"/>
  <c r="I453" i="1"/>
  <c r="I445" i="1"/>
  <c r="I437" i="1"/>
  <c r="I429" i="1"/>
  <c r="I421" i="1"/>
  <c r="I413" i="1"/>
  <c r="I405" i="1"/>
  <c r="I393" i="1"/>
  <c r="I385" i="1"/>
  <c r="I377" i="1"/>
  <c r="I369" i="1"/>
  <c r="I361" i="1"/>
  <c r="I345" i="1"/>
  <c r="I337" i="1"/>
  <c r="I325" i="1"/>
  <c r="I313" i="1"/>
  <c r="I305" i="1"/>
  <c r="I293" i="1"/>
  <c r="I285" i="1"/>
  <c r="I273" i="1"/>
  <c r="I269" i="1"/>
  <c r="I1180" i="1"/>
  <c r="I1039" i="1"/>
  <c r="I868" i="1"/>
  <c r="I62" i="1"/>
  <c r="I54" i="1"/>
  <c r="I42" i="1"/>
  <c r="I34" i="1"/>
  <c r="I22" i="1"/>
  <c r="I14" i="1"/>
  <c r="I1304" i="1"/>
  <c r="I1296" i="1"/>
  <c r="I1284" i="1"/>
  <c r="I1264" i="1"/>
  <c r="I1256" i="1"/>
  <c r="I1240" i="1"/>
  <c r="I1236" i="1"/>
  <c r="I1216" i="1"/>
  <c r="I1200" i="1"/>
  <c r="I68" i="1"/>
  <c r="I1302" i="1"/>
  <c r="I1298" i="1"/>
  <c r="I1294" i="1"/>
  <c r="I1290" i="1"/>
  <c r="I1286" i="1"/>
  <c r="I1282" i="1"/>
  <c r="I1278" i="1"/>
  <c r="I1274" i="1"/>
  <c r="I1270" i="1"/>
  <c r="I1266" i="1"/>
  <c r="I1262" i="1"/>
  <c r="I1258" i="1"/>
  <c r="I1254" i="1"/>
  <c r="I1250" i="1"/>
  <c r="I1246" i="1"/>
  <c r="I1242" i="1"/>
  <c r="I1238" i="1"/>
  <c r="I1234" i="1"/>
  <c r="I1230" i="1"/>
  <c r="I1226" i="1"/>
  <c r="I1222" i="1"/>
  <c r="I1218" i="1"/>
  <c r="I1214" i="1"/>
  <c r="I1210" i="1"/>
  <c r="I1206" i="1"/>
  <c r="I1202" i="1"/>
  <c r="I1198" i="1"/>
  <c r="I1194" i="1"/>
  <c r="I1190" i="1"/>
  <c r="I1186" i="1"/>
  <c r="I1182" i="1"/>
  <c r="I1178" i="1"/>
  <c r="I1174" i="1"/>
  <c r="I1170" i="1"/>
  <c r="I1166" i="1"/>
  <c r="I1162" i="1"/>
  <c r="I1158" i="1"/>
  <c r="I1154" i="1"/>
  <c r="I1150" i="1"/>
  <c r="I1146" i="1"/>
  <c r="I1142" i="1"/>
  <c r="I1138" i="1"/>
  <c r="I1134" i="1"/>
  <c r="I1130" i="1"/>
  <c r="I1126" i="1"/>
  <c r="I1122" i="1"/>
  <c r="I1118" i="1"/>
  <c r="I1114" i="1"/>
  <c r="I1110" i="1"/>
  <c r="I1106" i="1"/>
  <c r="I1102" i="1"/>
  <c r="I1098" i="1"/>
  <c r="I1094" i="1"/>
  <c r="I1090" i="1"/>
  <c r="I1086" i="1"/>
  <c r="I1078" i="1"/>
  <c r="I1074" i="1"/>
  <c r="I1070" i="1"/>
  <c r="I1066" i="1"/>
  <c r="I1062" i="1"/>
  <c r="I1058" i="1"/>
  <c r="I1054" i="1"/>
  <c r="I1050" i="1"/>
  <c r="I1046" i="1"/>
  <c r="I1042" i="1"/>
  <c r="I1034" i="1"/>
  <c r="I1002" i="1"/>
  <c r="I986" i="1"/>
  <c r="I970" i="1"/>
  <c r="I938" i="1"/>
  <c r="I922" i="1"/>
  <c r="I906" i="1"/>
  <c r="I874" i="1"/>
  <c r="I862" i="1"/>
  <c r="I798" i="1"/>
  <c r="I598" i="1"/>
  <c r="I570" i="1"/>
  <c r="I975" i="1"/>
  <c r="I890" i="1"/>
  <c r="I722" i="1"/>
  <c r="I832" i="1"/>
  <c r="I828" i="1"/>
  <c r="I824" i="1"/>
  <c r="I820" i="1"/>
  <c r="I816" i="1"/>
  <c r="I812" i="1"/>
  <c r="I804" i="1"/>
  <c r="I800" i="1"/>
  <c r="I796" i="1"/>
  <c r="I792" i="1"/>
  <c r="I788" i="1"/>
  <c r="I784" i="1"/>
  <c r="I780" i="1"/>
  <c r="I772" i="1"/>
  <c r="I768" i="1"/>
  <c r="I760" i="1"/>
  <c r="I756" i="1"/>
  <c r="I752" i="1"/>
  <c r="I748" i="1"/>
  <c r="I744" i="1"/>
  <c r="I740" i="1"/>
  <c r="I736" i="1"/>
  <c r="I732" i="1"/>
  <c r="I728" i="1"/>
  <c r="I724" i="1"/>
  <c r="I720" i="1"/>
  <c r="I716" i="1"/>
  <c r="I712" i="1"/>
  <c r="I708" i="1"/>
  <c r="I704" i="1"/>
  <c r="I696" i="1"/>
  <c r="I692" i="1"/>
  <c r="I688" i="1"/>
  <c r="I684" i="1"/>
  <c r="I680" i="1"/>
  <c r="I676" i="1"/>
  <c r="I672" i="1"/>
  <c r="I668" i="1"/>
  <c r="I664" i="1"/>
  <c r="I660" i="1"/>
  <c r="I656" i="1"/>
  <c r="I652" i="1"/>
  <c r="I648" i="1"/>
  <c r="I644" i="1"/>
  <c r="I640" i="1"/>
  <c r="I636" i="1"/>
  <c r="I632" i="1"/>
  <c r="I628" i="1"/>
  <c r="I624" i="1"/>
  <c r="I620" i="1"/>
  <c r="I616" i="1"/>
  <c r="I612" i="1"/>
  <c r="I608" i="1"/>
  <c r="I604" i="1"/>
  <c r="I600" i="1"/>
  <c r="I596" i="1"/>
  <c r="I592" i="1"/>
  <c r="I588" i="1"/>
  <c r="I584" i="1"/>
  <c r="I580" i="1"/>
  <c r="I576" i="1"/>
  <c r="I572" i="1"/>
  <c r="I568" i="1"/>
  <c r="I564" i="1"/>
  <c r="I560" i="1"/>
  <c r="I556" i="1"/>
  <c r="I552" i="1"/>
  <c r="I548" i="1"/>
  <c r="I544" i="1"/>
  <c r="I540" i="1"/>
  <c r="I536" i="1"/>
  <c r="I532" i="1"/>
  <c r="I528" i="1"/>
  <c r="I524" i="1"/>
  <c r="I520" i="1"/>
  <c r="I516" i="1"/>
  <c r="I512" i="1"/>
  <c r="I508" i="1"/>
  <c r="I504" i="1"/>
  <c r="I500" i="1"/>
  <c r="I496" i="1"/>
  <c r="I492" i="1"/>
  <c r="I488" i="1"/>
  <c r="I484" i="1"/>
  <c r="I480" i="1"/>
  <c r="I476" i="1"/>
  <c r="I472" i="1"/>
  <c r="I468" i="1"/>
  <c r="I464" i="1"/>
  <c r="I460" i="1"/>
  <c r="I456" i="1"/>
  <c r="I452" i="1"/>
  <c r="I448" i="1"/>
  <c r="I444" i="1"/>
  <c r="I440" i="1"/>
  <c r="I436" i="1"/>
  <c r="I432" i="1"/>
  <c r="I428" i="1"/>
  <c r="I424" i="1"/>
  <c r="I420" i="1"/>
  <c r="I416" i="1"/>
  <c r="I412" i="1"/>
  <c r="I408" i="1"/>
  <c r="I404" i="1"/>
  <c r="I400" i="1"/>
  <c r="I396" i="1"/>
  <c r="I392" i="1"/>
  <c r="I388" i="1"/>
  <c r="I384" i="1"/>
  <c r="I380" i="1"/>
  <c r="I376" i="1"/>
  <c r="I372" i="1"/>
  <c r="I368" i="1"/>
  <c r="I364" i="1"/>
  <c r="I360" i="1"/>
  <c r="I356" i="1"/>
  <c r="I352" i="1"/>
  <c r="I348" i="1"/>
  <c r="I344" i="1"/>
  <c r="I340" i="1"/>
  <c r="I336" i="1"/>
  <c r="I332" i="1"/>
  <c r="I328" i="1"/>
  <c r="I324" i="1"/>
  <c r="I320" i="1"/>
  <c r="I316" i="1"/>
  <c r="I312" i="1"/>
  <c r="I308" i="1"/>
  <c r="I304" i="1"/>
  <c r="I300" i="1"/>
  <c r="I296" i="1"/>
  <c r="I292" i="1"/>
  <c r="I288" i="1"/>
  <c r="I284" i="1"/>
  <c r="I280" i="1"/>
  <c r="I276" i="1"/>
  <c r="I272" i="1"/>
  <c r="I268" i="1"/>
  <c r="I156" i="1"/>
  <c r="I1095" i="1"/>
  <c r="I1091" i="1"/>
  <c r="I1083" i="1"/>
  <c r="I1079" i="1"/>
  <c r="I1075" i="1"/>
  <c r="I1067" i="1"/>
  <c r="I1063" i="1"/>
  <c r="I1059" i="1"/>
  <c r="I1051" i="1"/>
  <c r="I1047" i="1"/>
  <c r="I1043" i="1"/>
  <c r="I1035" i="1"/>
  <c r="I1031" i="1"/>
  <c r="I1027" i="1"/>
  <c r="I1019" i="1"/>
  <c r="I1015" i="1"/>
  <c r="I1011" i="1"/>
  <c r="I1003" i="1"/>
  <c r="I999" i="1"/>
  <c r="I995" i="1"/>
  <c r="I987" i="1"/>
  <c r="I983" i="1"/>
  <c r="I979" i="1"/>
  <c r="I971" i="1"/>
  <c r="I967" i="1"/>
  <c r="I963" i="1"/>
  <c r="I955" i="1"/>
  <c r="I951" i="1"/>
  <c r="I947" i="1"/>
  <c r="I939" i="1"/>
  <c r="I935" i="1"/>
  <c r="I931" i="1"/>
  <c r="I923" i="1"/>
  <c r="I919" i="1"/>
  <c r="I915" i="1"/>
  <c r="I907" i="1"/>
  <c r="I903" i="1"/>
  <c r="I899" i="1"/>
  <c r="I891" i="1"/>
  <c r="I887" i="1"/>
  <c r="I883" i="1"/>
  <c r="I875" i="1"/>
  <c r="I871" i="1"/>
  <c r="I867" i="1"/>
  <c r="I863" i="1"/>
  <c r="I859" i="1"/>
  <c r="I855" i="1"/>
  <c r="I847" i="1"/>
  <c r="I843" i="1"/>
  <c r="I839" i="1"/>
  <c r="I835" i="1"/>
  <c r="I831" i="1"/>
  <c r="I827" i="1"/>
  <c r="I823" i="1"/>
  <c r="I815" i="1"/>
  <c r="I811" i="1"/>
  <c r="I807" i="1"/>
  <c r="I803" i="1"/>
  <c r="I799" i="1"/>
  <c r="I795" i="1"/>
  <c r="I791" i="1"/>
  <c r="I783" i="1"/>
  <c r="I779" i="1"/>
  <c r="I775" i="1"/>
  <c r="I771" i="1"/>
  <c r="I767" i="1"/>
  <c r="I763" i="1"/>
  <c r="I759" i="1"/>
  <c r="I755" i="1"/>
  <c r="I751" i="1"/>
  <c r="I747" i="1"/>
  <c r="I739" i="1"/>
  <c r="I735" i="1"/>
  <c r="I731" i="1"/>
  <c r="I727" i="1"/>
  <c r="I723" i="1"/>
  <c r="I719" i="1"/>
  <c r="I715" i="1"/>
  <c r="I711" i="1"/>
  <c r="I707" i="1"/>
  <c r="I703" i="1"/>
  <c r="I699" i="1"/>
  <c r="I695" i="1"/>
  <c r="I691" i="1"/>
  <c r="I687" i="1"/>
  <c r="I683" i="1"/>
  <c r="I675" i="1"/>
  <c r="I671" i="1"/>
  <c r="I667" i="1"/>
  <c r="I663" i="1"/>
  <c r="I659" i="1"/>
  <c r="I651" i="1"/>
  <c r="I647" i="1"/>
  <c r="I643" i="1"/>
  <c r="I639" i="1"/>
  <c r="I635" i="1"/>
  <c r="I631" i="1"/>
  <c r="I627" i="1"/>
  <c r="I623" i="1"/>
  <c r="I619" i="1"/>
  <c r="I615" i="1"/>
  <c r="I611" i="1"/>
  <c r="I607" i="1"/>
  <c r="I603" i="1"/>
  <c r="I599" i="1"/>
  <c r="I595" i="1"/>
  <c r="I591" i="1"/>
  <c r="I587" i="1"/>
  <c r="I583" i="1"/>
  <c r="I579" i="1"/>
  <c r="I575" i="1"/>
  <c r="I571" i="1"/>
  <c r="I567" i="1"/>
  <c r="I563" i="1"/>
  <c r="I559" i="1"/>
  <c r="I555" i="1"/>
  <c r="I551" i="1"/>
  <c r="I547" i="1"/>
  <c r="I543" i="1"/>
  <c r="I539" i="1"/>
  <c r="I535" i="1"/>
  <c r="I531" i="1"/>
  <c r="I527" i="1"/>
  <c r="I523" i="1"/>
  <c r="I519" i="1"/>
  <c r="I515" i="1"/>
  <c r="I511" i="1"/>
  <c r="I507" i="1"/>
  <c r="I503" i="1"/>
  <c r="I499" i="1"/>
  <c r="I495" i="1"/>
  <c r="I491" i="1"/>
  <c r="I487" i="1"/>
  <c r="I483" i="1"/>
  <c r="I479" i="1"/>
  <c r="I475" i="1"/>
  <c r="I471" i="1"/>
  <c r="I467" i="1"/>
  <c r="I463" i="1"/>
  <c r="I459" i="1"/>
  <c r="I451" i="1"/>
  <c r="I447" i="1"/>
  <c r="I443" i="1"/>
  <c r="I439" i="1"/>
  <c r="I435" i="1"/>
  <c r="I431" i="1"/>
  <c r="I423" i="1"/>
  <c r="I419" i="1"/>
  <c r="I415" i="1"/>
  <c r="I411" i="1"/>
  <c r="I407" i="1"/>
  <c r="I403" i="1"/>
  <c r="I399" i="1"/>
  <c r="I395" i="1"/>
  <c r="I391" i="1"/>
  <c r="I387" i="1"/>
  <c r="I383" i="1"/>
  <c r="I379" i="1"/>
  <c r="I371" i="1"/>
  <c r="I367" i="1"/>
  <c r="I363" i="1"/>
  <c r="I359" i="1"/>
  <c r="I355" i="1"/>
  <c r="I351" i="1"/>
  <c r="I347" i="1"/>
  <c r="I343" i="1"/>
  <c r="I339" i="1"/>
  <c r="I335" i="1"/>
  <c r="I331" i="1"/>
  <c r="I327" i="1"/>
  <c r="I323" i="1"/>
  <c r="I319" i="1"/>
  <c r="I315" i="1"/>
  <c r="I311" i="1"/>
  <c r="I307" i="1"/>
  <c r="I303" i="1"/>
  <c r="I299" i="1"/>
  <c r="I295" i="1"/>
  <c r="I291" i="1"/>
  <c r="I287" i="1"/>
  <c r="I283" i="1"/>
  <c r="I279" i="1"/>
  <c r="I275" i="1"/>
  <c r="I271" i="1"/>
  <c r="I267" i="1"/>
  <c r="I263" i="1"/>
  <c r="I255" i="1"/>
  <c r="I251" i="1"/>
  <c r="I247" i="1"/>
  <c r="I243" i="1"/>
  <c r="I239" i="1"/>
  <c r="I235" i="1"/>
  <c r="I1038" i="1"/>
  <c r="I1030" i="1"/>
  <c r="I1026" i="1"/>
  <c r="I1022" i="1"/>
  <c r="I1014" i="1"/>
  <c r="I1010" i="1"/>
  <c r="I1006" i="1"/>
  <c r="I998" i="1"/>
  <c r="I994" i="1"/>
  <c r="I990" i="1"/>
  <c r="I982" i="1"/>
  <c r="I978" i="1"/>
  <c r="I974" i="1"/>
  <c r="I966" i="1"/>
  <c r="I962" i="1"/>
  <c r="I958" i="1"/>
  <c r="I950" i="1"/>
  <c r="I946" i="1"/>
  <c r="I942" i="1"/>
  <c r="I934" i="1"/>
  <c r="I930" i="1"/>
  <c r="I926" i="1"/>
  <c r="I918" i="1"/>
  <c r="I914" i="1"/>
  <c r="I910" i="1"/>
  <c r="I902" i="1"/>
  <c r="I898" i="1"/>
  <c r="I894" i="1"/>
  <c r="I886" i="1"/>
  <c r="I882" i="1"/>
  <c r="I878" i="1"/>
  <c r="I870" i="1"/>
  <c r="I866" i="1"/>
  <c r="I858" i="1"/>
  <c r="I854" i="1"/>
  <c r="I850" i="1"/>
  <c r="I846" i="1"/>
  <c r="I842" i="1"/>
  <c r="I838" i="1"/>
  <c r="I834" i="1"/>
  <c r="I826" i="1"/>
  <c r="I822" i="1"/>
  <c r="I818" i="1"/>
  <c r="I814" i="1"/>
  <c r="I810" i="1"/>
  <c r="I806" i="1"/>
  <c r="I802" i="1"/>
  <c r="I794" i="1"/>
  <c r="I790" i="1"/>
  <c r="I786" i="1"/>
  <c r="I782" i="1"/>
  <c r="I778" i="1"/>
  <c r="I774" i="1"/>
  <c r="I770" i="1"/>
  <c r="I766" i="1"/>
  <c r="I762" i="1"/>
  <c r="I758" i="1"/>
  <c r="I754" i="1"/>
  <c r="I750" i="1"/>
  <c r="I746" i="1"/>
  <c r="I742" i="1"/>
  <c r="I738" i="1"/>
  <c r="I734" i="1"/>
  <c r="I730" i="1"/>
  <c r="I726" i="1"/>
  <c r="I718" i="1"/>
  <c r="I714" i="1"/>
  <c r="I710" i="1"/>
  <c r="I706" i="1"/>
  <c r="I702" i="1"/>
  <c r="I698" i="1"/>
  <c r="I694" i="1"/>
  <c r="I690" i="1"/>
  <c r="I686" i="1"/>
  <c r="I682" i="1"/>
  <c r="I678" i="1"/>
  <c r="I674" i="1"/>
  <c r="I670" i="1"/>
  <c r="I666" i="1"/>
  <c r="I662" i="1"/>
  <c r="I658" i="1"/>
  <c r="I654" i="1"/>
  <c r="I650" i="1"/>
  <c r="I646" i="1"/>
  <c r="I642" i="1"/>
  <c r="I638" i="1"/>
  <c r="I634" i="1"/>
  <c r="I630" i="1"/>
  <c r="I622" i="1"/>
  <c r="I618" i="1"/>
  <c r="I614" i="1"/>
  <c r="I610" i="1"/>
  <c r="I606" i="1"/>
  <c r="I602" i="1"/>
  <c r="I594" i="1"/>
  <c r="I590" i="1"/>
  <c r="I586" i="1"/>
  <c r="I582" i="1"/>
  <c r="I578" i="1"/>
  <c r="I574" i="1"/>
  <c r="I566" i="1"/>
  <c r="I562" i="1"/>
  <c r="I558" i="1"/>
  <c r="I554" i="1"/>
  <c r="I550" i="1"/>
  <c r="I546" i="1"/>
  <c r="I542" i="1"/>
  <c r="I538" i="1"/>
  <c r="I534" i="1"/>
  <c r="I530" i="1"/>
  <c r="I526" i="1"/>
  <c r="I522" i="1"/>
  <c r="I518" i="1"/>
  <c r="I514" i="1"/>
  <c r="I510" i="1"/>
  <c r="I506" i="1"/>
  <c r="I502" i="1"/>
  <c r="I498" i="1"/>
  <c r="I494" i="1"/>
  <c r="I490" i="1"/>
  <c r="I486" i="1"/>
  <c r="I482" i="1"/>
  <c r="I478" i="1"/>
  <c r="I474" i="1"/>
  <c r="I470" i="1"/>
  <c r="I466" i="1"/>
  <c r="I462" i="1"/>
  <c r="I458" i="1"/>
  <c r="I454" i="1"/>
  <c r="I450" i="1"/>
  <c r="I446" i="1"/>
  <c r="I442" i="1"/>
  <c r="I438" i="1"/>
  <c r="I434" i="1"/>
  <c r="I430" i="1"/>
  <c r="I426" i="1"/>
  <c r="I422" i="1"/>
  <c r="I418" i="1"/>
  <c r="I414" i="1"/>
  <c r="I410" i="1"/>
  <c r="I406" i="1"/>
  <c r="I402" i="1"/>
  <c r="I398" i="1"/>
  <c r="I394" i="1"/>
  <c r="I390" i="1"/>
  <c r="I386" i="1"/>
  <c r="I382" i="1"/>
  <c r="I378" i="1"/>
  <c r="I374" i="1"/>
  <c r="I370" i="1"/>
  <c r="I366" i="1"/>
  <c r="I362" i="1"/>
  <c r="I358" i="1"/>
  <c r="I354" i="1"/>
  <c r="I350" i="1"/>
  <c r="I346" i="1"/>
  <c r="I342" i="1"/>
  <c r="I338" i="1"/>
  <c r="I334" i="1"/>
  <c r="I330" i="1"/>
  <c r="I326" i="1"/>
  <c r="I322" i="1"/>
  <c r="I318" i="1"/>
  <c r="I314" i="1"/>
  <c r="I310" i="1"/>
  <c r="I306" i="1"/>
  <c r="I302" i="1"/>
  <c r="I298" i="1"/>
  <c r="I294" i="1"/>
  <c r="I290" i="1"/>
  <c r="I286" i="1"/>
  <c r="I282" i="1"/>
  <c r="I278" i="1"/>
  <c r="I274" i="1"/>
  <c r="I270" i="1"/>
  <c r="I266" i="1"/>
  <c r="I262" i="1"/>
  <c r="I258" i="1"/>
  <c r="I254" i="1"/>
  <c r="I250" i="1"/>
  <c r="I246" i="1"/>
  <c r="I242" i="1"/>
  <c r="I238" i="1"/>
  <c r="I234" i="1"/>
  <c r="I230" i="1"/>
  <c r="I226" i="1"/>
  <c r="I222" i="1"/>
  <c r="I218" i="1"/>
  <c r="I214" i="1"/>
  <c r="I210" i="1"/>
  <c r="I206" i="1"/>
  <c r="I202" i="1"/>
  <c r="I198" i="1"/>
  <c r="I194" i="1"/>
  <c r="I190" i="1"/>
  <c r="I186" i="1"/>
  <c r="I182" i="1"/>
  <c r="I178" i="1"/>
  <c r="I174" i="1"/>
  <c r="I170" i="1"/>
  <c r="I166" i="1"/>
  <c r="I162" i="1"/>
  <c r="I158" i="1"/>
  <c r="I154" i="1"/>
  <c r="I150" i="1"/>
  <c r="I146" i="1"/>
  <c r="I142" i="1"/>
  <c r="I138" i="1"/>
  <c r="I134" i="1"/>
  <c r="I130" i="1"/>
  <c r="I126" i="1"/>
  <c r="I122" i="1"/>
  <c r="I114" i="1"/>
  <c r="I110" i="1"/>
  <c r="I106" i="1"/>
  <c r="I102" i="1"/>
  <c r="I98" i="1"/>
  <c r="I94" i="1"/>
  <c r="I90" i="1"/>
  <c r="I86" i="1"/>
  <c r="I82" i="1"/>
  <c r="I78" i="1"/>
  <c r="I74" i="1"/>
  <c r="I70" i="1"/>
  <c r="I261" i="1"/>
  <c r="I257" i="1"/>
  <c r="I253" i="1"/>
  <c r="I249" i="1"/>
  <c r="I245" i="1"/>
  <c r="I241" i="1"/>
  <c r="I237" i="1"/>
  <c r="I233" i="1"/>
  <c r="I229" i="1"/>
  <c r="I225" i="1"/>
  <c r="I221" i="1"/>
  <c r="I217" i="1"/>
  <c r="I213" i="1"/>
  <c r="I209" i="1"/>
  <c r="I205" i="1"/>
  <c r="I201" i="1"/>
  <c r="I197" i="1"/>
  <c r="I193" i="1"/>
  <c r="I189" i="1"/>
  <c r="I185" i="1"/>
  <c r="I181" i="1"/>
  <c r="I177" i="1"/>
  <c r="I173" i="1"/>
  <c r="I169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77" i="1"/>
  <c r="I73" i="1"/>
  <c r="I69" i="1"/>
  <c r="I264" i="1"/>
  <c r="I260" i="1"/>
  <c r="I256" i="1"/>
  <c r="I252" i="1"/>
  <c r="I248" i="1"/>
  <c r="I244" i="1"/>
  <c r="I240" i="1"/>
  <c r="I236" i="1"/>
  <c r="I232" i="1"/>
  <c r="I228" i="1"/>
  <c r="I224" i="1"/>
  <c r="I220" i="1"/>
  <c r="I216" i="1"/>
  <c r="I212" i="1"/>
  <c r="I208" i="1"/>
  <c r="I204" i="1"/>
  <c r="I200" i="1"/>
  <c r="I196" i="1"/>
  <c r="I192" i="1"/>
  <c r="I188" i="1"/>
  <c r="I184" i="1"/>
  <c r="I180" i="1"/>
  <c r="I176" i="1"/>
  <c r="I172" i="1"/>
  <c r="I168" i="1"/>
  <c r="I164" i="1"/>
  <c r="I160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3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231" i="1"/>
  <c r="I227" i="1"/>
  <c r="I223" i="1"/>
  <c r="I219" i="1"/>
  <c r="I215" i="1"/>
  <c r="I211" i="1"/>
  <c r="I207" i="1"/>
  <c r="I203" i="1"/>
  <c r="I199" i="1"/>
  <c r="I195" i="1"/>
  <c r="I191" i="1"/>
  <c r="I187" i="1"/>
  <c r="I183" i="1"/>
  <c r="I179" i="1"/>
  <c r="I175" i="1"/>
  <c r="I171" i="1"/>
  <c r="I167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</calcChain>
</file>

<file path=xl/sharedStrings.xml><?xml version="1.0" encoding="utf-8"?>
<sst xmlns="http://schemas.openxmlformats.org/spreadsheetml/2006/main" count="1383" uniqueCount="32">
  <si>
    <t>laptop_ID</t>
  </si>
  <si>
    <t>Inches</t>
  </si>
  <si>
    <t>Ram</t>
  </si>
  <si>
    <t>Weight</t>
  </si>
  <si>
    <t>Price_euros</t>
  </si>
  <si>
    <t>Kategori</t>
  </si>
  <si>
    <t>Mahal</t>
  </si>
  <si>
    <t>Murah</t>
  </si>
  <si>
    <t>?</t>
  </si>
  <si>
    <t>Jarak euclidean</t>
  </si>
  <si>
    <t>Rangking</t>
  </si>
  <si>
    <t>K=1</t>
  </si>
  <si>
    <t>K=3</t>
  </si>
  <si>
    <t>K=5</t>
  </si>
  <si>
    <t>Tanpa Normalisasi</t>
  </si>
  <si>
    <t>Mean</t>
  </si>
  <si>
    <t>SD</t>
  </si>
  <si>
    <t>Z score Inches</t>
  </si>
  <si>
    <t>Z score Ram</t>
  </si>
  <si>
    <t>Z score Weight</t>
  </si>
  <si>
    <t>Z score Price_auros</t>
  </si>
  <si>
    <t>Jarak Euclidean</t>
  </si>
  <si>
    <t>K=2</t>
  </si>
  <si>
    <t>Memakai Normalisasi Z-Score</t>
  </si>
  <si>
    <t>Min(x)</t>
  </si>
  <si>
    <t>Max(x)</t>
  </si>
  <si>
    <t>Min-Max Inches</t>
  </si>
  <si>
    <t>Min-Max Ram</t>
  </si>
  <si>
    <t>Min-Max Weight</t>
  </si>
  <si>
    <t>Min-Max Price_euros</t>
  </si>
  <si>
    <t>Memakai Min-Max</t>
  </si>
  <si>
    <t>Prediksi Data Uji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</si>
</sst>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10" xfId="0" applyFont="1" applyBorder="1"/>
    <xf numFmtId="0" fontId="0" fillId="0" borderId="10" xfId="0" applyBorder="1"/>
    <xf numFmtId="0" fontId="0" fillId="33" borderId="10" xfId="0" applyFill="1" applyBorder="1"/>
    <xf numFmtId="0" fontId="16" fillId="0" borderId="11" xfId="0" applyFont="1" applyBorder="1"/>
    <xf numFmtId="0" fontId="16" fillId="0" borderId="0" xfId="0" applyFont="1"/>
    <xf numFmtId="164" fontId="0" fillId="0" borderId="0" xfId="0" applyNumberFormat="1"/>
    <xf numFmtId="164" fontId="0" fillId="0" borderId="10" xfId="0" applyNumberFormat="1" applyBorder="1"/>
    <xf numFmtId="164" fontId="16" fillId="0" borderId="10" xfId="0" applyNumberFormat="1" applyFont="1" applyBorder="1"/>
    <xf numFmtId="0" fontId="16" fillId="0" borderId="12" xfId="0" applyFont="1" applyBorder="1" applyAlignment="1">
      <alignment horizontal="center"/>
    </xf>
    <xf numFmtId="164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485775</xdr:colOff>
      <xdr:row>7</xdr:row>
      <xdr:rowOff>95250</xdr:rowOff>
    </xdr:from>
    <xdr:to>
      <xdr:col>18</xdr:col>
      <xdr:colOff>171450</xdr:colOff>
      <xdr:row>12</xdr:row>
      <xdr:rowOff>28464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9DC91D-8BD1-42E6-95A2-03E0E025A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3375" y="1428750"/>
          <a:ext cx="3343275" cy="885714"/>
        </a:xfrm>
        <a:prstGeom prst="rect">
          <a:avLst/>
        </a:prstGeom>
      </xdr:spPr>
    </xdr:pic>
    <xdr:clientData/>
  </xdr:twoCellAnchor>
  <xdr:twoCellAnchor editAs="oneCell">
    <xdr:from>
      <xdr:col>34</xdr:col>
      <xdr:colOff>409576</xdr:colOff>
      <xdr:row>0</xdr:row>
      <xdr:rowOff>152400</xdr:rowOff>
    </xdr:from>
    <xdr:to>
      <xdr:col>38</xdr:col>
      <xdr:colOff>371476</xdr:colOff>
      <xdr:row>4</xdr:row>
      <xdr:rowOff>130865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86A6F2-279C-8ECF-3B66-CA725043D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221951" y="152400"/>
          <a:ext cx="2400300" cy="740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D5183-8FA7-4FC6-9733-966ECEEA00EB}">
  <dimension ref="A1:AY1312"/>
  <sheetViews>
    <sheetView tabSelected="1" topLeftCell="AJ1" workbookViewId="0">
      <selection activeCell="AS11" sqref="AS11"/>
    </sheetView>
  </sheetViews>
  <sheetFormatPr defaultRowHeight="15" x14ac:dyDescent="0.25"/>
  <cols>
    <col min="5" max="5" width="11.42578125" bestFit="1" customWidth="1"/>
    <col min="20" max="20" width="13.42578125" bestFit="1" customWidth="1"/>
    <col min="21" max="21" width="12" bestFit="1" customWidth="1"/>
    <col min="22" max="22" width="14.28515625" bestFit="1" customWidth="1"/>
    <col min="23" max="23" width="18.140625" bestFit="1" customWidth="1"/>
    <col min="25" max="25" width="14.5703125" style="6" bestFit="1" customWidth="1"/>
    <col min="34" max="34" width="11.42578125" bestFit="1" customWidth="1"/>
    <col min="42" max="42" width="15.42578125" bestFit="1" customWidth="1"/>
    <col min="43" max="43" width="13.5703125" bestFit="1" customWidth="1"/>
    <col min="44" max="44" width="16.28515625" bestFit="1" customWidth="1"/>
    <col min="45" max="45" width="20.28515625" bestFit="1" customWidth="1"/>
    <col min="47" max="47" width="14.5703125" bestFit="1" customWidth="1"/>
  </cols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T1" s="4" t="s">
        <v>17</v>
      </c>
      <c r="U1" s="4" t="s">
        <v>18</v>
      </c>
      <c r="V1" s="1" t="s">
        <v>19</v>
      </c>
      <c r="W1" s="1" t="s">
        <v>20</v>
      </c>
      <c r="Y1" s="8" t="s">
        <v>21</v>
      </c>
      <c r="Z1" s="1" t="s">
        <v>10</v>
      </c>
      <c r="AA1" s="1" t="s">
        <v>11</v>
      </c>
      <c r="AB1" s="1" t="s">
        <v>22</v>
      </c>
      <c r="AC1" s="1" t="s">
        <v>12</v>
      </c>
      <c r="AE1" s="1" t="s">
        <v>1</v>
      </c>
      <c r="AF1" s="1" t="s">
        <v>2</v>
      </c>
      <c r="AG1" s="1" t="s">
        <v>3</v>
      </c>
      <c r="AH1" s="1" t="s">
        <v>4</v>
      </c>
      <c r="AP1" s="1" t="s">
        <v>26</v>
      </c>
      <c r="AQ1" s="1" t="s">
        <v>27</v>
      </c>
      <c r="AR1" s="1" t="s">
        <v>28</v>
      </c>
      <c r="AS1" s="1" t="s">
        <v>29</v>
      </c>
      <c r="AU1" s="8" t="s">
        <v>21</v>
      </c>
      <c r="AV1" s="1" t="s">
        <v>10</v>
      </c>
      <c r="AW1" s="1" t="s">
        <v>11</v>
      </c>
      <c r="AX1" s="1" t="s">
        <v>22</v>
      </c>
      <c r="AY1" s="1" t="s">
        <v>12</v>
      </c>
    </row>
    <row r="2" spans="1:51" x14ac:dyDescent="0.25">
      <c r="A2" s="2">
        <v>1</v>
      </c>
      <c r="B2" s="2">
        <v>13.3</v>
      </c>
      <c r="C2" s="2">
        <v>8</v>
      </c>
      <c r="D2" s="2">
        <v>1.37</v>
      </c>
      <c r="E2" s="2">
        <v>1339.69</v>
      </c>
      <c r="F2" s="2" t="s">
        <v>6</v>
      </c>
      <c r="H2" s="2">
        <f t="shared" ref="H2:H65" si="0">SQRT((B2-$B$1305)^2+(C2-$C$1305)^2+(D2-$D$1305)^2+(E2-$E$1305)^2)</f>
        <v>339.69696053983176</v>
      </c>
      <c r="I2" s="2">
        <f>_xlfn.RANK.EQ(H2,$H$2:$H$1304,1)</f>
        <v>520</v>
      </c>
      <c r="J2" s="2"/>
      <c r="K2" s="2"/>
      <c r="L2" s="2"/>
      <c r="N2" s="1" t="s">
        <v>15</v>
      </c>
      <c r="O2" s="2">
        <v>15.017191097467265</v>
      </c>
      <c r="P2" s="2">
        <v>8.3821949347659253</v>
      </c>
      <c r="Q2" s="2">
        <v>2.0387336914811969</v>
      </c>
      <c r="R2" s="2">
        <v>1123.6869915579434</v>
      </c>
      <c r="T2" s="2">
        <f>(B2-$O$2)/$O$3</f>
        <v>-1.2039446231441611</v>
      </c>
      <c r="U2" s="2">
        <f>(C2-$P$2)/$P$3</f>
        <v>-7.5166202555614292E-2</v>
      </c>
      <c r="V2" s="2">
        <f>(D2-$Q$2)/$Q$3</f>
        <v>-1.0048973947005715</v>
      </c>
      <c r="W2" s="2">
        <f>(E2-$R$2)/$R$3</f>
        <v>0.30901318194554006</v>
      </c>
      <c r="Y2" s="7">
        <f>SQRT(((T2-$T$1305)^2+(U2-$U$1305)^2+(V2-$V$1305)^2+(W2-$W$1305)^2))</f>
        <v>1.4021833092275535</v>
      </c>
      <c r="Z2" s="2">
        <f>_xlfn.RANK.EQ(Y2,$Y$2:$Y$1304,1)</f>
        <v>160</v>
      </c>
      <c r="AA2" s="2"/>
      <c r="AB2" s="2"/>
      <c r="AC2" s="2"/>
      <c r="AE2" s="2">
        <f>STANDARDIZE(B2,$O$2,$O$3)</f>
        <v>-1.2039446231441611</v>
      </c>
      <c r="AF2" s="2">
        <f>STANDARDIZE(C2,$P$2,$P$3)</f>
        <v>-7.5166202555614292E-2</v>
      </c>
      <c r="AG2" s="2">
        <f>STANDARDIZE(D2,$Q$2,$Q$3)</f>
        <v>-1.0048973947005715</v>
      </c>
      <c r="AH2" s="2">
        <f>STANDARDIZE(E2,$R$2,$R$3)</f>
        <v>0.30901318194554006</v>
      </c>
      <c r="AP2" s="2">
        <f>(B2-$AK$7)/($AK$8-$AK$7)</f>
        <v>0.38554216867469898</v>
      </c>
      <c r="AQ2" s="2">
        <f>(C2-$AL$7)/($AL$8-$AL$7)</f>
        <v>9.6774193548387094E-2</v>
      </c>
      <c r="AR2" s="2">
        <f>(D2-$AM$7)/($AM$8-$AM$7)</f>
        <v>0.16957605985037411</v>
      </c>
      <c r="AS2" s="2">
        <f>(E2-$AN$7)/($AN$8-$AN$7)</f>
        <v>0.19674092827004219</v>
      </c>
      <c r="AU2" s="2">
        <f>SQRT(((AP2-$AP$1305)^2+(AQ2-$AQ$1305)^2+(AR2-$AR$1305)^2+(AS2-$AS$1305)^2))</f>
        <v>0.21851752670735658</v>
      </c>
      <c r="AV2" s="2">
        <f>_xlfn.RANK.EQ(AU2,$AU$2:$AU$1304,1)</f>
        <v>170</v>
      </c>
      <c r="AW2" s="2"/>
      <c r="AX2" s="2"/>
      <c r="AY2" s="2"/>
    </row>
    <row r="3" spans="1:51" x14ac:dyDescent="0.25">
      <c r="A3" s="2">
        <v>2</v>
      </c>
      <c r="B3" s="2">
        <v>13.3</v>
      </c>
      <c r="C3" s="2">
        <v>8</v>
      </c>
      <c r="D3" s="2">
        <v>1.34</v>
      </c>
      <c r="E3" s="2">
        <v>898.94</v>
      </c>
      <c r="F3" s="2" t="s">
        <v>7</v>
      </c>
      <c r="H3" s="2">
        <f t="shared" si="0"/>
        <v>101.08364457220559</v>
      </c>
      <c r="I3" s="2">
        <f t="shared" ref="I3:I66" si="1">_xlfn.RANK.EQ(H3,$H$2:$H$1304,1)</f>
        <v>167</v>
      </c>
      <c r="J3" s="2"/>
      <c r="K3" s="2"/>
      <c r="L3" s="2"/>
      <c r="N3" s="1" t="s">
        <v>16</v>
      </c>
      <c r="O3" s="2">
        <v>1.4263040545691665</v>
      </c>
      <c r="P3" s="2">
        <v>5.0846646733702592</v>
      </c>
      <c r="Q3" s="2">
        <v>0.66547459970324518</v>
      </c>
      <c r="R3" s="2">
        <v>699.00904253374085</v>
      </c>
      <c r="T3" s="2">
        <f t="shared" ref="T3:T66" si="2">(B3-$O$2)/$O$3</f>
        <v>-1.2039446231441611</v>
      </c>
      <c r="U3" s="2">
        <f t="shared" ref="U3:U66" si="3">(C3-$P$2)/$P$3</f>
        <v>-7.5166202555614292E-2</v>
      </c>
      <c r="V3" s="2">
        <f t="shared" ref="V3:V66" si="4">(D3-$Q$2)/$Q$3</f>
        <v>-1.0499780033569768</v>
      </c>
      <c r="W3" s="2">
        <f t="shared" ref="W3:W66" si="5">(E3-$R$2)/$R$3</f>
        <v>-0.32152229496672774</v>
      </c>
      <c r="Y3" s="7">
        <f t="shared" ref="Y3:Y66" si="6">SQRT(((T3-$T$1305)^2+(U3-$U$1305)^2+(V3-$V$1305)^2+(W3-$W$1305)^2))</f>
        <v>1.3657773665792208</v>
      </c>
      <c r="Z3" s="2">
        <f>_xlfn.RANK.EQ(Y3,$Y$2:$Y$1304,1)</f>
        <v>154</v>
      </c>
      <c r="AA3" s="2"/>
      <c r="AB3" s="2"/>
      <c r="AC3" s="2"/>
      <c r="AE3" s="2">
        <f t="shared" ref="AE3:AE66" si="7">STANDARDIZE(B3,$O$2,$O$3)</f>
        <v>-1.2039446231441611</v>
      </c>
      <c r="AF3" s="2">
        <f t="shared" ref="AF3:AF66" si="8">STANDARDIZE(C3,$P$2,$P$3)</f>
        <v>-7.5166202555614292E-2</v>
      </c>
      <c r="AG3" s="2">
        <f t="shared" ref="AG3:AG66" si="9">STANDARDIZE(D3,$Q$2,$Q$3)</f>
        <v>-1.0499780033569768</v>
      </c>
      <c r="AH3" s="2">
        <f t="shared" ref="AH3:AH66" si="10">STANDARDIZE(E3,$R$2,$R$3)</f>
        <v>-0.32152229496672774</v>
      </c>
      <c r="AP3" s="2">
        <f t="shared" ref="AP3:AP66" si="11">(B3-$AK$7)/($AK$8-$AK$7)</f>
        <v>0.38554216867469898</v>
      </c>
      <c r="AQ3" s="2">
        <f t="shared" ref="AQ3:AQ66" si="12">(C3-$AL$7)/($AL$8-$AL$7)</f>
        <v>9.6774193548387094E-2</v>
      </c>
      <c r="AR3" s="2">
        <f t="shared" ref="AR3:AR66" si="13">(D3-$AM$7)/($AM$8-$AM$7)</f>
        <v>0.16209476309226936</v>
      </c>
      <c r="AS3" s="2">
        <f t="shared" ref="AS3:AS66" si="14">(E3-$AN$7)/($AN$8-$AN$7)</f>
        <v>0.12235274261603377</v>
      </c>
      <c r="AU3" s="2">
        <f t="shared" ref="AU3:AU66" si="15">SQRT(((AP3-$AP$1305)^2+(AQ3-$AQ$1305)^2+(AR3-$AR$1305)^2+(AS3-$AS$1305)^2))</f>
        <v>0.21887641015162584</v>
      </c>
      <c r="AV3" s="2">
        <f t="shared" ref="AV3:AV66" si="16">_xlfn.RANK.EQ(AU3,$AU$2:$AU$1304,1)</f>
        <v>172</v>
      </c>
      <c r="AW3" s="2"/>
      <c r="AX3" s="2"/>
      <c r="AY3" s="2"/>
    </row>
    <row r="4" spans="1:51" x14ac:dyDescent="0.25">
      <c r="A4" s="2">
        <v>3</v>
      </c>
      <c r="B4" s="2">
        <v>15.6</v>
      </c>
      <c r="C4" s="2">
        <v>8</v>
      </c>
      <c r="D4" s="2">
        <v>1.86</v>
      </c>
      <c r="E4" s="2">
        <v>575</v>
      </c>
      <c r="F4" s="2" t="s">
        <v>7</v>
      </c>
      <c r="H4" s="2">
        <f t="shared" si="0"/>
        <v>425.01002999929307</v>
      </c>
      <c r="I4" s="2">
        <f t="shared" si="1"/>
        <v>656</v>
      </c>
      <c r="J4" s="2"/>
      <c r="K4" s="2"/>
      <c r="L4" s="2"/>
      <c r="T4" s="2">
        <f t="shared" si="2"/>
        <v>0.40861476952666986</v>
      </c>
      <c r="U4" s="2">
        <f t="shared" si="3"/>
        <v>-7.5166202555614292E-2</v>
      </c>
      <c r="V4" s="2">
        <f t="shared" si="4"/>
        <v>-0.26858078664595075</v>
      </c>
      <c r="W4" s="2">
        <f t="shared" si="5"/>
        <v>-0.78494977628484475</v>
      </c>
      <c r="Y4" s="7">
        <f t="shared" si="6"/>
        <v>1.7184856211610358</v>
      </c>
      <c r="Z4" s="2">
        <f t="shared" ref="Z4:Z67" si="17">_xlfn.RANK.EQ(Y4,$Y$2:$Y$1304,1)</f>
        <v>669</v>
      </c>
      <c r="AA4" s="2"/>
      <c r="AB4" s="2"/>
      <c r="AC4" s="2"/>
      <c r="AE4" s="2">
        <f t="shared" si="7"/>
        <v>0.40861476952666986</v>
      </c>
      <c r="AF4" s="2">
        <f t="shared" si="8"/>
        <v>-7.5166202555614292E-2</v>
      </c>
      <c r="AG4" s="2">
        <f t="shared" si="9"/>
        <v>-0.26858078664595075</v>
      </c>
      <c r="AH4" s="2">
        <f t="shared" si="10"/>
        <v>-0.78494977628484475</v>
      </c>
      <c r="AP4" s="2">
        <f t="shared" si="11"/>
        <v>0.66265060240963869</v>
      </c>
      <c r="AQ4" s="2">
        <f t="shared" si="12"/>
        <v>9.6774193548387094E-2</v>
      </c>
      <c r="AR4" s="2">
        <f t="shared" si="13"/>
        <v>0.29177057356608482</v>
      </c>
      <c r="AS4" s="2">
        <f t="shared" si="14"/>
        <v>6.7679324894514767E-2</v>
      </c>
      <c r="AU4" s="2">
        <f t="shared" si="15"/>
        <v>0.27819035950668658</v>
      </c>
      <c r="AV4" s="2">
        <f t="shared" si="16"/>
        <v>771</v>
      </c>
      <c r="AW4" s="2"/>
      <c r="AX4" s="2"/>
      <c r="AY4" s="2"/>
    </row>
    <row r="5" spans="1:51" x14ac:dyDescent="0.25">
      <c r="A5" s="2">
        <v>4</v>
      </c>
      <c r="B5" s="2">
        <v>15.4</v>
      </c>
      <c r="C5" s="2">
        <v>16</v>
      </c>
      <c r="D5" s="2">
        <v>1.83</v>
      </c>
      <c r="E5" s="2">
        <v>2537.4499999999998</v>
      </c>
      <c r="F5" s="2" t="s">
        <v>6</v>
      </c>
      <c r="H5" s="2">
        <f t="shared" si="0"/>
        <v>1537.483739556292</v>
      </c>
      <c r="I5" s="2">
        <f t="shared" si="1"/>
        <v>1251</v>
      </c>
      <c r="J5" s="2"/>
      <c r="K5" s="2"/>
      <c r="L5" s="2"/>
      <c r="T5" s="2">
        <f t="shared" si="2"/>
        <v>0.26839221364225024</v>
      </c>
      <c r="U5" s="2">
        <f t="shared" si="3"/>
        <v>1.4981922220221415</v>
      </c>
      <c r="V5" s="2">
        <f t="shared" si="4"/>
        <v>-0.31366139530235615</v>
      </c>
      <c r="W5" s="2">
        <f t="shared" si="5"/>
        <v>2.0225246347565164</v>
      </c>
      <c r="Y5" s="7">
        <f t="shared" si="6"/>
        <v>3.2846964944858135</v>
      </c>
      <c r="Z5" s="2">
        <f t="shared" si="17"/>
        <v>1193</v>
      </c>
      <c r="AA5" s="2"/>
      <c r="AB5" s="2"/>
      <c r="AC5" s="2"/>
      <c r="AE5" s="2">
        <f t="shared" si="7"/>
        <v>0.26839221364225024</v>
      </c>
      <c r="AF5" s="2">
        <f t="shared" si="8"/>
        <v>1.4981922220221415</v>
      </c>
      <c r="AG5" s="2">
        <f t="shared" si="9"/>
        <v>-0.31366139530235615</v>
      </c>
      <c r="AH5" s="2">
        <f t="shared" si="10"/>
        <v>2.0225246347565164</v>
      </c>
      <c r="AP5" s="2">
        <f t="shared" si="11"/>
        <v>0.63855421686747005</v>
      </c>
      <c r="AQ5" s="2">
        <f t="shared" si="12"/>
        <v>0.22580645161290322</v>
      </c>
      <c r="AR5" s="2">
        <f t="shared" si="13"/>
        <v>0.28428927680798011</v>
      </c>
      <c r="AS5" s="2">
        <f t="shared" si="14"/>
        <v>0.39889451476793247</v>
      </c>
      <c r="AU5" s="2">
        <f t="shared" si="15"/>
        <v>0.39276349508661168</v>
      </c>
      <c r="AV5" s="2">
        <f t="shared" si="16"/>
        <v>1100</v>
      </c>
      <c r="AW5" s="2"/>
      <c r="AX5" s="2"/>
      <c r="AY5" s="2"/>
    </row>
    <row r="6" spans="1:51" x14ac:dyDescent="0.25">
      <c r="A6" s="2">
        <v>5</v>
      </c>
      <c r="B6" s="2">
        <v>13.3</v>
      </c>
      <c r="C6" s="2">
        <v>8</v>
      </c>
      <c r="D6" s="2">
        <v>1.37</v>
      </c>
      <c r="E6" s="2">
        <v>1803.6</v>
      </c>
      <c r="F6" s="2" t="s">
        <v>6</v>
      </c>
      <c r="H6" s="2">
        <f t="shared" si="0"/>
        <v>803.6029423166641</v>
      </c>
      <c r="I6" s="2">
        <f t="shared" si="1"/>
        <v>1101</v>
      </c>
      <c r="J6" s="2"/>
      <c r="K6" s="2"/>
      <c r="L6" s="2"/>
      <c r="T6" s="2">
        <f t="shared" si="2"/>
        <v>-1.2039446231441611</v>
      </c>
      <c r="U6" s="2">
        <f t="shared" si="3"/>
        <v>-7.5166202555614292E-2</v>
      </c>
      <c r="V6" s="2">
        <f t="shared" si="4"/>
        <v>-1.0048973947005715</v>
      </c>
      <c r="W6" s="2">
        <f t="shared" si="5"/>
        <v>0.97268127745176824</v>
      </c>
      <c r="Y6" s="7">
        <f t="shared" si="6"/>
        <v>1.7468843248339119</v>
      </c>
      <c r="Z6" s="2">
        <f t="shared" si="17"/>
        <v>702</v>
      </c>
      <c r="AA6" s="2"/>
      <c r="AB6" s="2"/>
      <c r="AC6" s="2"/>
      <c r="AE6" s="2">
        <f t="shared" si="7"/>
        <v>-1.2039446231441611</v>
      </c>
      <c r="AF6" s="2">
        <f t="shared" si="8"/>
        <v>-7.5166202555614292E-2</v>
      </c>
      <c r="AG6" s="2">
        <f t="shared" si="9"/>
        <v>-1.0048973947005715</v>
      </c>
      <c r="AH6" s="2">
        <f t="shared" si="10"/>
        <v>0.97268127745176824</v>
      </c>
      <c r="AP6" s="2">
        <f t="shared" si="11"/>
        <v>0.38554216867469898</v>
      </c>
      <c r="AQ6" s="2">
        <f t="shared" si="12"/>
        <v>9.6774193548387094E-2</v>
      </c>
      <c r="AR6" s="2">
        <f t="shared" si="13"/>
        <v>0.16957605985037411</v>
      </c>
      <c r="AS6" s="2">
        <f t="shared" si="14"/>
        <v>0.2750379746835443</v>
      </c>
      <c r="AU6" s="2">
        <f t="shared" si="15"/>
        <v>0.25071524481696844</v>
      </c>
      <c r="AV6" s="2">
        <f t="shared" si="16"/>
        <v>248</v>
      </c>
      <c r="AW6" s="2"/>
      <c r="AX6" s="2"/>
      <c r="AY6" s="2"/>
    </row>
    <row r="7" spans="1:51" x14ac:dyDescent="0.25">
      <c r="A7" s="2">
        <v>6</v>
      </c>
      <c r="B7" s="2">
        <v>15.6</v>
      </c>
      <c r="C7" s="2">
        <v>4</v>
      </c>
      <c r="D7" s="2">
        <v>2.1</v>
      </c>
      <c r="E7" s="2">
        <v>400</v>
      </c>
      <c r="F7" s="2" t="s">
        <v>7</v>
      </c>
      <c r="H7" s="2">
        <f t="shared" si="0"/>
        <v>600.00701662563915</v>
      </c>
      <c r="I7" s="2">
        <f t="shared" si="1"/>
        <v>888</v>
      </c>
      <c r="J7" s="2"/>
      <c r="K7" s="2"/>
      <c r="L7" s="2"/>
      <c r="T7" s="2">
        <f t="shared" si="2"/>
        <v>0.40861476952666986</v>
      </c>
      <c r="U7" s="2">
        <f t="shared" si="3"/>
        <v>-0.86184541484449217</v>
      </c>
      <c r="V7" s="2">
        <f t="shared" si="4"/>
        <v>9.206408260529203E-2</v>
      </c>
      <c r="W7" s="2">
        <f t="shared" si="5"/>
        <v>-1.0353041913946506</v>
      </c>
      <c r="Y7" s="7">
        <f t="shared" si="6"/>
        <v>1.7555201322042036</v>
      </c>
      <c r="Z7" s="2">
        <f t="shared" si="17"/>
        <v>713</v>
      </c>
      <c r="AA7" s="2"/>
      <c r="AB7" s="2"/>
      <c r="AC7" s="2"/>
      <c r="AE7" s="2">
        <f t="shared" si="7"/>
        <v>0.40861476952666986</v>
      </c>
      <c r="AF7" s="2">
        <f t="shared" si="8"/>
        <v>-0.86184541484449217</v>
      </c>
      <c r="AG7" s="2">
        <f t="shared" si="9"/>
        <v>9.206408260529203E-2</v>
      </c>
      <c r="AH7" s="2">
        <f t="shared" si="10"/>
        <v>-1.0353041913946506</v>
      </c>
      <c r="AJ7" t="s">
        <v>24</v>
      </c>
      <c r="AK7">
        <v>10.1</v>
      </c>
      <c r="AL7">
        <v>2</v>
      </c>
      <c r="AM7">
        <v>0.69</v>
      </c>
      <c r="AN7">
        <v>174</v>
      </c>
      <c r="AP7" s="2">
        <f t="shared" si="11"/>
        <v>0.66265060240963869</v>
      </c>
      <c r="AQ7" s="2">
        <f t="shared" si="12"/>
        <v>3.2258064516129031E-2</v>
      </c>
      <c r="AR7" s="2">
        <f t="shared" si="13"/>
        <v>0.35162094763092272</v>
      </c>
      <c r="AS7" s="2">
        <f t="shared" si="14"/>
        <v>3.8143459915611813E-2</v>
      </c>
      <c r="AU7" s="2">
        <f t="shared" si="15"/>
        <v>0.27555822034757316</v>
      </c>
      <c r="AV7" s="2">
        <f t="shared" si="16"/>
        <v>719</v>
      </c>
      <c r="AW7" s="2"/>
      <c r="AX7" s="2"/>
      <c r="AY7" s="2"/>
    </row>
    <row r="8" spans="1:51" x14ac:dyDescent="0.25">
      <c r="A8" s="2">
        <v>7</v>
      </c>
      <c r="B8" s="2">
        <v>15.4</v>
      </c>
      <c r="C8" s="2">
        <v>16</v>
      </c>
      <c r="D8" s="2">
        <v>2.04</v>
      </c>
      <c r="E8" s="2">
        <v>2139.9699999999998</v>
      </c>
      <c r="F8" s="2" t="s">
        <v>6</v>
      </c>
      <c r="H8" s="2">
        <f t="shared" si="0"/>
        <v>1140.0154545005078</v>
      </c>
      <c r="I8" s="2">
        <f t="shared" si="1"/>
        <v>1192</v>
      </c>
      <c r="J8" s="2"/>
      <c r="K8" s="2"/>
      <c r="L8" s="2"/>
      <c r="T8" s="2">
        <f t="shared" si="2"/>
        <v>0.26839221364225024</v>
      </c>
      <c r="U8" s="2">
        <f t="shared" si="3"/>
        <v>1.4981922220221415</v>
      </c>
      <c r="V8" s="2">
        <f t="shared" si="4"/>
        <v>1.9028652924812537E-3</v>
      </c>
      <c r="W8" s="2">
        <f t="shared" si="5"/>
        <v>1.4538910752259702</v>
      </c>
      <c r="Y8" s="7">
        <f t="shared" si="6"/>
        <v>2.8913433473082795</v>
      </c>
      <c r="Z8" s="2">
        <f t="shared" si="17"/>
        <v>1118</v>
      </c>
      <c r="AA8" s="2"/>
      <c r="AB8" s="2"/>
      <c r="AC8" s="2"/>
      <c r="AE8" s="2">
        <f t="shared" si="7"/>
        <v>0.26839221364225024</v>
      </c>
      <c r="AF8" s="2">
        <f t="shared" si="8"/>
        <v>1.4981922220221415</v>
      </c>
      <c r="AG8" s="2">
        <f t="shared" si="9"/>
        <v>1.9028652924812537E-3</v>
      </c>
      <c r="AH8" s="2">
        <f t="shared" si="10"/>
        <v>1.4538910752259702</v>
      </c>
      <c r="AJ8" t="s">
        <v>25</v>
      </c>
      <c r="AK8">
        <v>18.399999999999999</v>
      </c>
      <c r="AL8">
        <v>64</v>
      </c>
      <c r="AM8">
        <v>4.7</v>
      </c>
      <c r="AN8">
        <v>6099</v>
      </c>
      <c r="AP8" s="2">
        <f t="shared" si="11"/>
        <v>0.63855421686747005</v>
      </c>
      <c r="AQ8" s="2">
        <f t="shared" si="12"/>
        <v>0.22580645161290322</v>
      </c>
      <c r="AR8" s="2">
        <f t="shared" si="13"/>
        <v>0.33665835411471323</v>
      </c>
      <c r="AS8" s="2">
        <f t="shared" si="14"/>
        <v>0.33180928270042193</v>
      </c>
      <c r="AU8" s="2">
        <f t="shared" si="15"/>
        <v>0.34209171089818091</v>
      </c>
      <c r="AV8" s="2">
        <f t="shared" si="16"/>
        <v>1023</v>
      </c>
      <c r="AW8" s="2"/>
      <c r="AX8" s="2"/>
      <c r="AY8" s="2"/>
    </row>
    <row r="9" spans="1:51" x14ac:dyDescent="0.25">
      <c r="A9" s="2">
        <v>8</v>
      </c>
      <c r="B9" s="2">
        <v>13.3</v>
      </c>
      <c r="C9" s="2">
        <v>8</v>
      </c>
      <c r="D9" s="2">
        <v>1.34</v>
      </c>
      <c r="E9" s="2">
        <v>1158.7</v>
      </c>
      <c r="F9" s="2" t="s">
        <v>6</v>
      </c>
      <c r="H9" s="2">
        <f t="shared" si="0"/>
        <v>158.71505788676768</v>
      </c>
      <c r="I9" s="2">
        <f t="shared" si="1"/>
        <v>250</v>
      </c>
      <c r="J9" s="2"/>
      <c r="K9" s="2"/>
      <c r="L9" s="2"/>
      <c r="T9" s="2">
        <f t="shared" si="2"/>
        <v>-1.2039446231441611</v>
      </c>
      <c r="U9" s="2">
        <f t="shared" si="3"/>
        <v>-7.5166202555614292E-2</v>
      </c>
      <c r="V9" s="2">
        <f t="shared" si="4"/>
        <v>-1.0499780033569768</v>
      </c>
      <c r="W9" s="2">
        <f t="shared" si="5"/>
        <v>5.0089492855690136E-2</v>
      </c>
      <c r="Y9" s="7">
        <f t="shared" si="6"/>
        <v>1.3769498070831023</v>
      </c>
      <c r="Z9" s="2">
        <f t="shared" si="17"/>
        <v>157</v>
      </c>
      <c r="AA9" s="2"/>
      <c r="AB9" s="2"/>
      <c r="AC9" s="2"/>
      <c r="AE9" s="2">
        <f t="shared" si="7"/>
        <v>-1.2039446231441611</v>
      </c>
      <c r="AF9" s="2">
        <f t="shared" si="8"/>
        <v>-7.5166202555614292E-2</v>
      </c>
      <c r="AG9" s="2">
        <f t="shared" si="9"/>
        <v>-1.0499780033569768</v>
      </c>
      <c r="AH9" s="2">
        <f t="shared" si="10"/>
        <v>5.0089492855690136E-2</v>
      </c>
      <c r="AP9" s="2">
        <f t="shared" si="11"/>
        <v>0.38554216867469898</v>
      </c>
      <c r="AQ9" s="2">
        <f t="shared" si="12"/>
        <v>9.6774193548387094E-2</v>
      </c>
      <c r="AR9" s="2">
        <f t="shared" si="13"/>
        <v>0.16209476309226936</v>
      </c>
      <c r="AS9" s="2">
        <f t="shared" si="14"/>
        <v>0.16619409282700423</v>
      </c>
      <c r="AU9" s="2">
        <f t="shared" si="15"/>
        <v>0.21984854653767777</v>
      </c>
      <c r="AV9" s="2">
        <f t="shared" si="16"/>
        <v>175</v>
      </c>
      <c r="AW9" s="2"/>
      <c r="AX9" s="2"/>
      <c r="AY9" s="2"/>
    </row>
    <row r="10" spans="1:51" x14ac:dyDescent="0.25">
      <c r="A10" s="2">
        <v>9</v>
      </c>
      <c r="B10" s="2">
        <v>14</v>
      </c>
      <c r="C10" s="2">
        <v>16</v>
      </c>
      <c r="D10" s="2">
        <v>1.3</v>
      </c>
      <c r="E10" s="2">
        <v>1495</v>
      </c>
      <c r="F10" s="2" t="s">
        <v>6</v>
      </c>
      <c r="H10" s="2">
        <f t="shared" si="0"/>
        <v>495.10207028450202</v>
      </c>
      <c r="I10" s="2">
        <f t="shared" si="1"/>
        <v>736</v>
      </c>
      <c r="J10" s="2"/>
      <c r="K10" s="2"/>
      <c r="L10" s="2"/>
      <c r="T10" s="2">
        <f t="shared" si="2"/>
        <v>-0.71316567754869109</v>
      </c>
      <c r="U10" s="2">
        <f t="shared" si="3"/>
        <v>1.4981922220221415</v>
      </c>
      <c r="V10" s="2">
        <f t="shared" si="4"/>
        <v>-1.1100854815655175</v>
      </c>
      <c r="W10" s="2">
        <f t="shared" si="5"/>
        <v>0.53119914886384811</v>
      </c>
      <c r="Y10" s="7">
        <f t="shared" si="6"/>
        <v>2.514218746659147</v>
      </c>
      <c r="Z10" s="2">
        <f t="shared" si="17"/>
        <v>1005</v>
      </c>
      <c r="AA10" s="2"/>
      <c r="AB10" s="2"/>
      <c r="AC10" s="2"/>
      <c r="AE10" s="2">
        <f t="shared" si="7"/>
        <v>-0.71316567754869109</v>
      </c>
      <c r="AF10" s="2">
        <f t="shared" si="8"/>
        <v>1.4981922220221415</v>
      </c>
      <c r="AG10" s="2">
        <f t="shared" si="9"/>
        <v>-1.1100854815655175</v>
      </c>
      <c r="AH10" s="2">
        <f t="shared" si="10"/>
        <v>0.53119914886384811</v>
      </c>
      <c r="AP10" s="2">
        <f t="shared" si="11"/>
        <v>0.46987951807228928</v>
      </c>
      <c r="AQ10" s="2">
        <f t="shared" si="12"/>
        <v>0.22580645161290322</v>
      </c>
      <c r="AR10" s="2">
        <f t="shared" si="13"/>
        <v>0.15211970074812972</v>
      </c>
      <c r="AS10" s="2">
        <f t="shared" si="14"/>
        <v>0.22295358649789029</v>
      </c>
      <c r="AU10" s="2">
        <f t="shared" si="15"/>
        <v>0.29495086649465552</v>
      </c>
      <c r="AV10" s="2">
        <f t="shared" si="16"/>
        <v>898</v>
      </c>
      <c r="AW10" s="2"/>
      <c r="AX10" s="2"/>
      <c r="AY10" s="2"/>
    </row>
    <row r="11" spans="1:51" x14ac:dyDescent="0.25">
      <c r="A11" s="2">
        <v>10</v>
      </c>
      <c r="B11" s="2">
        <v>14</v>
      </c>
      <c r="C11" s="2">
        <v>8</v>
      </c>
      <c r="D11" s="2">
        <v>1.6</v>
      </c>
      <c r="E11" s="2">
        <v>770</v>
      </c>
      <c r="F11" s="2" t="s">
        <v>7</v>
      </c>
      <c r="H11" s="2">
        <f t="shared" si="0"/>
        <v>230.01002152080244</v>
      </c>
      <c r="I11" s="2">
        <f t="shared" si="1"/>
        <v>374</v>
      </c>
      <c r="J11" s="2"/>
      <c r="K11" s="2"/>
      <c r="L11" s="2"/>
      <c r="T11" s="2">
        <f t="shared" si="2"/>
        <v>-0.71316567754869109</v>
      </c>
      <c r="U11" s="2">
        <f t="shared" si="3"/>
        <v>-7.5166202555614292E-2</v>
      </c>
      <c r="V11" s="2">
        <f t="shared" si="4"/>
        <v>-0.65927939500146382</v>
      </c>
      <c r="W11" s="2">
        <f t="shared" si="5"/>
        <v>-0.5059834280196327</v>
      </c>
      <c r="Y11" s="7">
        <f t="shared" si="6"/>
        <v>1.0948862216847122</v>
      </c>
      <c r="Z11" s="2">
        <f t="shared" si="17"/>
        <v>88</v>
      </c>
      <c r="AA11" s="2"/>
      <c r="AB11" s="2"/>
      <c r="AC11" s="2"/>
      <c r="AE11" s="2">
        <f t="shared" si="7"/>
        <v>-0.71316567754869109</v>
      </c>
      <c r="AF11" s="2">
        <f t="shared" si="8"/>
        <v>-7.5166202555614292E-2</v>
      </c>
      <c r="AG11" s="2">
        <f t="shared" si="9"/>
        <v>-0.65927939500146382</v>
      </c>
      <c r="AH11" s="2">
        <f t="shared" si="10"/>
        <v>-0.5059834280196327</v>
      </c>
      <c r="AP11" s="2">
        <f t="shared" si="11"/>
        <v>0.46987951807228928</v>
      </c>
      <c r="AQ11" s="2">
        <f t="shared" si="12"/>
        <v>9.6774193548387094E-2</v>
      </c>
      <c r="AR11" s="2">
        <f t="shared" si="13"/>
        <v>0.22693266832917711</v>
      </c>
      <c r="AS11" s="2">
        <f t="shared" si="14"/>
        <v>0.10059071729957805</v>
      </c>
      <c r="AU11" s="2">
        <f t="shared" si="15"/>
        <v>0.16900993445791274</v>
      </c>
      <c r="AV11" s="2">
        <f t="shared" si="16"/>
        <v>97</v>
      </c>
      <c r="AW11" s="2"/>
      <c r="AX11" s="2"/>
      <c r="AY11" s="2"/>
    </row>
    <row r="12" spans="1:51" x14ac:dyDescent="0.25">
      <c r="A12" s="2">
        <v>11</v>
      </c>
      <c r="B12" s="2">
        <v>15.6</v>
      </c>
      <c r="C12" s="2">
        <v>4</v>
      </c>
      <c r="D12" s="2">
        <v>1.86</v>
      </c>
      <c r="E12" s="2">
        <v>393.9</v>
      </c>
      <c r="F12" s="2" t="s">
        <v>7</v>
      </c>
      <c r="H12" s="2">
        <f t="shared" si="0"/>
        <v>606.10703312203862</v>
      </c>
      <c r="I12" s="2">
        <f t="shared" si="1"/>
        <v>902</v>
      </c>
      <c r="J12" s="2"/>
      <c r="K12" s="2"/>
      <c r="L12" s="2"/>
      <c r="T12" s="2">
        <f t="shared" si="2"/>
        <v>0.40861476952666986</v>
      </c>
      <c r="U12" s="2">
        <f t="shared" si="3"/>
        <v>-0.86184541484449217</v>
      </c>
      <c r="V12" s="2">
        <f t="shared" si="4"/>
        <v>-0.26858078664595075</v>
      </c>
      <c r="W12" s="2">
        <f t="shared" si="5"/>
        <v>-1.0440308310070494</v>
      </c>
      <c r="Y12" s="7">
        <f t="shared" si="6"/>
        <v>1.8262968653490637</v>
      </c>
      <c r="Z12" s="2">
        <f t="shared" si="17"/>
        <v>817</v>
      </c>
      <c r="AA12" s="2"/>
      <c r="AB12" s="2"/>
      <c r="AC12" s="2"/>
      <c r="AE12" s="2">
        <f t="shared" si="7"/>
        <v>0.40861476952666986</v>
      </c>
      <c r="AF12" s="2">
        <f t="shared" si="8"/>
        <v>-0.86184541484449217</v>
      </c>
      <c r="AG12" s="2">
        <f t="shared" si="9"/>
        <v>-0.26858078664595075</v>
      </c>
      <c r="AH12" s="2">
        <f t="shared" si="10"/>
        <v>-1.0440308310070494</v>
      </c>
      <c r="AP12" s="2">
        <f t="shared" si="11"/>
        <v>0.66265060240963869</v>
      </c>
      <c r="AQ12" s="2">
        <f t="shared" si="12"/>
        <v>3.2258064516129031E-2</v>
      </c>
      <c r="AR12" s="2">
        <f t="shared" si="13"/>
        <v>0.29177057356608482</v>
      </c>
      <c r="AS12" s="2">
        <f t="shared" si="14"/>
        <v>3.7113924050632907E-2</v>
      </c>
      <c r="AU12" s="2">
        <f t="shared" si="15"/>
        <v>0.28759177609401709</v>
      </c>
      <c r="AV12" s="2">
        <f t="shared" si="16"/>
        <v>867</v>
      </c>
      <c r="AW12" s="2"/>
      <c r="AX12" s="2"/>
      <c r="AY12" s="2"/>
    </row>
    <row r="13" spans="1:51" x14ac:dyDescent="0.25">
      <c r="A13" s="2">
        <v>12</v>
      </c>
      <c r="B13" s="2">
        <v>15.6</v>
      </c>
      <c r="C13" s="2">
        <v>4</v>
      </c>
      <c r="D13" s="2">
        <v>1.86</v>
      </c>
      <c r="E13" s="2">
        <v>344.99</v>
      </c>
      <c r="F13" s="2" t="s">
        <v>7</v>
      </c>
      <c r="H13" s="2">
        <f t="shared" si="0"/>
        <v>655.01650795991395</v>
      </c>
      <c r="I13" s="2">
        <f t="shared" si="1"/>
        <v>965</v>
      </c>
      <c r="J13" s="2"/>
      <c r="K13" s="2"/>
      <c r="L13" s="2"/>
      <c r="T13" s="2">
        <f t="shared" si="2"/>
        <v>0.40861476952666986</v>
      </c>
      <c r="U13" s="2">
        <f t="shared" si="3"/>
        <v>-0.86184541484449217</v>
      </c>
      <c r="V13" s="2">
        <f t="shared" si="4"/>
        <v>-0.26858078664595075</v>
      </c>
      <c r="W13" s="2">
        <f t="shared" si="5"/>
        <v>-1.1140013135385958</v>
      </c>
      <c r="Y13" s="7">
        <f t="shared" si="6"/>
        <v>1.8605366885179335</v>
      </c>
      <c r="Z13" s="2">
        <f t="shared" si="17"/>
        <v>835</v>
      </c>
      <c r="AA13" s="2"/>
      <c r="AB13" s="2"/>
      <c r="AC13" s="2"/>
      <c r="AE13" s="2">
        <f t="shared" si="7"/>
        <v>0.40861476952666986</v>
      </c>
      <c r="AF13" s="2">
        <f t="shared" si="8"/>
        <v>-0.86184541484449217</v>
      </c>
      <c r="AG13" s="2">
        <f t="shared" si="9"/>
        <v>-0.26858078664595075</v>
      </c>
      <c r="AH13" s="2">
        <f t="shared" si="10"/>
        <v>-1.1140013135385958</v>
      </c>
      <c r="AP13" s="2">
        <f t="shared" si="11"/>
        <v>0.66265060240963869</v>
      </c>
      <c r="AQ13" s="2">
        <f t="shared" si="12"/>
        <v>3.2258064516129031E-2</v>
      </c>
      <c r="AR13" s="2">
        <f t="shared" si="13"/>
        <v>0.29177057356608482</v>
      </c>
      <c r="AS13" s="2">
        <f t="shared" si="14"/>
        <v>2.8859071729957806E-2</v>
      </c>
      <c r="AU13" s="2">
        <f t="shared" si="15"/>
        <v>0.29063041551296109</v>
      </c>
      <c r="AV13" s="2">
        <f t="shared" si="16"/>
        <v>885</v>
      </c>
      <c r="AW13" s="2"/>
      <c r="AX13" s="2"/>
      <c r="AY13" s="2"/>
    </row>
    <row r="14" spans="1:51" x14ac:dyDescent="0.25">
      <c r="A14" s="2">
        <v>13</v>
      </c>
      <c r="B14" s="2">
        <v>15.4</v>
      </c>
      <c r="C14" s="2">
        <v>16</v>
      </c>
      <c r="D14" s="2">
        <v>1.83</v>
      </c>
      <c r="E14" s="2">
        <v>2439.9699999999998</v>
      </c>
      <c r="F14" s="2" t="s">
        <v>6</v>
      </c>
      <c r="H14" s="2">
        <f t="shared" si="0"/>
        <v>1440.0060235290682</v>
      </c>
      <c r="I14" s="2">
        <f t="shared" si="1"/>
        <v>1235</v>
      </c>
      <c r="J14" s="2"/>
      <c r="K14" s="2"/>
      <c r="L14" s="2"/>
      <c r="T14" s="2">
        <f t="shared" si="2"/>
        <v>0.26839221364225024</v>
      </c>
      <c r="U14" s="2">
        <f t="shared" si="3"/>
        <v>1.4981922220221415</v>
      </c>
      <c r="V14" s="2">
        <f t="shared" si="4"/>
        <v>-0.31366139530235615</v>
      </c>
      <c r="W14" s="2">
        <f t="shared" si="5"/>
        <v>1.8830700725570657</v>
      </c>
      <c r="Y14" s="7">
        <f t="shared" si="6"/>
        <v>3.1929964221799745</v>
      </c>
      <c r="Z14" s="2">
        <f t="shared" si="17"/>
        <v>1177</v>
      </c>
      <c r="AA14" s="2"/>
      <c r="AB14" s="2"/>
      <c r="AC14" s="2"/>
      <c r="AE14" s="2">
        <f t="shared" si="7"/>
        <v>0.26839221364225024</v>
      </c>
      <c r="AF14" s="2">
        <f t="shared" si="8"/>
        <v>1.4981922220221415</v>
      </c>
      <c r="AG14" s="2">
        <f t="shared" si="9"/>
        <v>-0.31366139530235615</v>
      </c>
      <c r="AH14" s="2">
        <f t="shared" si="10"/>
        <v>1.8830700725570657</v>
      </c>
      <c r="AP14" s="2">
        <f t="shared" si="11"/>
        <v>0.63855421686747005</v>
      </c>
      <c r="AQ14" s="2">
        <f t="shared" si="12"/>
        <v>0.22580645161290322</v>
      </c>
      <c r="AR14" s="2">
        <f t="shared" si="13"/>
        <v>0.28428927680798011</v>
      </c>
      <c r="AS14" s="2">
        <f t="shared" si="14"/>
        <v>0.38244219409282698</v>
      </c>
      <c r="AU14" s="2">
        <f t="shared" si="15"/>
        <v>0.38209367101718611</v>
      </c>
      <c r="AV14" s="2">
        <f t="shared" si="16"/>
        <v>1085</v>
      </c>
      <c r="AW14" s="2"/>
      <c r="AX14" s="2"/>
      <c r="AY14" s="2"/>
    </row>
    <row r="15" spans="1:51" x14ac:dyDescent="0.25">
      <c r="A15" s="2">
        <v>14</v>
      </c>
      <c r="B15" s="2">
        <v>15.6</v>
      </c>
      <c r="C15" s="2">
        <v>4</v>
      </c>
      <c r="D15" s="2">
        <v>2.2000000000000002</v>
      </c>
      <c r="E15" s="2">
        <v>498.9</v>
      </c>
      <c r="F15" s="2" t="s">
        <v>7</v>
      </c>
      <c r="H15" s="2">
        <f t="shared" si="0"/>
        <v>501.10839146835292</v>
      </c>
      <c r="I15" s="2">
        <f t="shared" si="1"/>
        <v>766</v>
      </c>
      <c r="J15" s="2"/>
      <c r="K15" s="2"/>
      <c r="L15" s="2"/>
      <c r="T15" s="2">
        <f t="shared" si="2"/>
        <v>0.40861476952666986</v>
      </c>
      <c r="U15" s="2">
        <f t="shared" si="3"/>
        <v>-0.86184541484449217</v>
      </c>
      <c r="V15" s="2">
        <f t="shared" si="4"/>
        <v>0.24233277812664333</v>
      </c>
      <c r="W15" s="2">
        <f t="shared" si="5"/>
        <v>-0.89381818194116602</v>
      </c>
      <c r="Y15" s="7">
        <f t="shared" si="6"/>
        <v>1.6841606959839519</v>
      </c>
      <c r="Z15" s="2">
        <f t="shared" si="17"/>
        <v>604</v>
      </c>
      <c r="AA15" s="2"/>
      <c r="AB15" s="2"/>
      <c r="AC15" s="2"/>
      <c r="AE15" s="2">
        <f t="shared" si="7"/>
        <v>0.40861476952666986</v>
      </c>
      <c r="AF15" s="2">
        <f t="shared" si="8"/>
        <v>-0.86184541484449217</v>
      </c>
      <c r="AG15" s="2">
        <f t="shared" si="9"/>
        <v>0.24233277812664333</v>
      </c>
      <c r="AH15" s="2">
        <f t="shared" si="10"/>
        <v>-0.89381818194116602</v>
      </c>
      <c r="AP15" s="2">
        <f t="shared" si="11"/>
        <v>0.66265060240963869</v>
      </c>
      <c r="AQ15" s="2">
        <f t="shared" si="12"/>
        <v>3.2258064516129031E-2</v>
      </c>
      <c r="AR15" s="2">
        <f t="shared" si="13"/>
        <v>0.3765586034912719</v>
      </c>
      <c r="AS15" s="2">
        <f t="shared" si="14"/>
        <v>5.4835443037974677E-2</v>
      </c>
      <c r="AU15" s="2">
        <f t="shared" si="15"/>
        <v>0.26871623250610899</v>
      </c>
      <c r="AV15" s="2">
        <f t="shared" si="16"/>
        <v>589</v>
      </c>
      <c r="AW15" s="2"/>
      <c r="AX15" s="2"/>
      <c r="AY15" s="2"/>
    </row>
    <row r="16" spans="1:51" x14ac:dyDescent="0.25">
      <c r="A16" s="2">
        <v>15</v>
      </c>
      <c r="B16" s="2">
        <v>12</v>
      </c>
      <c r="C16" s="2">
        <v>8</v>
      </c>
      <c r="D16" s="2">
        <v>0.92</v>
      </c>
      <c r="E16" s="2">
        <v>1262.4000000000001</v>
      </c>
      <c r="F16" s="2" t="s">
        <v>6</v>
      </c>
      <c r="H16" s="2">
        <f t="shared" si="0"/>
        <v>262.41503081950174</v>
      </c>
      <c r="I16" s="2">
        <f t="shared" si="1"/>
        <v>412</v>
      </c>
      <c r="J16" s="2"/>
      <c r="K16" s="2"/>
      <c r="L16" s="2"/>
      <c r="T16" s="2">
        <f t="shared" si="2"/>
        <v>-2.1153912363928926</v>
      </c>
      <c r="U16" s="2">
        <f t="shared" si="3"/>
        <v>-7.5166202555614292E-2</v>
      </c>
      <c r="V16" s="2">
        <f t="shared" si="4"/>
        <v>-1.6811065245466519</v>
      </c>
      <c r="W16" s="2">
        <f t="shared" si="5"/>
        <v>0.19844236626647221</v>
      </c>
      <c r="Y16" s="7">
        <f t="shared" si="6"/>
        <v>2.2585967792781894</v>
      </c>
      <c r="Z16" s="2">
        <f t="shared" si="17"/>
        <v>949</v>
      </c>
      <c r="AA16" s="2"/>
      <c r="AB16" s="2"/>
      <c r="AC16" s="2"/>
      <c r="AE16" s="2">
        <f t="shared" si="7"/>
        <v>-2.1153912363928926</v>
      </c>
      <c r="AF16" s="2">
        <f t="shared" si="8"/>
        <v>-7.5166202555614292E-2</v>
      </c>
      <c r="AG16" s="2">
        <f t="shared" si="9"/>
        <v>-1.6811065245466519</v>
      </c>
      <c r="AH16" s="2">
        <f t="shared" si="10"/>
        <v>0.19844236626647221</v>
      </c>
      <c r="AP16" s="2">
        <f t="shared" si="11"/>
        <v>0.22891566265060248</v>
      </c>
      <c r="AQ16" s="2">
        <f t="shared" si="12"/>
        <v>9.6774193548387094E-2</v>
      </c>
      <c r="AR16" s="2">
        <f t="shared" si="13"/>
        <v>5.7356608478803021E-2</v>
      </c>
      <c r="AS16" s="2">
        <f t="shared" si="14"/>
        <v>0.18369620253164559</v>
      </c>
      <c r="AU16" s="2">
        <f t="shared" si="15"/>
        <v>0.37088083146810941</v>
      </c>
      <c r="AV16" s="2">
        <f t="shared" si="16"/>
        <v>1067</v>
      </c>
      <c r="AW16" s="2"/>
      <c r="AX16" s="2"/>
      <c r="AY16" s="2"/>
    </row>
    <row r="17" spans="1:51" x14ac:dyDescent="0.25">
      <c r="A17" s="2">
        <v>16</v>
      </c>
      <c r="B17" s="2">
        <v>13.3</v>
      </c>
      <c r="C17" s="2">
        <v>8</v>
      </c>
      <c r="D17" s="2">
        <v>1.37</v>
      </c>
      <c r="E17" s="2">
        <v>1518.55</v>
      </c>
      <c r="F17" s="2" t="s">
        <v>6</v>
      </c>
      <c r="H17" s="2">
        <f t="shared" si="0"/>
        <v>518.55455971382605</v>
      </c>
      <c r="I17" s="2">
        <f t="shared" si="1"/>
        <v>789</v>
      </c>
      <c r="J17" s="2"/>
      <c r="K17" s="2"/>
      <c r="L17" s="2"/>
      <c r="T17" s="2">
        <f t="shared" si="2"/>
        <v>-1.2039446231441611</v>
      </c>
      <c r="U17" s="2">
        <f t="shared" si="3"/>
        <v>-7.5166202555614292E-2</v>
      </c>
      <c r="V17" s="2">
        <f t="shared" si="4"/>
        <v>-1.0048973947005715</v>
      </c>
      <c r="W17" s="2">
        <f t="shared" si="5"/>
        <v>0.56488970015433904</v>
      </c>
      <c r="Y17" s="7">
        <f t="shared" si="6"/>
        <v>1.5100602679565693</v>
      </c>
      <c r="Z17" s="2">
        <f t="shared" si="17"/>
        <v>194</v>
      </c>
      <c r="AA17" s="2"/>
      <c r="AB17" s="2"/>
      <c r="AC17" s="2"/>
      <c r="AE17" s="2">
        <f t="shared" si="7"/>
        <v>-1.2039446231441611</v>
      </c>
      <c r="AF17" s="2">
        <f t="shared" si="8"/>
        <v>-7.5166202555614292E-2</v>
      </c>
      <c r="AG17" s="2">
        <f t="shared" si="9"/>
        <v>-1.0048973947005715</v>
      </c>
      <c r="AH17" s="2">
        <f t="shared" si="10"/>
        <v>0.56488970015433904</v>
      </c>
      <c r="AP17" s="2">
        <f t="shared" si="11"/>
        <v>0.38554216867469898</v>
      </c>
      <c r="AQ17" s="2">
        <f t="shared" si="12"/>
        <v>9.6774193548387094E-2</v>
      </c>
      <c r="AR17" s="2">
        <f t="shared" si="13"/>
        <v>0.16957605985037411</v>
      </c>
      <c r="AS17" s="2">
        <f t="shared" si="14"/>
        <v>0.2269282700421941</v>
      </c>
      <c r="AU17" s="2">
        <f t="shared" si="15"/>
        <v>0.22830366847667824</v>
      </c>
      <c r="AV17" s="2">
        <f t="shared" si="16"/>
        <v>194</v>
      </c>
      <c r="AW17" s="2"/>
      <c r="AX17" s="2"/>
      <c r="AY17" s="2"/>
    </row>
    <row r="18" spans="1:51" x14ac:dyDescent="0.25">
      <c r="A18" s="2">
        <v>17</v>
      </c>
      <c r="B18" s="2">
        <v>15.6</v>
      </c>
      <c r="C18" s="2">
        <v>8</v>
      </c>
      <c r="D18" s="2">
        <v>2.2000000000000002</v>
      </c>
      <c r="E18" s="2">
        <v>745</v>
      </c>
      <c r="F18" s="2" t="s">
        <v>7</v>
      </c>
      <c r="H18" s="2">
        <f t="shared" si="0"/>
        <v>255.01648966292356</v>
      </c>
      <c r="I18" s="2">
        <f t="shared" si="1"/>
        <v>396</v>
      </c>
      <c r="J18" s="2"/>
      <c r="K18" s="2"/>
      <c r="L18" s="2"/>
      <c r="T18" s="2">
        <f t="shared" si="2"/>
        <v>0.40861476952666986</v>
      </c>
      <c r="U18" s="2">
        <f t="shared" si="3"/>
        <v>-7.5166202555614292E-2</v>
      </c>
      <c r="V18" s="2">
        <f t="shared" si="4"/>
        <v>0.24233277812664333</v>
      </c>
      <c r="W18" s="2">
        <f t="shared" si="5"/>
        <v>-0.54174834446389064</v>
      </c>
      <c r="Y18" s="7">
        <f t="shared" si="6"/>
        <v>1.5670266155077079</v>
      </c>
      <c r="Z18" s="2">
        <f t="shared" si="17"/>
        <v>318</v>
      </c>
      <c r="AA18" s="2"/>
      <c r="AB18" s="2"/>
      <c r="AC18" s="2"/>
      <c r="AE18" s="2">
        <f t="shared" si="7"/>
        <v>0.40861476952666986</v>
      </c>
      <c r="AF18" s="2">
        <f t="shared" si="8"/>
        <v>-7.5166202555614292E-2</v>
      </c>
      <c r="AG18" s="2">
        <f t="shared" si="9"/>
        <v>0.24233277812664333</v>
      </c>
      <c r="AH18" s="2">
        <f t="shared" si="10"/>
        <v>-0.54174834446389064</v>
      </c>
      <c r="AP18" s="2">
        <f t="shared" si="11"/>
        <v>0.66265060240963869</v>
      </c>
      <c r="AQ18" s="2">
        <f t="shared" si="12"/>
        <v>9.6774193548387094E-2</v>
      </c>
      <c r="AR18" s="2">
        <f t="shared" si="13"/>
        <v>0.3765586034912719</v>
      </c>
      <c r="AS18" s="2">
        <f t="shared" si="14"/>
        <v>9.6371308016877641E-2</v>
      </c>
      <c r="AU18" s="2">
        <f t="shared" si="15"/>
        <v>0.25866570418571011</v>
      </c>
      <c r="AV18" s="2">
        <f t="shared" si="16"/>
        <v>352</v>
      </c>
      <c r="AW18" s="2"/>
      <c r="AX18" s="2"/>
      <c r="AY18" s="2"/>
    </row>
    <row r="19" spans="1:51" x14ac:dyDescent="0.25">
      <c r="A19" s="2">
        <v>18</v>
      </c>
      <c r="B19" s="2">
        <v>15.4</v>
      </c>
      <c r="C19" s="2">
        <v>16</v>
      </c>
      <c r="D19" s="2">
        <v>1.83</v>
      </c>
      <c r="E19" s="2">
        <v>2858</v>
      </c>
      <c r="F19" s="2" t="s">
        <v>6</v>
      </c>
      <c r="H19" s="2">
        <f t="shared" si="0"/>
        <v>1858.0279187622559</v>
      </c>
      <c r="I19" s="2">
        <f t="shared" si="1"/>
        <v>1276</v>
      </c>
      <c r="J19" s="2"/>
      <c r="K19" s="2"/>
      <c r="L19" s="2"/>
      <c r="T19" s="2">
        <f t="shared" si="2"/>
        <v>0.26839221364225024</v>
      </c>
      <c r="U19" s="2">
        <f t="shared" si="3"/>
        <v>1.4981922220221415</v>
      </c>
      <c r="V19" s="2">
        <f t="shared" si="4"/>
        <v>-0.31366139530235615</v>
      </c>
      <c r="W19" s="2">
        <f t="shared" si="5"/>
        <v>2.4811023934047922</v>
      </c>
      <c r="Y19" s="7">
        <f t="shared" si="6"/>
        <v>3.6078776905332055</v>
      </c>
      <c r="Z19" s="2">
        <f t="shared" si="17"/>
        <v>1223</v>
      </c>
      <c r="AA19" s="2"/>
      <c r="AB19" s="2"/>
      <c r="AC19" s="2"/>
      <c r="AE19" s="2">
        <f t="shared" si="7"/>
        <v>0.26839221364225024</v>
      </c>
      <c r="AF19" s="2">
        <f t="shared" si="8"/>
        <v>1.4981922220221415</v>
      </c>
      <c r="AG19" s="2">
        <f t="shared" si="9"/>
        <v>-0.31366139530235615</v>
      </c>
      <c r="AH19" s="2">
        <f t="shared" si="10"/>
        <v>2.4811023934047922</v>
      </c>
      <c r="AP19" s="2">
        <f t="shared" si="11"/>
        <v>0.63855421686747005</v>
      </c>
      <c r="AQ19" s="2">
        <f t="shared" si="12"/>
        <v>0.22580645161290322</v>
      </c>
      <c r="AR19" s="2">
        <f t="shared" si="13"/>
        <v>0.28428927680798011</v>
      </c>
      <c r="AS19" s="2">
        <f t="shared" si="14"/>
        <v>0.45299578059071732</v>
      </c>
      <c r="AU19" s="2">
        <f t="shared" si="15"/>
        <v>0.43042661287450762</v>
      </c>
      <c r="AV19" s="2">
        <f t="shared" si="16"/>
        <v>1119</v>
      </c>
      <c r="AW19" s="2"/>
      <c r="AX19" s="2"/>
      <c r="AY19" s="2"/>
    </row>
    <row r="20" spans="1:51" x14ac:dyDescent="0.25">
      <c r="A20" s="2">
        <v>19</v>
      </c>
      <c r="B20" s="2">
        <v>15.6</v>
      </c>
      <c r="C20" s="2">
        <v>8</v>
      </c>
      <c r="D20" s="2">
        <v>2.2000000000000002</v>
      </c>
      <c r="E20" s="2">
        <v>499</v>
      </c>
      <c r="F20" s="2" t="s">
        <v>7</v>
      </c>
      <c r="H20" s="2">
        <f t="shared" si="0"/>
        <v>501.00839314326862</v>
      </c>
      <c r="I20" s="2">
        <f t="shared" si="1"/>
        <v>757</v>
      </c>
      <c r="J20" s="2"/>
      <c r="K20" s="2"/>
      <c r="L20" s="2"/>
      <c r="T20" s="2">
        <f t="shared" si="2"/>
        <v>0.40861476952666986</v>
      </c>
      <c r="U20" s="2">
        <f t="shared" si="3"/>
        <v>-7.5166202555614292E-2</v>
      </c>
      <c r="V20" s="2">
        <f t="shared" si="4"/>
        <v>0.24233277812664333</v>
      </c>
      <c r="W20" s="2">
        <f t="shared" si="5"/>
        <v>-0.89367512227538892</v>
      </c>
      <c r="Y20" s="7">
        <f t="shared" si="6"/>
        <v>1.6840998068493445</v>
      </c>
      <c r="Z20" s="2">
        <f t="shared" si="17"/>
        <v>600</v>
      </c>
      <c r="AA20" s="2"/>
      <c r="AB20" s="2"/>
      <c r="AC20" s="2"/>
      <c r="AE20" s="2">
        <f t="shared" si="7"/>
        <v>0.40861476952666986</v>
      </c>
      <c r="AF20" s="2">
        <f t="shared" si="8"/>
        <v>-7.5166202555614292E-2</v>
      </c>
      <c r="AG20" s="2">
        <f t="shared" si="9"/>
        <v>0.24233277812664333</v>
      </c>
      <c r="AH20" s="2">
        <f t="shared" si="10"/>
        <v>-0.89367512227538892</v>
      </c>
      <c r="AP20" s="2">
        <f t="shared" si="11"/>
        <v>0.66265060240963869</v>
      </c>
      <c r="AQ20" s="2">
        <f t="shared" si="12"/>
        <v>9.6774193548387094E-2</v>
      </c>
      <c r="AR20" s="2">
        <f t="shared" si="13"/>
        <v>0.3765586034912719</v>
      </c>
      <c r="AS20" s="2">
        <f t="shared" si="14"/>
        <v>5.4852320675105488E-2</v>
      </c>
      <c r="AU20" s="2">
        <f t="shared" si="15"/>
        <v>0.26871092103593164</v>
      </c>
      <c r="AV20" s="2">
        <f t="shared" si="16"/>
        <v>585</v>
      </c>
      <c r="AW20" s="2"/>
      <c r="AX20" s="2"/>
      <c r="AY20" s="2"/>
    </row>
    <row r="21" spans="1:51" x14ac:dyDescent="0.25">
      <c r="A21" s="2">
        <v>20</v>
      </c>
      <c r="B21" s="2">
        <v>13.3</v>
      </c>
      <c r="C21" s="2">
        <v>8</v>
      </c>
      <c r="D21" s="2">
        <v>1.22</v>
      </c>
      <c r="E21" s="2">
        <v>979</v>
      </c>
      <c r="F21" s="2" t="s">
        <v>7</v>
      </c>
      <c r="H21" s="2">
        <f t="shared" si="0"/>
        <v>21.118721552215231</v>
      </c>
      <c r="I21" s="2">
        <f t="shared" si="1"/>
        <v>36</v>
      </c>
      <c r="J21" s="2"/>
      <c r="K21" s="2"/>
      <c r="L21" s="2"/>
      <c r="T21" s="2">
        <f t="shared" si="2"/>
        <v>-1.2039446231441611</v>
      </c>
      <c r="U21" s="2">
        <f t="shared" si="3"/>
        <v>-7.5166202555614292E-2</v>
      </c>
      <c r="V21" s="2">
        <f t="shared" si="4"/>
        <v>-1.2303004379825984</v>
      </c>
      <c r="W21" s="2">
        <f t="shared" si="5"/>
        <v>-0.20698872654563613</v>
      </c>
      <c r="Y21" s="7">
        <f t="shared" si="6"/>
        <v>1.5309897301178887</v>
      </c>
      <c r="Z21" s="2">
        <f t="shared" si="17"/>
        <v>217</v>
      </c>
      <c r="AA21" s="2"/>
      <c r="AB21" s="2"/>
      <c r="AC21" s="2"/>
      <c r="AE21" s="2">
        <f t="shared" si="7"/>
        <v>-1.2039446231441611</v>
      </c>
      <c r="AF21" s="2">
        <f t="shared" si="8"/>
        <v>-7.5166202555614292E-2</v>
      </c>
      <c r="AG21" s="2">
        <f t="shared" si="9"/>
        <v>-1.2303004379825984</v>
      </c>
      <c r="AH21" s="2">
        <f t="shared" si="10"/>
        <v>-0.20698872654563613</v>
      </c>
      <c r="AP21" s="2">
        <f t="shared" si="11"/>
        <v>0.38554216867469898</v>
      </c>
      <c r="AQ21" s="2">
        <f t="shared" si="12"/>
        <v>9.6774193548387094E-2</v>
      </c>
      <c r="AR21" s="2">
        <f t="shared" si="13"/>
        <v>0.13216957605985039</v>
      </c>
      <c r="AS21" s="2">
        <f t="shared" si="14"/>
        <v>0.1358649789029536</v>
      </c>
      <c r="AU21" s="2">
        <f t="shared" si="15"/>
        <v>0.24770905784974523</v>
      </c>
      <c r="AV21" s="2">
        <f t="shared" si="16"/>
        <v>241</v>
      </c>
      <c r="AW21" s="2"/>
      <c r="AX21" s="2"/>
      <c r="AY21" s="2"/>
    </row>
    <row r="22" spans="1:51" x14ac:dyDescent="0.25">
      <c r="A22" s="2">
        <v>21</v>
      </c>
      <c r="B22" s="2">
        <v>11.6</v>
      </c>
      <c r="C22" s="2">
        <v>2</v>
      </c>
      <c r="D22" s="2">
        <v>0.98</v>
      </c>
      <c r="E22" s="2">
        <v>191.9</v>
      </c>
      <c r="F22" s="2" t="s">
        <v>7</v>
      </c>
      <c r="H22" s="2">
        <f t="shared" si="0"/>
        <v>808.11305421951943</v>
      </c>
      <c r="I22" s="2">
        <f t="shared" si="1"/>
        <v>1103</v>
      </c>
      <c r="J22" s="2"/>
      <c r="K22" s="2"/>
      <c r="L22" s="2"/>
      <c r="T22" s="2">
        <f t="shared" si="2"/>
        <v>-2.3958363481617333</v>
      </c>
      <c r="U22" s="2">
        <f t="shared" si="3"/>
        <v>-1.255185020988931</v>
      </c>
      <c r="V22" s="2">
        <f t="shared" si="4"/>
        <v>-1.5909453072338411</v>
      </c>
      <c r="W22" s="2">
        <f t="shared" si="5"/>
        <v>-1.3330113558766539</v>
      </c>
      <c r="Y22" s="7">
        <f t="shared" si="6"/>
        <v>2.6628533250783035</v>
      </c>
      <c r="Z22" s="2">
        <f t="shared" si="17"/>
        <v>1040</v>
      </c>
      <c r="AA22" s="2"/>
      <c r="AB22" s="2"/>
      <c r="AC22" s="2"/>
      <c r="AE22" s="2">
        <f t="shared" si="7"/>
        <v>-2.3958363481617333</v>
      </c>
      <c r="AF22" s="2">
        <f t="shared" si="8"/>
        <v>-1.255185020988931</v>
      </c>
      <c r="AG22" s="2">
        <f t="shared" si="9"/>
        <v>-1.5909453072338411</v>
      </c>
      <c r="AH22" s="2">
        <f t="shared" si="10"/>
        <v>-1.3330113558766539</v>
      </c>
      <c r="AP22" s="2">
        <f t="shared" si="11"/>
        <v>0.18072289156626509</v>
      </c>
      <c r="AQ22" s="2">
        <f t="shared" si="12"/>
        <v>0</v>
      </c>
      <c r="AR22" s="2">
        <f t="shared" si="13"/>
        <v>7.2319201995012475E-2</v>
      </c>
      <c r="AS22" s="2">
        <f t="shared" si="14"/>
        <v>3.0210970464135032E-3</v>
      </c>
      <c r="AU22" s="2">
        <f t="shared" si="15"/>
        <v>0.40954616604342159</v>
      </c>
      <c r="AV22" s="2">
        <f t="shared" si="16"/>
        <v>1110</v>
      </c>
      <c r="AW22" s="2"/>
      <c r="AX22" s="2"/>
      <c r="AY22" s="2"/>
    </row>
    <row r="23" spans="1:51" x14ac:dyDescent="0.25">
      <c r="A23" s="2">
        <v>22</v>
      </c>
      <c r="B23" s="2">
        <v>15.6</v>
      </c>
      <c r="C23" s="2">
        <v>8</v>
      </c>
      <c r="D23" s="2">
        <v>2.5</v>
      </c>
      <c r="E23" s="2">
        <v>999</v>
      </c>
      <c r="F23" s="2" t="s">
        <v>7</v>
      </c>
      <c r="H23" s="2">
        <f t="shared" si="0"/>
        <v>3.082207001484488</v>
      </c>
      <c r="I23" s="2">
        <f t="shared" si="1"/>
        <v>10</v>
      </c>
      <c r="J23" s="2"/>
      <c r="K23" s="2"/>
      <c r="L23" s="2"/>
      <c r="T23" s="2">
        <f t="shared" si="2"/>
        <v>0.40861476952666986</v>
      </c>
      <c r="U23" s="2">
        <f t="shared" si="3"/>
        <v>-7.5166202555614292E-2</v>
      </c>
      <c r="V23" s="2">
        <f t="shared" si="4"/>
        <v>0.69313886469069652</v>
      </c>
      <c r="W23" s="2">
        <f t="shared" si="5"/>
        <v>-0.17837679339022977</v>
      </c>
      <c r="Y23" s="7">
        <f t="shared" si="6"/>
        <v>1.5892513901236869</v>
      </c>
      <c r="Z23" s="2">
        <f t="shared" si="17"/>
        <v>377</v>
      </c>
      <c r="AA23" s="2"/>
      <c r="AB23" s="2"/>
      <c r="AC23" s="2"/>
      <c r="AE23" s="2">
        <f t="shared" si="7"/>
        <v>0.40861476952666986</v>
      </c>
      <c r="AF23" s="2">
        <f t="shared" si="8"/>
        <v>-7.5166202555614292E-2</v>
      </c>
      <c r="AG23" s="2">
        <f t="shared" si="9"/>
        <v>0.69313886469069652</v>
      </c>
      <c r="AH23" s="2">
        <f t="shared" si="10"/>
        <v>-0.17837679339022977</v>
      </c>
      <c r="AP23" s="2">
        <f t="shared" si="11"/>
        <v>0.66265060240963869</v>
      </c>
      <c r="AQ23" s="2">
        <f t="shared" si="12"/>
        <v>9.6774193548387094E-2</v>
      </c>
      <c r="AR23" s="2">
        <f t="shared" si="13"/>
        <v>0.45137157107231923</v>
      </c>
      <c r="AS23" s="2">
        <f t="shared" si="14"/>
        <v>0.13924050632911392</v>
      </c>
      <c r="AU23" s="2">
        <f t="shared" si="15"/>
        <v>0.26580573331057827</v>
      </c>
      <c r="AV23" s="2">
        <f t="shared" si="16"/>
        <v>511</v>
      </c>
      <c r="AW23" s="2"/>
      <c r="AX23" s="2"/>
      <c r="AY23" s="2"/>
    </row>
    <row r="24" spans="1:51" x14ac:dyDescent="0.25">
      <c r="A24" s="2">
        <v>23</v>
      </c>
      <c r="B24" s="2">
        <v>15.6</v>
      </c>
      <c r="C24" s="2">
        <v>4</v>
      </c>
      <c r="D24" s="2">
        <v>1.86</v>
      </c>
      <c r="E24" s="2">
        <v>258</v>
      </c>
      <c r="F24" s="2" t="s">
        <v>7</v>
      </c>
      <c r="H24" s="2">
        <f t="shared" si="0"/>
        <v>742.00574499123661</v>
      </c>
      <c r="I24" s="2">
        <f t="shared" si="1"/>
        <v>1043</v>
      </c>
      <c r="J24" s="2"/>
      <c r="K24" s="2"/>
      <c r="L24" s="2"/>
      <c r="T24" s="2">
        <f t="shared" si="2"/>
        <v>0.40861476952666986</v>
      </c>
      <c r="U24" s="2">
        <f t="shared" si="3"/>
        <v>-0.86184541484449217</v>
      </c>
      <c r="V24" s="2">
        <f t="shared" si="4"/>
        <v>-0.26858078664595075</v>
      </c>
      <c r="W24" s="2">
        <f t="shared" si="5"/>
        <v>-1.2384489167980357</v>
      </c>
      <c r="Y24" s="7">
        <f t="shared" si="6"/>
        <v>1.9262171482196222</v>
      </c>
      <c r="Z24" s="2">
        <f t="shared" si="17"/>
        <v>879</v>
      </c>
      <c r="AA24" s="2"/>
      <c r="AB24" s="2"/>
      <c r="AC24" s="2"/>
      <c r="AE24" s="2">
        <f t="shared" si="7"/>
        <v>0.40861476952666986</v>
      </c>
      <c r="AF24" s="2">
        <f t="shared" si="8"/>
        <v>-0.86184541484449217</v>
      </c>
      <c r="AG24" s="2">
        <f t="shared" si="9"/>
        <v>-0.26858078664595075</v>
      </c>
      <c r="AH24" s="2">
        <f t="shared" si="10"/>
        <v>-1.2384489167980357</v>
      </c>
      <c r="AP24" s="2">
        <f t="shared" si="11"/>
        <v>0.66265060240963869</v>
      </c>
      <c r="AQ24" s="2">
        <f t="shared" si="12"/>
        <v>3.2258064516129031E-2</v>
      </c>
      <c r="AR24" s="2">
        <f t="shared" si="13"/>
        <v>0.29177057356608482</v>
      </c>
      <c r="AS24" s="2">
        <f t="shared" si="14"/>
        <v>1.4177215189873417E-2</v>
      </c>
      <c r="AU24" s="2">
        <f t="shared" si="15"/>
        <v>0.29652615400431187</v>
      </c>
      <c r="AV24" s="2">
        <f t="shared" si="16"/>
        <v>904</v>
      </c>
      <c r="AW24" s="2"/>
      <c r="AX24" s="2"/>
      <c r="AY24" s="2"/>
    </row>
    <row r="25" spans="1:51" x14ac:dyDescent="0.25">
      <c r="A25" s="2">
        <v>24</v>
      </c>
      <c r="B25" s="2">
        <v>13.3</v>
      </c>
      <c r="C25" s="2">
        <v>8</v>
      </c>
      <c r="D25" s="2">
        <v>1.62</v>
      </c>
      <c r="E25" s="2">
        <v>819</v>
      </c>
      <c r="F25" s="2" t="s">
        <v>7</v>
      </c>
      <c r="H25" s="2">
        <f t="shared" si="0"/>
        <v>181.01208909904332</v>
      </c>
      <c r="I25" s="2">
        <f t="shared" si="1"/>
        <v>283</v>
      </c>
      <c r="J25" s="2"/>
      <c r="K25" s="2"/>
      <c r="L25" s="2"/>
      <c r="T25" s="2">
        <f t="shared" si="2"/>
        <v>-1.2039446231441611</v>
      </c>
      <c r="U25" s="2">
        <f t="shared" si="3"/>
        <v>-7.5166202555614292E-2</v>
      </c>
      <c r="V25" s="2">
        <f t="shared" si="4"/>
        <v>-0.62922565589719359</v>
      </c>
      <c r="W25" s="2">
        <f t="shared" si="5"/>
        <v>-0.4358841917888871</v>
      </c>
      <c r="Y25" s="7">
        <f t="shared" si="6"/>
        <v>1.0005205645775337</v>
      </c>
      <c r="Z25" s="2">
        <f t="shared" si="17"/>
        <v>51</v>
      </c>
      <c r="AA25" s="2"/>
      <c r="AB25" s="2"/>
      <c r="AC25" s="2"/>
      <c r="AE25" s="2">
        <f t="shared" si="7"/>
        <v>-1.2039446231441611</v>
      </c>
      <c r="AF25" s="2">
        <f t="shared" si="8"/>
        <v>-7.5166202555614292E-2</v>
      </c>
      <c r="AG25" s="2">
        <f t="shared" si="9"/>
        <v>-0.62922565589719359</v>
      </c>
      <c r="AH25" s="2">
        <f t="shared" si="10"/>
        <v>-0.4358841917888871</v>
      </c>
      <c r="AP25" s="2">
        <f t="shared" si="11"/>
        <v>0.38554216867469898</v>
      </c>
      <c r="AQ25" s="2">
        <f t="shared" si="12"/>
        <v>9.6774193548387094E-2</v>
      </c>
      <c r="AR25" s="2">
        <f t="shared" si="13"/>
        <v>0.23192019950124693</v>
      </c>
      <c r="AS25" s="2">
        <f t="shared" si="14"/>
        <v>0.10886075949367088</v>
      </c>
      <c r="AU25" s="2">
        <f t="shared" si="15"/>
        <v>0.15321455120653082</v>
      </c>
      <c r="AV25" s="2">
        <f t="shared" si="16"/>
        <v>54</v>
      </c>
      <c r="AW25" s="2"/>
      <c r="AX25" s="2"/>
      <c r="AY25" s="2"/>
    </row>
    <row r="26" spans="1:51" x14ac:dyDescent="0.25">
      <c r="A26" s="2">
        <v>25</v>
      </c>
      <c r="B26" s="2">
        <v>15.6</v>
      </c>
      <c r="C26" s="2">
        <v>8</v>
      </c>
      <c r="D26" s="2">
        <v>1.91</v>
      </c>
      <c r="E26" s="2">
        <v>659</v>
      </c>
      <c r="F26" s="2" t="s">
        <v>7</v>
      </c>
      <c r="H26" s="2">
        <f t="shared" si="0"/>
        <v>341.0124544646427</v>
      </c>
      <c r="I26" s="2">
        <f t="shared" si="1"/>
        <v>528</v>
      </c>
      <c r="J26" s="2"/>
      <c r="K26" s="2"/>
      <c r="L26" s="2"/>
      <c r="T26" s="2">
        <f t="shared" si="2"/>
        <v>0.40861476952666986</v>
      </c>
      <c r="U26" s="2">
        <f t="shared" si="3"/>
        <v>-7.5166202555614292E-2</v>
      </c>
      <c r="V26" s="2">
        <f t="shared" si="4"/>
        <v>-0.19344643888527543</v>
      </c>
      <c r="W26" s="2">
        <f t="shared" si="5"/>
        <v>-0.66477965703213804</v>
      </c>
      <c r="Y26" s="7">
        <f t="shared" si="6"/>
        <v>1.658426006093596</v>
      </c>
      <c r="Z26" s="2">
        <f t="shared" si="17"/>
        <v>552</v>
      </c>
      <c r="AA26" s="2"/>
      <c r="AB26" s="2"/>
      <c r="AC26" s="2"/>
      <c r="AE26" s="2">
        <f t="shared" si="7"/>
        <v>0.40861476952666986</v>
      </c>
      <c r="AF26" s="2">
        <f t="shared" si="8"/>
        <v>-7.5166202555614292E-2</v>
      </c>
      <c r="AG26" s="2">
        <f t="shared" si="9"/>
        <v>-0.19344643888527543</v>
      </c>
      <c r="AH26" s="2">
        <f t="shared" si="10"/>
        <v>-0.66477965703213804</v>
      </c>
      <c r="AP26" s="2">
        <f t="shared" si="11"/>
        <v>0.66265060240963869</v>
      </c>
      <c r="AQ26" s="2">
        <f t="shared" si="12"/>
        <v>9.6774193548387094E-2</v>
      </c>
      <c r="AR26" s="2">
        <f t="shared" si="13"/>
        <v>0.30423940149625939</v>
      </c>
      <c r="AS26" s="2">
        <f t="shared" si="14"/>
        <v>8.1856540084388182E-2</v>
      </c>
      <c r="AU26" s="2">
        <f t="shared" si="15"/>
        <v>0.27128963197448358</v>
      </c>
      <c r="AV26" s="2">
        <f t="shared" si="16"/>
        <v>641</v>
      </c>
      <c r="AW26" s="2"/>
      <c r="AX26" s="2"/>
      <c r="AY26" s="2"/>
    </row>
    <row r="27" spans="1:51" x14ac:dyDescent="0.25">
      <c r="A27" s="2">
        <v>26</v>
      </c>
      <c r="B27" s="2">
        <v>15.6</v>
      </c>
      <c r="C27" s="2">
        <v>4</v>
      </c>
      <c r="D27" s="2">
        <v>2.2999999999999998</v>
      </c>
      <c r="E27" s="2">
        <v>418.64</v>
      </c>
      <c r="F27" s="2" t="s">
        <v>7</v>
      </c>
      <c r="H27" s="2">
        <f t="shared" si="0"/>
        <v>581.36724159518997</v>
      </c>
      <c r="I27" s="2">
        <f t="shared" si="1"/>
        <v>867</v>
      </c>
      <c r="J27" s="2"/>
      <c r="K27" s="2"/>
      <c r="L27" s="2"/>
      <c r="T27" s="2">
        <f t="shared" si="2"/>
        <v>0.40861476952666986</v>
      </c>
      <c r="U27" s="2">
        <f t="shared" si="3"/>
        <v>-0.86184541484449217</v>
      </c>
      <c r="V27" s="2">
        <f t="shared" si="4"/>
        <v>0.39260147364799397</v>
      </c>
      <c r="W27" s="2">
        <f t="shared" si="5"/>
        <v>-1.0086378696938119</v>
      </c>
      <c r="Y27" s="7">
        <f t="shared" si="6"/>
        <v>1.7426369462532978</v>
      </c>
      <c r="Z27" s="2">
        <f t="shared" si="17"/>
        <v>696</v>
      </c>
      <c r="AA27" s="2"/>
      <c r="AB27" s="2"/>
      <c r="AC27" s="2"/>
      <c r="AE27" s="2">
        <f t="shared" si="7"/>
        <v>0.40861476952666986</v>
      </c>
      <c r="AF27" s="2">
        <f t="shared" si="8"/>
        <v>-0.86184541484449217</v>
      </c>
      <c r="AG27" s="2">
        <f t="shared" si="9"/>
        <v>0.39260147364799397</v>
      </c>
      <c r="AH27" s="2">
        <f t="shared" si="10"/>
        <v>-1.0086378696938119</v>
      </c>
      <c r="AP27" s="2">
        <f t="shared" si="11"/>
        <v>0.66265060240963869</v>
      </c>
      <c r="AQ27" s="2">
        <f t="shared" si="12"/>
        <v>3.2258064516129031E-2</v>
      </c>
      <c r="AR27" s="2">
        <f t="shared" si="13"/>
        <v>0.40149625935162092</v>
      </c>
      <c r="AS27" s="2">
        <f t="shared" si="14"/>
        <v>4.1289451476793249E-2</v>
      </c>
      <c r="AU27" s="2">
        <f t="shared" si="15"/>
        <v>0.27441768750609075</v>
      </c>
      <c r="AV27" s="2">
        <f t="shared" si="16"/>
        <v>703</v>
      </c>
      <c r="AW27" s="2"/>
      <c r="AX27" s="2"/>
      <c r="AY27" s="2"/>
    </row>
    <row r="28" spans="1:51" x14ac:dyDescent="0.25">
      <c r="A28" s="2">
        <v>27</v>
      </c>
      <c r="B28" s="2">
        <v>13.3</v>
      </c>
      <c r="C28" s="2">
        <v>8</v>
      </c>
      <c r="D28" s="2">
        <v>1.35</v>
      </c>
      <c r="E28" s="2">
        <v>1099</v>
      </c>
      <c r="F28" s="2" t="s">
        <v>7</v>
      </c>
      <c r="H28" s="2">
        <f t="shared" si="0"/>
        <v>99.024050109051799</v>
      </c>
      <c r="I28" s="2">
        <f t="shared" si="1"/>
        <v>143</v>
      </c>
      <c r="J28" s="2"/>
      <c r="K28" s="2"/>
      <c r="L28" s="2"/>
      <c r="T28" s="2">
        <f t="shared" si="2"/>
        <v>-1.2039446231441611</v>
      </c>
      <c r="U28" s="2">
        <f t="shared" si="3"/>
        <v>-7.5166202555614292E-2</v>
      </c>
      <c r="V28" s="2">
        <f t="shared" si="4"/>
        <v>-1.0349511338048416</v>
      </c>
      <c r="W28" s="2">
        <f t="shared" si="5"/>
        <v>-3.5317127613197934E-2</v>
      </c>
      <c r="Y28" s="7">
        <f t="shared" si="6"/>
        <v>1.3512554887360153</v>
      </c>
      <c r="Z28" s="2">
        <f t="shared" si="17"/>
        <v>153</v>
      </c>
      <c r="AA28" s="2"/>
      <c r="AB28" s="2"/>
      <c r="AC28" s="2"/>
      <c r="AE28" s="2">
        <f t="shared" si="7"/>
        <v>-1.2039446231441611</v>
      </c>
      <c r="AF28" s="2">
        <f t="shared" si="8"/>
        <v>-7.5166202555614292E-2</v>
      </c>
      <c r="AG28" s="2">
        <f t="shared" si="9"/>
        <v>-1.0349511338048416</v>
      </c>
      <c r="AH28" s="2">
        <f t="shared" si="10"/>
        <v>-3.5317127613197934E-2</v>
      </c>
      <c r="AP28" s="2">
        <f t="shared" si="11"/>
        <v>0.38554216867469898</v>
      </c>
      <c r="AQ28" s="2">
        <f t="shared" si="12"/>
        <v>9.6774193548387094E-2</v>
      </c>
      <c r="AR28" s="2">
        <f t="shared" si="13"/>
        <v>0.16458852867830429</v>
      </c>
      <c r="AS28" s="2">
        <f t="shared" si="14"/>
        <v>0.15611814345991562</v>
      </c>
      <c r="AU28" s="2">
        <f t="shared" si="15"/>
        <v>0.21640637043908575</v>
      </c>
      <c r="AV28" s="2">
        <f t="shared" si="16"/>
        <v>168</v>
      </c>
      <c r="AW28" s="2"/>
      <c r="AX28" s="2"/>
      <c r="AY28" s="2"/>
    </row>
    <row r="29" spans="1:51" x14ac:dyDescent="0.25">
      <c r="A29" s="2">
        <v>28</v>
      </c>
      <c r="B29" s="2">
        <v>15.6</v>
      </c>
      <c r="C29" s="2">
        <v>8</v>
      </c>
      <c r="D29" s="2">
        <v>2.2000000000000002</v>
      </c>
      <c r="E29" s="2">
        <v>800</v>
      </c>
      <c r="F29" s="2" t="s">
        <v>7</v>
      </c>
      <c r="H29" s="2">
        <f t="shared" si="0"/>
        <v>200.02102389498961</v>
      </c>
      <c r="I29" s="2">
        <f t="shared" si="1"/>
        <v>330</v>
      </c>
      <c r="J29" s="2"/>
      <c r="K29" s="2"/>
      <c r="L29" s="2"/>
      <c r="T29" s="2">
        <f t="shared" si="2"/>
        <v>0.40861476952666986</v>
      </c>
      <c r="U29" s="2">
        <f t="shared" si="3"/>
        <v>-7.5166202555614292E-2</v>
      </c>
      <c r="V29" s="2">
        <f t="shared" si="4"/>
        <v>0.24233277812664333</v>
      </c>
      <c r="W29" s="2">
        <f t="shared" si="5"/>
        <v>-0.46306552828652314</v>
      </c>
      <c r="Y29" s="7">
        <f t="shared" si="6"/>
        <v>1.5505986194399315</v>
      </c>
      <c r="Z29" s="2">
        <f t="shared" si="17"/>
        <v>264</v>
      </c>
      <c r="AA29" s="2"/>
      <c r="AB29" s="2"/>
      <c r="AC29" s="2"/>
      <c r="AE29" s="2">
        <f t="shared" si="7"/>
        <v>0.40861476952666986</v>
      </c>
      <c r="AF29" s="2">
        <f t="shared" si="8"/>
        <v>-7.5166202555614292E-2</v>
      </c>
      <c r="AG29" s="2">
        <f t="shared" si="9"/>
        <v>0.24233277812664333</v>
      </c>
      <c r="AH29" s="2">
        <f t="shared" si="10"/>
        <v>-0.46306552828652314</v>
      </c>
      <c r="AP29" s="2">
        <f t="shared" si="11"/>
        <v>0.66265060240963869</v>
      </c>
      <c r="AQ29" s="2">
        <f t="shared" si="12"/>
        <v>9.6774193548387094E-2</v>
      </c>
      <c r="AR29" s="2">
        <f t="shared" si="13"/>
        <v>0.3765586034912719</v>
      </c>
      <c r="AS29" s="2">
        <f t="shared" si="14"/>
        <v>0.10565400843881856</v>
      </c>
      <c r="AU29" s="2">
        <f t="shared" si="15"/>
        <v>0.2572840799534708</v>
      </c>
      <c r="AV29" s="2">
        <f t="shared" si="16"/>
        <v>315</v>
      </c>
      <c r="AW29" s="2"/>
      <c r="AX29" s="2"/>
      <c r="AY29" s="2"/>
    </row>
    <row r="30" spans="1:51" x14ac:dyDescent="0.25">
      <c r="A30" s="2">
        <v>29</v>
      </c>
      <c r="B30" s="2">
        <v>15.6</v>
      </c>
      <c r="C30" s="2">
        <v>8</v>
      </c>
      <c r="D30" s="2">
        <v>1.88</v>
      </c>
      <c r="E30" s="2">
        <v>1298</v>
      </c>
      <c r="F30" s="2" t="s">
        <v>6</v>
      </c>
      <c r="H30" s="2">
        <f t="shared" si="0"/>
        <v>298.01428220808481</v>
      </c>
      <c r="I30" s="2">
        <f t="shared" si="1"/>
        <v>461</v>
      </c>
      <c r="J30" s="2"/>
      <c r="K30" s="2"/>
      <c r="L30" s="2"/>
      <c r="T30" s="2">
        <f t="shared" si="2"/>
        <v>0.40861476952666986</v>
      </c>
      <c r="U30" s="2">
        <f t="shared" si="3"/>
        <v>-7.5166202555614292E-2</v>
      </c>
      <c r="V30" s="2">
        <f t="shared" si="4"/>
        <v>-0.23852704754168083</v>
      </c>
      <c r="W30" s="2">
        <f t="shared" si="5"/>
        <v>0.24937160728309543</v>
      </c>
      <c r="Y30" s="7">
        <f t="shared" si="6"/>
        <v>1.6539240758518794</v>
      </c>
      <c r="Z30" s="2">
        <f t="shared" si="17"/>
        <v>537</v>
      </c>
      <c r="AA30" s="2"/>
      <c r="AB30" s="2"/>
      <c r="AC30" s="2"/>
      <c r="AE30" s="2">
        <f t="shared" si="7"/>
        <v>0.40861476952666986</v>
      </c>
      <c r="AF30" s="2">
        <f t="shared" si="8"/>
        <v>-7.5166202555614292E-2</v>
      </c>
      <c r="AG30" s="2">
        <f t="shared" si="9"/>
        <v>-0.23852704754168083</v>
      </c>
      <c r="AH30" s="2">
        <f t="shared" si="10"/>
        <v>0.24937160728309543</v>
      </c>
      <c r="AP30" s="2">
        <f t="shared" si="11"/>
        <v>0.66265060240963869</v>
      </c>
      <c r="AQ30" s="2">
        <f t="shared" si="12"/>
        <v>9.6774193548387094E-2</v>
      </c>
      <c r="AR30" s="2">
        <f t="shared" si="13"/>
        <v>0.29675810473815462</v>
      </c>
      <c r="AS30" s="2">
        <f t="shared" si="14"/>
        <v>0.18970464135021098</v>
      </c>
      <c r="AU30" s="2">
        <f t="shared" si="15"/>
        <v>0.27194378455847279</v>
      </c>
      <c r="AV30" s="2">
        <f t="shared" si="16"/>
        <v>663</v>
      </c>
      <c r="AW30" s="2"/>
      <c r="AX30" s="2"/>
      <c r="AY30" s="2"/>
    </row>
    <row r="31" spans="1:51" x14ac:dyDescent="0.25">
      <c r="A31" s="2">
        <v>30</v>
      </c>
      <c r="B31" s="2">
        <v>17.3</v>
      </c>
      <c r="C31" s="2">
        <v>8</v>
      </c>
      <c r="D31" s="2">
        <v>2.5</v>
      </c>
      <c r="E31" s="2">
        <v>896</v>
      </c>
      <c r="F31" s="2" t="s">
        <v>7</v>
      </c>
      <c r="H31" s="2">
        <f t="shared" si="0"/>
        <v>104.08904841528719</v>
      </c>
      <c r="I31" s="2">
        <f t="shared" si="1"/>
        <v>172</v>
      </c>
      <c r="J31" s="2"/>
      <c r="K31" s="2"/>
      <c r="L31" s="2"/>
      <c r="T31" s="2">
        <f t="shared" si="2"/>
        <v>1.600506494544242</v>
      </c>
      <c r="U31" s="2">
        <f t="shared" si="3"/>
        <v>-7.5166202555614292E-2</v>
      </c>
      <c r="V31" s="2">
        <f t="shared" si="4"/>
        <v>0.69313886469069652</v>
      </c>
      <c r="W31" s="2">
        <f t="shared" si="5"/>
        <v>-0.32572824914057258</v>
      </c>
      <c r="Y31" s="7">
        <f t="shared" si="6"/>
        <v>2.7346283297910801</v>
      </c>
      <c r="Z31" s="2">
        <f t="shared" si="17"/>
        <v>1058</v>
      </c>
      <c r="AA31" s="2"/>
      <c r="AB31" s="2"/>
      <c r="AC31" s="2"/>
      <c r="AE31" s="2">
        <f t="shared" si="7"/>
        <v>1.600506494544242</v>
      </c>
      <c r="AF31" s="2">
        <f t="shared" si="8"/>
        <v>-7.5166202555614292E-2</v>
      </c>
      <c r="AG31" s="2">
        <f t="shared" si="9"/>
        <v>0.69313886469069652</v>
      </c>
      <c r="AH31" s="2">
        <f t="shared" si="10"/>
        <v>-0.32572824914057258</v>
      </c>
      <c r="AP31" s="2">
        <f t="shared" si="11"/>
        <v>0.86746987951807253</v>
      </c>
      <c r="AQ31" s="2">
        <f t="shared" si="12"/>
        <v>9.6774193548387094E-2</v>
      </c>
      <c r="AR31" s="2">
        <f t="shared" si="13"/>
        <v>0.45137157107231923</v>
      </c>
      <c r="AS31" s="2">
        <f t="shared" si="14"/>
        <v>0.12185654008438819</v>
      </c>
      <c r="AU31" s="2">
        <f t="shared" si="15"/>
        <v>0.46535490117222583</v>
      </c>
      <c r="AV31" s="2">
        <f t="shared" si="16"/>
        <v>1133</v>
      </c>
      <c r="AW31" s="2"/>
      <c r="AX31" s="2"/>
      <c r="AY31" s="2"/>
    </row>
    <row r="32" spans="1:51" x14ac:dyDescent="0.25">
      <c r="A32" s="2">
        <v>31</v>
      </c>
      <c r="B32" s="2">
        <v>15.6</v>
      </c>
      <c r="C32" s="2">
        <v>4</v>
      </c>
      <c r="D32" s="2">
        <v>1.89</v>
      </c>
      <c r="E32" s="2">
        <v>244.99</v>
      </c>
      <c r="F32" s="2" t="s">
        <v>7</v>
      </c>
      <c r="H32" s="2">
        <f t="shared" si="0"/>
        <v>755.01563308318327</v>
      </c>
      <c r="I32" s="2">
        <f t="shared" si="1"/>
        <v>1062</v>
      </c>
      <c r="J32" s="2"/>
      <c r="K32" s="2"/>
      <c r="L32" s="2"/>
      <c r="T32" s="2">
        <f t="shared" si="2"/>
        <v>0.40861476952666986</v>
      </c>
      <c r="U32" s="2">
        <f t="shared" si="3"/>
        <v>-0.86184541484449217</v>
      </c>
      <c r="V32" s="2">
        <f t="shared" si="4"/>
        <v>-0.22350017798954569</v>
      </c>
      <c r="W32" s="2">
        <f t="shared" si="5"/>
        <v>-1.2570609793156275</v>
      </c>
      <c r="Y32" s="7">
        <f t="shared" si="6"/>
        <v>1.925133785813004</v>
      </c>
      <c r="Z32" s="2">
        <f t="shared" si="17"/>
        <v>877</v>
      </c>
      <c r="AA32" s="2"/>
      <c r="AB32" s="2"/>
      <c r="AC32" s="2"/>
      <c r="AE32" s="2">
        <f t="shared" si="7"/>
        <v>0.40861476952666986</v>
      </c>
      <c r="AF32" s="2">
        <f t="shared" si="8"/>
        <v>-0.86184541484449217</v>
      </c>
      <c r="AG32" s="2">
        <f t="shared" si="9"/>
        <v>-0.22350017798954569</v>
      </c>
      <c r="AH32" s="2">
        <f t="shared" si="10"/>
        <v>-1.2570609793156275</v>
      </c>
      <c r="AP32" s="2">
        <f t="shared" si="11"/>
        <v>0.66265060240963869</v>
      </c>
      <c r="AQ32" s="2">
        <f t="shared" si="12"/>
        <v>3.2258064516129031E-2</v>
      </c>
      <c r="AR32" s="2">
        <f t="shared" si="13"/>
        <v>0.29925187032418954</v>
      </c>
      <c r="AS32" s="2">
        <f t="shared" si="14"/>
        <v>1.198143459915612E-2</v>
      </c>
      <c r="AU32" s="2">
        <f t="shared" si="15"/>
        <v>0.29541473680524749</v>
      </c>
      <c r="AV32" s="2">
        <f t="shared" si="16"/>
        <v>901</v>
      </c>
      <c r="AW32" s="2"/>
      <c r="AX32" s="2"/>
      <c r="AY32" s="2"/>
    </row>
    <row r="33" spans="1:51" x14ac:dyDescent="0.25">
      <c r="A33" s="2">
        <v>32</v>
      </c>
      <c r="B33" s="2">
        <v>14</v>
      </c>
      <c r="C33" s="2">
        <v>2</v>
      </c>
      <c r="D33" s="2">
        <v>1.65</v>
      </c>
      <c r="E33" s="2">
        <v>199</v>
      </c>
      <c r="F33" s="2" t="s">
        <v>7</v>
      </c>
      <c r="H33" s="2">
        <f t="shared" si="0"/>
        <v>801.01033233036389</v>
      </c>
      <c r="I33" s="2">
        <f t="shared" si="1"/>
        <v>1099</v>
      </c>
      <c r="J33" s="2"/>
      <c r="K33" s="2"/>
      <c r="L33" s="2"/>
      <c r="T33" s="2">
        <f t="shared" si="2"/>
        <v>-0.71316567754869109</v>
      </c>
      <c r="U33" s="2">
        <f t="shared" si="3"/>
        <v>-1.255185020988931</v>
      </c>
      <c r="V33" s="2">
        <f t="shared" si="4"/>
        <v>-0.58414504724078853</v>
      </c>
      <c r="W33" s="2">
        <f t="shared" si="5"/>
        <v>-1.3228541196064845</v>
      </c>
      <c r="Y33" s="7">
        <f t="shared" si="6"/>
        <v>1.6546674980020115</v>
      </c>
      <c r="Z33" s="2">
        <f t="shared" si="17"/>
        <v>539</v>
      </c>
      <c r="AA33" s="2"/>
      <c r="AB33" s="2"/>
      <c r="AC33" s="2"/>
      <c r="AE33" s="2">
        <f t="shared" si="7"/>
        <v>-0.71316567754869109</v>
      </c>
      <c r="AF33" s="2">
        <f t="shared" si="8"/>
        <v>-1.255185020988931</v>
      </c>
      <c r="AG33" s="2">
        <f t="shared" si="9"/>
        <v>-0.58414504724078853</v>
      </c>
      <c r="AH33" s="2">
        <f t="shared" si="10"/>
        <v>-1.3228541196064845</v>
      </c>
      <c r="AP33" s="2">
        <f t="shared" si="11"/>
        <v>0.46987951807228928</v>
      </c>
      <c r="AQ33" s="2">
        <f t="shared" si="12"/>
        <v>0</v>
      </c>
      <c r="AR33" s="2">
        <f t="shared" si="13"/>
        <v>0.23940149625935161</v>
      </c>
      <c r="AS33" s="2">
        <f t="shared" si="14"/>
        <v>4.2194092827004216E-3</v>
      </c>
      <c r="AU33" s="2">
        <f t="shared" si="15"/>
        <v>0.21184824419962806</v>
      </c>
      <c r="AV33" s="2">
        <f t="shared" si="16"/>
        <v>158</v>
      </c>
      <c r="AW33" s="2"/>
      <c r="AX33" s="2"/>
      <c r="AY33" s="2"/>
    </row>
    <row r="34" spans="1:51" x14ac:dyDescent="0.25">
      <c r="A34" s="2">
        <v>33</v>
      </c>
      <c r="B34" s="2">
        <v>17.3</v>
      </c>
      <c r="C34" s="2">
        <v>4</v>
      </c>
      <c r="D34" s="2">
        <v>2.71</v>
      </c>
      <c r="E34" s="2">
        <v>439</v>
      </c>
      <c r="F34" s="2" t="s">
        <v>7</v>
      </c>
      <c r="H34" s="2">
        <f t="shared" si="0"/>
        <v>561.01666650822415</v>
      </c>
      <c r="I34" s="2">
        <f t="shared" si="1"/>
        <v>854</v>
      </c>
      <c r="J34" s="2"/>
      <c r="K34" s="2"/>
      <c r="L34" s="2"/>
      <c r="T34" s="2">
        <f t="shared" si="2"/>
        <v>1.600506494544242</v>
      </c>
      <c r="U34" s="2">
        <f t="shared" si="3"/>
        <v>-0.86184541484449217</v>
      </c>
      <c r="V34" s="2">
        <f t="shared" si="4"/>
        <v>1.0087031252855339</v>
      </c>
      <c r="W34" s="2">
        <f t="shared" si="5"/>
        <v>-0.97951092174160803</v>
      </c>
      <c r="Y34" s="7">
        <f t="shared" si="6"/>
        <v>2.9127759134762554</v>
      </c>
      <c r="Z34" s="2">
        <f t="shared" si="17"/>
        <v>1123</v>
      </c>
      <c r="AA34" s="2"/>
      <c r="AB34" s="2"/>
      <c r="AC34" s="2"/>
      <c r="AE34" s="2">
        <f t="shared" si="7"/>
        <v>1.600506494544242</v>
      </c>
      <c r="AF34" s="2">
        <f t="shared" si="8"/>
        <v>-0.86184541484449217</v>
      </c>
      <c r="AG34" s="2">
        <f t="shared" si="9"/>
        <v>1.0087031252855339</v>
      </c>
      <c r="AH34" s="2">
        <f t="shared" si="10"/>
        <v>-0.97951092174160803</v>
      </c>
      <c r="AP34" s="2">
        <f t="shared" si="11"/>
        <v>0.86746987951807253</v>
      </c>
      <c r="AQ34" s="2">
        <f t="shared" si="12"/>
        <v>3.2258064516129031E-2</v>
      </c>
      <c r="AR34" s="2">
        <f t="shared" si="13"/>
        <v>0.50374064837905241</v>
      </c>
      <c r="AS34" s="2">
        <f t="shared" si="14"/>
        <v>4.472573839662447E-2</v>
      </c>
      <c r="AU34" s="2">
        <f t="shared" si="15"/>
        <v>0.48558248656345826</v>
      </c>
      <c r="AV34" s="2">
        <f t="shared" si="16"/>
        <v>1173</v>
      </c>
      <c r="AW34" s="2"/>
      <c r="AX34" s="2"/>
      <c r="AY34" s="2"/>
    </row>
    <row r="35" spans="1:51" x14ac:dyDescent="0.25">
      <c r="A35" s="2">
        <v>34</v>
      </c>
      <c r="B35" s="2">
        <v>13.3</v>
      </c>
      <c r="C35" s="2">
        <v>16</v>
      </c>
      <c r="D35" s="2">
        <v>1.2</v>
      </c>
      <c r="E35" s="2">
        <v>1869</v>
      </c>
      <c r="F35" s="2" t="s">
        <v>6</v>
      </c>
      <c r="H35" s="2">
        <f t="shared" si="0"/>
        <v>869.05813384376074</v>
      </c>
      <c r="I35" s="2">
        <f t="shared" si="1"/>
        <v>1123</v>
      </c>
      <c r="J35" s="2"/>
      <c r="K35" s="2"/>
      <c r="L35" s="2"/>
      <c r="T35" s="2">
        <f t="shared" si="2"/>
        <v>-1.2039446231441611</v>
      </c>
      <c r="U35" s="2">
        <f t="shared" si="3"/>
        <v>1.4981922220221415</v>
      </c>
      <c r="V35" s="2">
        <f t="shared" si="4"/>
        <v>-1.2603541770868687</v>
      </c>
      <c r="W35" s="2">
        <f t="shared" si="5"/>
        <v>1.0662422988699471</v>
      </c>
      <c r="Y35" s="7">
        <f t="shared" si="6"/>
        <v>2.7732921285346679</v>
      </c>
      <c r="Z35" s="2">
        <f t="shared" si="17"/>
        <v>1067</v>
      </c>
      <c r="AA35" s="2"/>
      <c r="AB35" s="2"/>
      <c r="AC35" s="2"/>
      <c r="AE35" s="2">
        <f t="shared" si="7"/>
        <v>-1.2039446231441611</v>
      </c>
      <c r="AF35" s="2">
        <f t="shared" si="8"/>
        <v>1.4981922220221415</v>
      </c>
      <c r="AG35" s="2">
        <f t="shared" si="9"/>
        <v>-1.2603541770868687</v>
      </c>
      <c r="AH35" s="2">
        <f t="shared" si="10"/>
        <v>1.0662422988699471</v>
      </c>
      <c r="AP35" s="2">
        <f t="shared" si="11"/>
        <v>0.38554216867469898</v>
      </c>
      <c r="AQ35" s="2">
        <f t="shared" si="12"/>
        <v>0.22580645161290322</v>
      </c>
      <c r="AR35" s="2">
        <f t="shared" si="13"/>
        <v>0.12718204488778057</v>
      </c>
      <c r="AS35" s="2">
        <f t="shared" si="14"/>
        <v>0.28607594936708863</v>
      </c>
      <c r="AU35" s="2">
        <f t="shared" si="15"/>
        <v>0.33210688497289104</v>
      </c>
      <c r="AV35" s="2">
        <f t="shared" si="16"/>
        <v>1006</v>
      </c>
      <c r="AW35" s="2"/>
      <c r="AX35" s="2"/>
      <c r="AY35" s="2"/>
    </row>
    <row r="36" spans="1:51" x14ac:dyDescent="0.25">
      <c r="A36" s="2">
        <v>35</v>
      </c>
      <c r="B36" s="2">
        <v>13.3</v>
      </c>
      <c r="C36" s="2">
        <v>8</v>
      </c>
      <c r="D36" s="2">
        <v>1.35</v>
      </c>
      <c r="E36" s="2">
        <v>998</v>
      </c>
      <c r="F36" s="2" t="s">
        <v>7</v>
      </c>
      <c r="H36" s="2">
        <f t="shared" si="0"/>
        <v>2.9601520231231366</v>
      </c>
      <c r="I36" s="2">
        <f t="shared" si="1"/>
        <v>7</v>
      </c>
      <c r="J36" s="2"/>
      <c r="K36" s="2"/>
      <c r="L36" s="2"/>
      <c r="T36" s="2">
        <f t="shared" si="2"/>
        <v>-1.2039446231441611</v>
      </c>
      <c r="U36" s="2">
        <f t="shared" si="3"/>
        <v>-7.5166202555614292E-2</v>
      </c>
      <c r="V36" s="2">
        <f t="shared" si="4"/>
        <v>-1.0349511338048416</v>
      </c>
      <c r="W36" s="2">
        <f t="shared" si="5"/>
        <v>-0.17980739004800009</v>
      </c>
      <c r="Y36" s="7">
        <f t="shared" si="6"/>
        <v>1.343815757106162</v>
      </c>
      <c r="Z36" s="2">
        <f t="shared" si="17"/>
        <v>151</v>
      </c>
      <c r="AA36" s="2"/>
      <c r="AB36" s="2"/>
      <c r="AC36" s="2"/>
      <c r="AE36" s="2">
        <f t="shared" si="7"/>
        <v>-1.2039446231441611</v>
      </c>
      <c r="AF36" s="2">
        <f t="shared" si="8"/>
        <v>-7.5166202555614292E-2</v>
      </c>
      <c r="AG36" s="2">
        <f t="shared" si="9"/>
        <v>-1.0349511338048416</v>
      </c>
      <c r="AH36" s="2">
        <f t="shared" si="10"/>
        <v>-0.17980739004800009</v>
      </c>
      <c r="AP36" s="2">
        <f t="shared" si="11"/>
        <v>0.38554216867469898</v>
      </c>
      <c r="AQ36" s="2">
        <f t="shared" si="12"/>
        <v>9.6774193548387094E-2</v>
      </c>
      <c r="AR36" s="2">
        <f t="shared" si="13"/>
        <v>0.16458852867830429</v>
      </c>
      <c r="AS36" s="2">
        <f t="shared" si="14"/>
        <v>0.1390717299578059</v>
      </c>
      <c r="AU36" s="2">
        <f t="shared" si="15"/>
        <v>0.21576061985587802</v>
      </c>
      <c r="AV36" s="2">
        <f t="shared" si="16"/>
        <v>165</v>
      </c>
      <c r="AW36" s="2"/>
      <c r="AX36" s="2"/>
      <c r="AY36" s="2"/>
    </row>
    <row r="37" spans="1:51" x14ac:dyDescent="0.25">
      <c r="A37" s="2">
        <v>36</v>
      </c>
      <c r="B37" s="2">
        <v>14</v>
      </c>
      <c r="C37" s="2">
        <v>4</v>
      </c>
      <c r="D37" s="2">
        <v>1.44</v>
      </c>
      <c r="E37" s="2">
        <v>249</v>
      </c>
      <c r="F37" s="2" t="s">
        <v>7</v>
      </c>
      <c r="H37" s="2">
        <f t="shared" si="0"/>
        <v>751.00321410763615</v>
      </c>
      <c r="I37" s="2">
        <f t="shared" si="1"/>
        <v>1056</v>
      </c>
      <c r="J37" s="2"/>
      <c r="K37" s="2"/>
      <c r="L37" s="2"/>
      <c r="T37" s="2">
        <f t="shared" si="2"/>
        <v>-0.71316567754869109</v>
      </c>
      <c r="U37" s="2">
        <f t="shared" si="3"/>
        <v>-0.86184541484449217</v>
      </c>
      <c r="V37" s="2">
        <f t="shared" si="4"/>
        <v>-0.89970930783562586</v>
      </c>
      <c r="W37" s="2">
        <f t="shared" si="5"/>
        <v>-1.2513242867179686</v>
      </c>
      <c r="Y37" s="7">
        <f t="shared" si="6"/>
        <v>1.6541324718652586</v>
      </c>
      <c r="Z37" s="2">
        <f t="shared" si="17"/>
        <v>538</v>
      </c>
      <c r="AA37" s="2"/>
      <c r="AB37" s="2"/>
      <c r="AC37" s="2"/>
      <c r="AE37" s="2">
        <f t="shared" si="7"/>
        <v>-0.71316567754869109</v>
      </c>
      <c r="AF37" s="2">
        <f t="shared" si="8"/>
        <v>-0.86184541484449217</v>
      </c>
      <c r="AG37" s="2">
        <f t="shared" si="9"/>
        <v>-0.89970930783562586</v>
      </c>
      <c r="AH37" s="2">
        <f t="shared" si="10"/>
        <v>-1.2513242867179686</v>
      </c>
      <c r="AP37" s="2">
        <f t="shared" si="11"/>
        <v>0.46987951807228928</v>
      </c>
      <c r="AQ37" s="2">
        <f t="shared" si="12"/>
        <v>3.2258064516129031E-2</v>
      </c>
      <c r="AR37" s="2">
        <f t="shared" si="13"/>
        <v>0.18703241895261846</v>
      </c>
      <c r="AS37" s="2">
        <f t="shared" si="14"/>
        <v>1.2658227848101266E-2</v>
      </c>
      <c r="AU37" s="2">
        <f t="shared" si="15"/>
        <v>0.23802428654343802</v>
      </c>
      <c r="AV37" s="2">
        <f t="shared" si="16"/>
        <v>214</v>
      </c>
      <c r="AW37" s="2"/>
      <c r="AX37" s="2"/>
      <c r="AY37" s="2"/>
    </row>
    <row r="38" spans="1:51" x14ac:dyDescent="0.25">
      <c r="A38" s="2">
        <v>37</v>
      </c>
      <c r="B38" s="2">
        <v>15.6</v>
      </c>
      <c r="C38" s="2">
        <v>4</v>
      </c>
      <c r="D38" s="2">
        <v>2.1</v>
      </c>
      <c r="E38" s="2">
        <v>367</v>
      </c>
      <c r="F38" s="2" t="s">
        <v>7</v>
      </c>
      <c r="H38" s="2">
        <f t="shared" si="0"/>
        <v>633.00665083393869</v>
      </c>
      <c r="I38" s="2">
        <f t="shared" si="1"/>
        <v>935</v>
      </c>
      <c r="J38" s="2"/>
      <c r="K38" s="2"/>
      <c r="L38" s="2"/>
      <c r="T38" s="2">
        <f t="shared" si="2"/>
        <v>0.40861476952666986</v>
      </c>
      <c r="U38" s="2">
        <f t="shared" si="3"/>
        <v>-0.86184541484449217</v>
      </c>
      <c r="V38" s="2">
        <f t="shared" si="4"/>
        <v>9.206408260529203E-2</v>
      </c>
      <c r="W38" s="2">
        <f t="shared" si="5"/>
        <v>-1.0825138811010711</v>
      </c>
      <c r="Y38" s="7">
        <f t="shared" si="6"/>
        <v>1.779079907858693</v>
      </c>
      <c r="Z38" s="2">
        <f t="shared" si="17"/>
        <v>752</v>
      </c>
      <c r="AA38" s="2"/>
      <c r="AB38" s="2"/>
      <c r="AC38" s="2"/>
      <c r="AE38" s="2">
        <f t="shared" si="7"/>
        <v>0.40861476952666986</v>
      </c>
      <c r="AF38" s="2">
        <f t="shared" si="8"/>
        <v>-0.86184541484449217</v>
      </c>
      <c r="AG38" s="2">
        <f t="shared" si="9"/>
        <v>9.206408260529203E-2</v>
      </c>
      <c r="AH38" s="2">
        <f t="shared" si="10"/>
        <v>-1.0825138811010711</v>
      </c>
      <c r="AP38" s="2">
        <f t="shared" si="11"/>
        <v>0.66265060240963869</v>
      </c>
      <c r="AQ38" s="2">
        <f t="shared" si="12"/>
        <v>3.2258064516129031E-2</v>
      </c>
      <c r="AR38" s="2">
        <f t="shared" si="13"/>
        <v>0.35162094763092272</v>
      </c>
      <c r="AS38" s="2">
        <f t="shared" si="14"/>
        <v>3.2573839662447257E-2</v>
      </c>
      <c r="AU38" s="2">
        <f t="shared" si="15"/>
        <v>0.27765334110353768</v>
      </c>
      <c r="AV38" s="2">
        <f t="shared" si="16"/>
        <v>759</v>
      </c>
      <c r="AW38" s="2"/>
      <c r="AX38" s="2"/>
      <c r="AY38" s="2"/>
    </row>
    <row r="39" spans="1:51" x14ac:dyDescent="0.25">
      <c r="A39" s="2">
        <v>38</v>
      </c>
      <c r="B39" s="2">
        <v>17.3</v>
      </c>
      <c r="C39" s="2">
        <v>8</v>
      </c>
      <c r="D39" s="2">
        <v>2.8</v>
      </c>
      <c r="E39" s="2">
        <v>979</v>
      </c>
      <c r="F39" s="2" t="s">
        <v>7</v>
      </c>
      <c r="H39" s="2">
        <f t="shared" si="0"/>
        <v>21.442947558579721</v>
      </c>
      <c r="I39" s="2">
        <f t="shared" si="1"/>
        <v>42</v>
      </c>
      <c r="J39" s="2"/>
      <c r="K39" s="2"/>
      <c r="L39" s="2"/>
      <c r="T39" s="2">
        <f t="shared" si="2"/>
        <v>1.600506494544242</v>
      </c>
      <c r="U39" s="2">
        <f t="shared" si="3"/>
        <v>-7.5166202555614292E-2</v>
      </c>
      <c r="V39" s="2">
        <f t="shared" si="4"/>
        <v>1.1439449512547497</v>
      </c>
      <c r="W39" s="2">
        <f t="shared" si="5"/>
        <v>-0.20698872654563613</v>
      </c>
      <c r="Y39" s="7">
        <f t="shared" si="6"/>
        <v>2.8401825539257763</v>
      </c>
      <c r="Z39" s="2">
        <f t="shared" si="17"/>
        <v>1096</v>
      </c>
      <c r="AA39" s="2"/>
      <c r="AB39" s="2"/>
      <c r="AC39" s="2"/>
      <c r="AE39" s="2">
        <f t="shared" si="7"/>
        <v>1.600506494544242</v>
      </c>
      <c r="AF39" s="2">
        <f t="shared" si="8"/>
        <v>-7.5166202555614292E-2</v>
      </c>
      <c r="AG39" s="2">
        <f t="shared" si="9"/>
        <v>1.1439449512547497</v>
      </c>
      <c r="AH39" s="2">
        <f t="shared" si="10"/>
        <v>-0.20698872654563613</v>
      </c>
      <c r="AP39" s="2">
        <f t="shared" si="11"/>
        <v>0.86746987951807253</v>
      </c>
      <c r="AQ39" s="2">
        <f t="shared" si="12"/>
        <v>9.6774193548387094E-2</v>
      </c>
      <c r="AR39" s="2">
        <f t="shared" si="13"/>
        <v>0.52618453865336656</v>
      </c>
      <c r="AS39" s="2">
        <f t="shared" si="14"/>
        <v>0.1358649789029536</v>
      </c>
      <c r="AU39" s="2">
        <f t="shared" si="15"/>
        <v>0.48275313330513414</v>
      </c>
      <c r="AV39" s="2">
        <f t="shared" si="16"/>
        <v>1162</v>
      </c>
      <c r="AW39" s="2"/>
      <c r="AX39" s="2"/>
      <c r="AY39" s="2"/>
    </row>
    <row r="40" spans="1:51" x14ac:dyDescent="0.25">
      <c r="A40" s="2">
        <v>39</v>
      </c>
      <c r="B40" s="2">
        <v>15.6</v>
      </c>
      <c r="C40" s="2">
        <v>4</v>
      </c>
      <c r="D40" s="2">
        <v>1.86</v>
      </c>
      <c r="E40" s="2">
        <v>488.69</v>
      </c>
      <c r="F40" s="2" t="s">
        <v>7</v>
      </c>
      <c r="H40" s="2">
        <f t="shared" si="0"/>
        <v>511.31833694871534</v>
      </c>
      <c r="I40" s="2">
        <f t="shared" si="1"/>
        <v>783</v>
      </c>
      <c r="J40" s="2"/>
      <c r="K40" s="2"/>
      <c r="L40" s="2"/>
      <c r="T40" s="2">
        <f t="shared" si="2"/>
        <v>0.40861476952666986</v>
      </c>
      <c r="U40" s="2">
        <f t="shared" si="3"/>
        <v>-0.86184541484449217</v>
      </c>
      <c r="V40" s="2">
        <f t="shared" si="4"/>
        <v>-0.26858078664595075</v>
      </c>
      <c r="W40" s="2">
        <f t="shared" si="5"/>
        <v>-0.90842457381700092</v>
      </c>
      <c r="Y40" s="7">
        <f t="shared" si="6"/>
        <v>1.7659516113220519</v>
      </c>
      <c r="Z40" s="2">
        <f t="shared" si="17"/>
        <v>727</v>
      </c>
      <c r="AA40" s="2"/>
      <c r="AB40" s="2"/>
      <c r="AC40" s="2"/>
      <c r="AE40" s="2">
        <f t="shared" si="7"/>
        <v>0.40861476952666986</v>
      </c>
      <c r="AF40" s="2">
        <f t="shared" si="8"/>
        <v>-0.86184541484449217</v>
      </c>
      <c r="AG40" s="2">
        <f t="shared" si="9"/>
        <v>-0.26858078664595075</v>
      </c>
      <c r="AH40" s="2">
        <f t="shared" si="10"/>
        <v>-0.90842457381700092</v>
      </c>
      <c r="AP40" s="2">
        <f t="shared" si="11"/>
        <v>0.66265060240963869</v>
      </c>
      <c r="AQ40" s="2">
        <f t="shared" si="12"/>
        <v>3.2258064516129031E-2</v>
      </c>
      <c r="AR40" s="2">
        <f t="shared" si="13"/>
        <v>0.29177057356608482</v>
      </c>
      <c r="AS40" s="2">
        <f t="shared" si="14"/>
        <v>5.3112236286919828E-2</v>
      </c>
      <c r="AU40" s="2">
        <f t="shared" si="15"/>
        <v>0.28229748404000421</v>
      </c>
      <c r="AV40" s="2">
        <f t="shared" si="16"/>
        <v>823</v>
      </c>
      <c r="AW40" s="2"/>
      <c r="AX40" s="2"/>
      <c r="AY40" s="2"/>
    </row>
    <row r="41" spans="1:51" x14ac:dyDescent="0.25">
      <c r="A41" s="2">
        <v>40</v>
      </c>
      <c r="B41" s="2">
        <v>15.6</v>
      </c>
      <c r="C41" s="2">
        <v>8</v>
      </c>
      <c r="D41" s="2">
        <v>2.1</v>
      </c>
      <c r="E41" s="2">
        <v>879</v>
      </c>
      <c r="F41" s="2" t="s">
        <v>7</v>
      </c>
      <c r="H41" s="2">
        <f t="shared" si="0"/>
        <v>121.03478838747148</v>
      </c>
      <c r="I41" s="2">
        <f t="shared" si="1"/>
        <v>194</v>
      </c>
      <c r="J41" s="2"/>
      <c r="K41" s="2"/>
      <c r="L41" s="2"/>
      <c r="T41" s="2">
        <f t="shared" si="2"/>
        <v>0.40861476952666986</v>
      </c>
      <c r="U41" s="2">
        <f t="shared" si="3"/>
        <v>-7.5166202555614292E-2</v>
      </c>
      <c r="V41" s="2">
        <f t="shared" si="4"/>
        <v>9.206408260529203E-2</v>
      </c>
      <c r="W41" s="2">
        <f t="shared" si="5"/>
        <v>-0.35004839232266799</v>
      </c>
      <c r="Y41" s="7">
        <f t="shared" si="6"/>
        <v>1.5411154589101741</v>
      </c>
      <c r="Z41" s="2">
        <f t="shared" si="17"/>
        <v>238</v>
      </c>
      <c r="AA41" s="2"/>
      <c r="AB41" s="2"/>
      <c r="AC41" s="2"/>
      <c r="AE41" s="2">
        <f t="shared" si="7"/>
        <v>0.40861476952666986</v>
      </c>
      <c r="AF41" s="2">
        <f t="shared" si="8"/>
        <v>-7.5166202555614292E-2</v>
      </c>
      <c r="AG41" s="2">
        <f t="shared" si="9"/>
        <v>9.206408260529203E-2</v>
      </c>
      <c r="AH41" s="2">
        <f t="shared" si="10"/>
        <v>-0.35004839232266799</v>
      </c>
      <c r="AP41" s="2">
        <f t="shared" si="11"/>
        <v>0.66265060240963869</v>
      </c>
      <c r="AQ41" s="2">
        <f t="shared" si="12"/>
        <v>9.6774193548387094E-2</v>
      </c>
      <c r="AR41" s="2">
        <f t="shared" si="13"/>
        <v>0.35162094763092272</v>
      </c>
      <c r="AS41" s="2">
        <f t="shared" si="14"/>
        <v>0.11898734177215189</v>
      </c>
      <c r="AU41" s="2">
        <f t="shared" si="15"/>
        <v>0.25708874267092063</v>
      </c>
      <c r="AV41" s="2">
        <f t="shared" si="16"/>
        <v>311</v>
      </c>
      <c r="AW41" s="2"/>
      <c r="AX41" s="2"/>
      <c r="AY41" s="2"/>
    </row>
    <row r="42" spans="1:51" x14ac:dyDescent="0.25">
      <c r="A42" s="2">
        <v>41</v>
      </c>
      <c r="B42" s="2">
        <v>15.6</v>
      </c>
      <c r="C42" s="2">
        <v>4</v>
      </c>
      <c r="D42" s="2">
        <v>2</v>
      </c>
      <c r="E42" s="2">
        <v>389</v>
      </c>
      <c r="F42" s="2" t="s">
        <v>7</v>
      </c>
      <c r="H42" s="2">
        <f t="shared" si="0"/>
        <v>611.0069148544884</v>
      </c>
      <c r="I42" s="2">
        <f t="shared" si="1"/>
        <v>910</v>
      </c>
      <c r="J42" s="2"/>
      <c r="K42" s="2"/>
      <c r="L42" s="2"/>
      <c r="T42" s="2">
        <f t="shared" si="2"/>
        <v>0.40861476952666986</v>
      </c>
      <c r="U42" s="2">
        <f t="shared" si="3"/>
        <v>-0.86184541484449217</v>
      </c>
      <c r="V42" s="2">
        <f t="shared" si="4"/>
        <v>-5.8204612916059266E-2</v>
      </c>
      <c r="W42" s="2">
        <f t="shared" si="5"/>
        <v>-1.0510407546301239</v>
      </c>
      <c r="Y42" s="7">
        <f t="shared" si="6"/>
        <v>1.7823736494576958</v>
      </c>
      <c r="Z42" s="2">
        <f t="shared" si="17"/>
        <v>756</v>
      </c>
      <c r="AA42" s="2"/>
      <c r="AB42" s="2"/>
      <c r="AC42" s="2"/>
      <c r="AE42" s="2">
        <f t="shared" si="7"/>
        <v>0.40861476952666986</v>
      </c>
      <c r="AF42" s="2">
        <f t="shared" si="8"/>
        <v>-0.86184541484449217</v>
      </c>
      <c r="AG42" s="2">
        <f t="shared" si="9"/>
        <v>-5.8204612916059266E-2</v>
      </c>
      <c r="AH42" s="2">
        <f t="shared" si="10"/>
        <v>-1.0510407546301239</v>
      </c>
      <c r="AP42" s="2">
        <f t="shared" si="11"/>
        <v>0.66265060240963869</v>
      </c>
      <c r="AQ42" s="2">
        <f t="shared" si="12"/>
        <v>3.2258064516129031E-2</v>
      </c>
      <c r="AR42" s="2">
        <f t="shared" si="13"/>
        <v>0.32668329177057359</v>
      </c>
      <c r="AS42" s="2">
        <f t="shared" si="14"/>
        <v>3.6286919831223625E-2</v>
      </c>
      <c r="AU42" s="2">
        <f t="shared" si="15"/>
        <v>0.27960230274443615</v>
      </c>
      <c r="AV42" s="2">
        <f t="shared" si="16"/>
        <v>795</v>
      </c>
      <c r="AW42" s="2"/>
      <c r="AX42" s="2"/>
      <c r="AY42" s="2"/>
    </row>
    <row r="43" spans="1:51" x14ac:dyDescent="0.25">
      <c r="A43" s="2">
        <v>42</v>
      </c>
      <c r="B43" s="2">
        <v>15.6</v>
      </c>
      <c r="C43" s="2">
        <v>16</v>
      </c>
      <c r="D43" s="2">
        <v>2.65</v>
      </c>
      <c r="E43" s="2">
        <v>1499</v>
      </c>
      <c r="F43" s="2" t="s">
        <v>6</v>
      </c>
      <c r="H43" s="2">
        <f t="shared" si="0"/>
        <v>499.10481113689934</v>
      </c>
      <c r="I43" s="2">
        <f t="shared" si="1"/>
        <v>751</v>
      </c>
      <c r="J43" s="2"/>
      <c r="K43" s="2"/>
      <c r="L43" s="2"/>
      <c r="T43" s="2">
        <f t="shared" si="2"/>
        <v>0.40861476952666986</v>
      </c>
      <c r="U43" s="2">
        <f t="shared" si="3"/>
        <v>1.4981922220221415</v>
      </c>
      <c r="V43" s="2">
        <f t="shared" si="4"/>
        <v>0.91854190797272317</v>
      </c>
      <c r="W43" s="2">
        <f t="shared" si="5"/>
        <v>0.53692153549492938</v>
      </c>
      <c r="Y43" s="7">
        <f t="shared" si="6"/>
        <v>2.6462318173976067</v>
      </c>
      <c r="Z43" s="2">
        <f t="shared" si="17"/>
        <v>1033</v>
      </c>
      <c r="AA43" s="2"/>
      <c r="AB43" s="2"/>
      <c r="AC43" s="2"/>
      <c r="AE43" s="2">
        <f t="shared" si="7"/>
        <v>0.40861476952666986</v>
      </c>
      <c r="AF43" s="2">
        <f t="shared" si="8"/>
        <v>1.4981922220221415</v>
      </c>
      <c r="AG43" s="2">
        <f t="shared" si="9"/>
        <v>0.91854190797272317</v>
      </c>
      <c r="AH43" s="2">
        <f t="shared" si="10"/>
        <v>0.53692153549492938</v>
      </c>
      <c r="AP43" s="2">
        <f t="shared" si="11"/>
        <v>0.66265060240963869</v>
      </c>
      <c r="AQ43" s="2">
        <f t="shared" si="12"/>
        <v>0.22580645161290322</v>
      </c>
      <c r="AR43" s="2">
        <f t="shared" si="13"/>
        <v>0.48877805486284293</v>
      </c>
      <c r="AS43" s="2">
        <f t="shared" si="14"/>
        <v>0.22362869198312235</v>
      </c>
      <c r="AU43" s="2">
        <f t="shared" si="15"/>
        <v>0.33123372239995902</v>
      </c>
      <c r="AV43" s="2">
        <f t="shared" si="16"/>
        <v>1003</v>
      </c>
      <c r="AW43" s="2"/>
      <c r="AX43" s="2"/>
      <c r="AY43" s="2"/>
    </row>
    <row r="44" spans="1:51" x14ac:dyDescent="0.25">
      <c r="A44" s="2">
        <v>43</v>
      </c>
      <c r="B44" s="2">
        <v>15.6</v>
      </c>
      <c r="C44" s="2">
        <v>8</v>
      </c>
      <c r="D44" s="2">
        <v>2.2999999999999998</v>
      </c>
      <c r="E44" s="2">
        <v>522.99</v>
      </c>
      <c r="F44" s="2" t="s">
        <v>7</v>
      </c>
      <c r="H44" s="2">
        <f t="shared" si="0"/>
        <v>477.018825729132</v>
      </c>
      <c r="I44" s="2">
        <f t="shared" si="1"/>
        <v>719</v>
      </c>
      <c r="J44" s="2"/>
      <c r="K44" s="2"/>
      <c r="L44" s="2"/>
      <c r="T44" s="2">
        <f t="shared" si="2"/>
        <v>0.40861476952666986</v>
      </c>
      <c r="U44" s="2">
        <f t="shared" si="3"/>
        <v>-7.5166202555614292E-2</v>
      </c>
      <c r="V44" s="2">
        <f t="shared" si="4"/>
        <v>0.39260147364799397</v>
      </c>
      <c r="W44" s="2">
        <f t="shared" si="5"/>
        <v>-0.85935510845547902</v>
      </c>
      <c r="Y44" s="7">
        <f t="shared" si="6"/>
        <v>1.6765304680717144</v>
      </c>
      <c r="Z44" s="2">
        <f t="shared" si="17"/>
        <v>588</v>
      </c>
      <c r="AA44" s="2"/>
      <c r="AB44" s="2"/>
      <c r="AC44" s="2"/>
      <c r="AE44" s="2">
        <f t="shared" si="7"/>
        <v>0.40861476952666986</v>
      </c>
      <c r="AF44" s="2">
        <f t="shared" si="8"/>
        <v>-7.5166202555614292E-2</v>
      </c>
      <c r="AG44" s="2">
        <f t="shared" si="9"/>
        <v>0.39260147364799397</v>
      </c>
      <c r="AH44" s="2">
        <f t="shared" si="10"/>
        <v>-0.85935510845547902</v>
      </c>
      <c r="AP44" s="2">
        <f t="shared" si="11"/>
        <v>0.66265060240963869</v>
      </c>
      <c r="AQ44" s="2">
        <f t="shared" si="12"/>
        <v>9.6774193548387094E-2</v>
      </c>
      <c r="AR44" s="2">
        <f t="shared" si="13"/>
        <v>0.40149625935162092</v>
      </c>
      <c r="AS44" s="2">
        <f t="shared" si="14"/>
        <v>5.8901265822784814E-2</v>
      </c>
      <c r="AU44" s="2">
        <f t="shared" si="15"/>
        <v>0.26862447155537966</v>
      </c>
      <c r="AV44" s="2">
        <f t="shared" si="16"/>
        <v>582</v>
      </c>
      <c r="AW44" s="2"/>
      <c r="AX44" s="2"/>
      <c r="AY44" s="2"/>
    </row>
    <row r="45" spans="1:51" x14ac:dyDescent="0.25">
      <c r="A45" s="2">
        <v>44</v>
      </c>
      <c r="B45" s="2">
        <v>15.6</v>
      </c>
      <c r="C45" s="2">
        <v>4</v>
      </c>
      <c r="D45" s="2">
        <v>2.2000000000000002</v>
      </c>
      <c r="E45" s="2">
        <v>682</v>
      </c>
      <c r="F45" s="2" t="s">
        <v>7</v>
      </c>
      <c r="H45" s="2">
        <f t="shared" si="0"/>
        <v>318.01322299552265</v>
      </c>
      <c r="I45" s="2">
        <f t="shared" si="1"/>
        <v>502</v>
      </c>
      <c r="J45" s="2"/>
      <c r="K45" s="2"/>
      <c r="L45" s="2"/>
      <c r="T45" s="2">
        <f t="shared" si="2"/>
        <v>0.40861476952666986</v>
      </c>
      <c r="U45" s="2">
        <f t="shared" si="3"/>
        <v>-0.86184541484449217</v>
      </c>
      <c r="V45" s="2">
        <f t="shared" si="4"/>
        <v>0.24233277812664333</v>
      </c>
      <c r="W45" s="2">
        <f t="shared" si="5"/>
        <v>-0.63187593390342067</v>
      </c>
      <c r="Y45" s="7">
        <f t="shared" si="6"/>
        <v>1.5904253746977621</v>
      </c>
      <c r="Z45" s="2">
        <f t="shared" si="17"/>
        <v>384</v>
      </c>
      <c r="AA45" s="2"/>
      <c r="AB45" s="2"/>
      <c r="AC45" s="2"/>
      <c r="AE45" s="2">
        <f t="shared" si="7"/>
        <v>0.40861476952666986</v>
      </c>
      <c r="AF45" s="2">
        <f t="shared" si="8"/>
        <v>-0.86184541484449217</v>
      </c>
      <c r="AG45" s="2">
        <f t="shared" si="9"/>
        <v>0.24233277812664333</v>
      </c>
      <c r="AH45" s="2">
        <f t="shared" si="10"/>
        <v>-0.63187593390342067</v>
      </c>
      <c r="AP45" s="2">
        <f t="shared" si="11"/>
        <v>0.66265060240963869</v>
      </c>
      <c r="AQ45" s="2">
        <f t="shared" si="12"/>
        <v>3.2258064516129031E-2</v>
      </c>
      <c r="AR45" s="2">
        <f t="shared" si="13"/>
        <v>0.3765586034912719</v>
      </c>
      <c r="AS45" s="2">
        <f t="shared" si="14"/>
        <v>8.5738396624472579E-2</v>
      </c>
      <c r="AU45" s="2">
        <f t="shared" si="15"/>
        <v>0.2606458195889691</v>
      </c>
      <c r="AV45" s="2">
        <f t="shared" si="16"/>
        <v>399</v>
      </c>
      <c r="AW45" s="2"/>
      <c r="AX45" s="2"/>
      <c r="AY45" s="2"/>
    </row>
    <row r="46" spans="1:51" x14ac:dyDescent="0.25">
      <c r="A46" s="2">
        <v>45</v>
      </c>
      <c r="B46" s="2">
        <v>17.3</v>
      </c>
      <c r="C46" s="2">
        <v>12</v>
      </c>
      <c r="D46" s="2">
        <v>2.77</v>
      </c>
      <c r="E46" s="2">
        <v>999</v>
      </c>
      <c r="F46" s="2" t="s">
        <v>7</v>
      </c>
      <c r="H46" s="2">
        <f t="shared" si="0"/>
        <v>7.1947828320248837</v>
      </c>
      <c r="I46" s="2">
        <f t="shared" si="1"/>
        <v>14</v>
      </c>
      <c r="J46" s="2"/>
      <c r="K46" s="2"/>
      <c r="L46" s="2"/>
      <c r="T46" s="2">
        <f t="shared" si="2"/>
        <v>1.600506494544242</v>
      </c>
      <c r="U46" s="2">
        <f t="shared" si="3"/>
        <v>0.71151300973326359</v>
      </c>
      <c r="V46" s="2">
        <f t="shared" si="4"/>
        <v>1.0988643425983446</v>
      </c>
      <c r="W46" s="2">
        <f t="shared" si="5"/>
        <v>-0.17837679339022977</v>
      </c>
      <c r="Y46" s="7">
        <f t="shared" si="6"/>
        <v>3.0371378975825283</v>
      </c>
      <c r="Z46" s="2">
        <f t="shared" si="17"/>
        <v>1158</v>
      </c>
      <c r="AA46" s="2"/>
      <c r="AB46" s="2"/>
      <c r="AC46" s="2"/>
      <c r="AE46" s="2">
        <f t="shared" si="7"/>
        <v>1.600506494544242</v>
      </c>
      <c r="AF46" s="2">
        <f t="shared" si="8"/>
        <v>0.71151300973326359</v>
      </c>
      <c r="AG46" s="2">
        <f t="shared" si="9"/>
        <v>1.0988643425983446</v>
      </c>
      <c r="AH46" s="2">
        <f t="shared" si="10"/>
        <v>-0.17837679339022977</v>
      </c>
      <c r="AP46" s="2">
        <f t="shared" si="11"/>
        <v>0.86746987951807253</v>
      </c>
      <c r="AQ46" s="2">
        <f t="shared" si="12"/>
        <v>0.16129032258064516</v>
      </c>
      <c r="AR46" s="2">
        <f t="shared" si="13"/>
        <v>0.51870324189526185</v>
      </c>
      <c r="AS46" s="2">
        <f t="shared" si="14"/>
        <v>0.13924050632911392</v>
      </c>
      <c r="AU46" s="2">
        <f t="shared" si="15"/>
        <v>0.48906021477570943</v>
      </c>
      <c r="AV46" s="2">
        <f t="shared" si="16"/>
        <v>1179</v>
      </c>
      <c r="AW46" s="2"/>
      <c r="AX46" s="2"/>
      <c r="AY46" s="2"/>
    </row>
    <row r="47" spans="1:51" x14ac:dyDescent="0.25">
      <c r="A47" s="2">
        <v>46</v>
      </c>
      <c r="B47" s="2">
        <v>13.3</v>
      </c>
      <c r="C47" s="2">
        <v>8</v>
      </c>
      <c r="D47" s="2">
        <v>1.37</v>
      </c>
      <c r="E47" s="2">
        <v>1419</v>
      </c>
      <c r="F47" s="2" t="s">
        <v>6</v>
      </c>
      <c r="H47" s="2">
        <f t="shared" si="0"/>
        <v>419.00564304075903</v>
      </c>
      <c r="I47" s="2">
        <f t="shared" si="1"/>
        <v>647</v>
      </c>
      <c r="J47" s="2"/>
      <c r="K47" s="2"/>
      <c r="L47" s="2"/>
      <c r="T47" s="2">
        <f t="shared" si="2"/>
        <v>-1.2039446231441611</v>
      </c>
      <c r="U47" s="2">
        <f t="shared" si="3"/>
        <v>-7.5166202555614292E-2</v>
      </c>
      <c r="V47" s="2">
        <f t="shared" si="4"/>
        <v>-1.0048973947005715</v>
      </c>
      <c r="W47" s="2">
        <f t="shared" si="5"/>
        <v>0.42247380287330394</v>
      </c>
      <c r="Y47" s="7">
        <f t="shared" si="6"/>
        <v>1.4454292963955722</v>
      </c>
      <c r="Z47" s="2">
        <f t="shared" si="17"/>
        <v>176</v>
      </c>
      <c r="AA47" s="2"/>
      <c r="AB47" s="2"/>
      <c r="AC47" s="2"/>
      <c r="AE47" s="2">
        <f t="shared" si="7"/>
        <v>-1.2039446231441611</v>
      </c>
      <c r="AF47" s="2">
        <f t="shared" si="8"/>
        <v>-7.5166202555614292E-2</v>
      </c>
      <c r="AG47" s="2">
        <f t="shared" si="9"/>
        <v>-1.0048973947005715</v>
      </c>
      <c r="AH47" s="2">
        <f t="shared" si="10"/>
        <v>0.42247380287330394</v>
      </c>
      <c r="AP47" s="2">
        <f t="shared" si="11"/>
        <v>0.38554216867469898</v>
      </c>
      <c r="AQ47" s="2">
        <f t="shared" si="12"/>
        <v>9.6774193548387094E-2</v>
      </c>
      <c r="AR47" s="2">
        <f t="shared" si="13"/>
        <v>0.16957605985037411</v>
      </c>
      <c r="AS47" s="2">
        <f t="shared" si="14"/>
        <v>0.21012658227848102</v>
      </c>
      <c r="AU47" s="2">
        <f t="shared" si="15"/>
        <v>0.22240487484358945</v>
      </c>
      <c r="AV47" s="2">
        <f t="shared" si="16"/>
        <v>182</v>
      </c>
      <c r="AW47" s="2"/>
      <c r="AX47" s="2"/>
      <c r="AY47" s="2"/>
    </row>
    <row r="48" spans="1:51" x14ac:dyDescent="0.25">
      <c r="A48" s="2">
        <v>47</v>
      </c>
      <c r="B48" s="2">
        <v>15.6</v>
      </c>
      <c r="C48" s="2">
        <v>4</v>
      </c>
      <c r="D48" s="2">
        <v>2.2000000000000002</v>
      </c>
      <c r="E48" s="2">
        <v>369</v>
      </c>
      <c r="F48" s="2" t="s">
        <v>7</v>
      </c>
      <c r="H48" s="2">
        <f t="shared" si="0"/>
        <v>631.00666399016734</v>
      </c>
      <c r="I48" s="2">
        <f t="shared" si="1"/>
        <v>927</v>
      </c>
      <c r="J48" s="2"/>
      <c r="K48" s="2"/>
      <c r="L48" s="2"/>
      <c r="T48" s="2">
        <f t="shared" si="2"/>
        <v>0.40861476952666986</v>
      </c>
      <c r="U48" s="2">
        <f t="shared" si="3"/>
        <v>-0.86184541484449217</v>
      </c>
      <c r="V48" s="2">
        <f t="shared" si="4"/>
        <v>0.24233277812664333</v>
      </c>
      <c r="W48" s="2">
        <f t="shared" si="5"/>
        <v>-1.0796526877855304</v>
      </c>
      <c r="Y48" s="7">
        <f t="shared" si="6"/>
        <v>1.7712624920404725</v>
      </c>
      <c r="Z48" s="2">
        <f t="shared" si="17"/>
        <v>736</v>
      </c>
      <c r="AA48" s="2"/>
      <c r="AB48" s="2"/>
      <c r="AC48" s="2"/>
      <c r="AE48" s="2">
        <f t="shared" si="7"/>
        <v>0.40861476952666986</v>
      </c>
      <c r="AF48" s="2">
        <f t="shared" si="8"/>
        <v>-0.86184541484449217</v>
      </c>
      <c r="AG48" s="2">
        <f t="shared" si="9"/>
        <v>0.24233277812664333</v>
      </c>
      <c r="AH48" s="2">
        <f t="shared" si="10"/>
        <v>-1.0796526877855304</v>
      </c>
      <c r="AP48" s="2">
        <f t="shared" si="11"/>
        <v>0.66265060240963869</v>
      </c>
      <c r="AQ48" s="2">
        <f t="shared" si="12"/>
        <v>3.2258064516129031E-2</v>
      </c>
      <c r="AR48" s="2">
        <f t="shared" si="13"/>
        <v>0.3765586034912719</v>
      </c>
      <c r="AS48" s="2">
        <f t="shared" si="14"/>
        <v>3.2911392405063293E-2</v>
      </c>
      <c r="AU48" s="2">
        <f t="shared" si="15"/>
        <v>0.27640094047305652</v>
      </c>
      <c r="AV48" s="2">
        <f t="shared" si="16"/>
        <v>739</v>
      </c>
      <c r="AW48" s="2"/>
      <c r="AX48" s="2"/>
      <c r="AY48" s="2"/>
    </row>
    <row r="49" spans="1:51" x14ac:dyDescent="0.25">
      <c r="A49" s="2">
        <v>48</v>
      </c>
      <c r="B49" s="2">
        <v>17.3</v>
      </c>
      <c r="C49" s="2">
        <v>8</v>
      </c>
      <c r="D49" s="2">
        <v>3.2</v>
      </c>
      <c r="E49" s="2">
        <v>1299</v>
      </c>
      <c r="F49" s="2" t="s">
        <v>6</v>
      </c>
      <c r="H49" s="2">
        <f t="shared" si="0"/>
        <v>299.03250659418285</v>
      </c>
      <c r="I49" s="2">
        <f t="shared" si="1"/>
        <v>467</v>
      </c>
      <c r="J49" s="2"/>
      <c r="K49" s="2"/>
      <c r="L49" s="2"/>
      <c r="T49" s="2">
        <f t="shared" si="2"/>
        <v>1.600506494544242</v>
      </c>
      <c r="U49" s="2">
        <f t="shared" si="3"/>
        <v>-7.5166202555614292E-2</v>
      </c>
      <c r="V49" s="2">
        <f t="shared" si="4"/>
        <v>1.7450197333401549</v>
      </c>
      <c r="W49" s="2">
        <f t="shared" si="5"/>
        <v>0.25080220394086572</v>
      </c>
      <c r="Y49" s="7">
        <f t="shared" si="6"/>
        <v>3.1134974955733346</v>
      </c>
      <c r="Z49" s="2">
        <f t="shared" si="17"/>
        <v>1165</v>
      </c>
      <c r="AA49" s="2"/>
      <c r="AB49" s="2"/>
      <c r="AC49" s="2"/>
      <c r="AE49" s="2">
        <f t="shared" si="7"/>
        <v>1.600506494544242</v>
      </c>
      <c r="AF49" s="2">
        <f t="shared" si="8"/>
        <v>-7.5166202555614292E-2</v>
      </c>
      <c r="AG49" s="2">
        <f t="shared" si="9"/>
        <v>1.7450197333401549</v>
      </c>
      <c r="AH49" s="2">
        <f t="shared" si="10"/>
        <v>0.25080220394086572</v>
      </c>
      <c r="AP49" s="2">
        <f t="shared" si="11"/>
        <v>0.86746987951807253</v>
      </c>
      <c r="AQ49" s="2">
        <f t="shared" si="12"/>
        <v>9.6774193548387094E-2</v>
      </c>
      <c r="AR49" s="2">
        <f t="shared" si="13"/>
        <v>0.62593516209476319</v>
      </c>
      <c r="AS49" s="2">
        <f t="shared" si="14"/>
        <v>0.189873417721519</v>
      </c>
      <c r="AU49" s="2">
        <f t="shared" si="15"/>
        <v>0.52477176187151353</v>
      </c>
      <c r="AV49" s="2">
        <f t="shared" si="16"/>
        <v>1217</v>
      </c>
      <c r="AW49" s="2"/>
      <c r="AX49" s="2"/>
      <c r="AY49" s="2"/>
    </row>
    <row r="50" spans="1:51" x14ac:dyDescent="0.25">
      <c r="A50" s="2">
        <v>49</v>
      </c>
      <c r="B50" s="2">
        <v>15.6</v>
      </c>
      <c r="C50" s="2">
        <v>4</v>
      </c>
      <c r="D50" s="2">
        <v>2.2999999999999998</v>
      </c>
      <c r="E50" s="2">
        <v>639</v>
      </c>
      <c r="F50" s="2" t="s">
        <v>7</v>
      </c>
      <c r="H50" s="2">
        <f t="shared" si="0"/>
        <v>361.0116618614972</v>
      </c>
      <c r="I50" s="2">
        <f t="shared" si="1"/>
        <v>562</v>
      </c>
      <c r="J50" s="2"/>
      <c r="K50" s="2"/>
      <c r="L50" s="2"/>
      <c r="T50" s="2">
        <f t="shared" si="2"/>
        <v>0.40861476952666986</v>
      </c>
      <c r="U50" s="2">
        <f t="shared" si="3"/>
        <v>-0.86184541484449217</v>
      </c>
      <c r="V50" s="2">
        <f t="shared" si="4"/>
        <v>0.39260147364799397</v>
      </c>
      <c r="W50" s="2">
        <f t="shared" si="5"/>
        <v>-0.69339159018754437</v>
      </c>
      <c r="Y50" s="7">
        <f t="shared" si="6"/>
        <v>1.6161028222222569</v>
      </c>
      <c r="Z50" s="2">
        <f t="shared" si="17"/>
        <v>450</v>
      </c>
      <c r="AA50" s="2"/>
      <c r="AB50" s="2"/>
      <c r="AC50" s="2"/>
      <c r="AE50" s="2">
        <f t="shared" si="7"/>
        <v>0.40861476952666986</v>
      </c>
      <c r="AF50" s="2">
        <f t="shared" si="8"/>
        <v>-0.86184541484449217</v>
      </c>
      <c r="AG50" s="2">
        <f t="shared" si="9"/>
        <v>0.39260147364799397</v>
      </c>
      <c r="AH50" s="2">
        <f t="shared" si="10"/>
        <v>-0.69339159018754437</v>
      </c>
      <c r="AP50" s="2">
        <f t="shared" si="11"/>
        <v>0.66265060240963869</v>
      </c>
      <c r="AQ50" s="2">
        <f t="shared" si="12"/>
        <v>3.2258064516129031E-2</v>
      </c>
      <c r="AR50" s="2">
        <f t="shared" si="13"/>
        <v>0.40149625935162092</v>
      </c>
      <c r="AS50" s="2">
        <f t="shared" si="14"/>
        <v>7.848101265822785E-2</v>
      </c>
      <c r="AU50" s="2">
        <f t="shared" si="15"/>
        <v>0.26341947541359129</v>
      </c>
      <c r="AV50" s="2">
        <f t="shared" si="16"/>
        <v>464</v>
      </c>
      <c r="AW50" s="2"/>
      <c r="AX50" s="2"/>
      <c r="AY50" s="2"/>
    </row>
    <row r="51" spans="1:51" x14ac:dyDescent="0.25">
      <c r="A51" s="2">
        <v>50</v>
      </c>
      <c r="B51" s="2">
        <v>17.3</v>
      </c>
      <c r="C51" s="2">
        <v>4</v>
      </c>
      <c r="D51" s="2">
        <v>2.8</v>
      </c>
      <c r="E51" s="2">
        <v>466</v>
      </c>
      <c r="F51" s="2" t="s">
        <v>7</v>
      </c>
      <c r="H51" s="2">
        <f t="shared" si="0"/>
        <v>534.01760270612806</v>
      </c>
      <c r="I51" s="2">
        <f t="shared" si="1"/>
        <v>812</v>
      </c>
      <c r="J51" s="2"/>
      <c r="K51" s="2"/>
      <c r="L51" s="2"/>
      <c r="T51" s="2">
        <f t="shared" si="2"/>
        <v>1.600506494544242</v>
      </c>
      <c r="U51" s="2">
        <f t="shared" si="3"/>
        <v>-0.86184541484449217</v>
      </c>
      <c r="V51" s="2">
        <f t="shared" si="4"/>
        <v>1.1439449512547497</v>
      </c>
      <c r="W51" s="2">
        <f t="shared" si="5"/>
        <v>-0.94088481198180951</v>
      </c>
      <c r="Y51" s="7">
        <f t="shared" si="6"/>
        <v>2.9409754493867957</v>
      </c>
      <c r="Z51" s="2">
        <f t="shared" si="17"/>
        <v>1135</v>
      </c>
      <c r="AA51" s="2"/>
      <c r="AB51" s="2"/>
      <c r="AC51" s="2"/>
      <c r="AE51" s="2">
        <f t="shared" si="7"/>
        <v>1.600506494544242</v>
      </c>
      <c r="AF51" s="2">
        <f t="shared" si="8"/>
        <v>-0.86184541484449217</v>
      </c>
      <c r="AG51" s="2">
        <f t="shared" si="9"/>
        <v>1.1439449512547497</v>
      </c>
      <c r="AH51" s="2">
        <f t="shared" si="10"/>
        <v>-0.94088481198180951</v>
      </c>
      <c r="AP51" s="2">
        <f t="shared" si="11"/>
        <v>0.86746987951807253</v>
      </c>
      <c r="AQ51" s="2">
        <f t="shared" si="12"/>
        <v>3.2258064516129031E-2</v>
      </c>
      <c r="AR51" s="2">
        <f t="shared" si="13"/>
        <v>0.52618453865336656</v>
      </c>
      <c r="AS51" s="2">
        <f t="shared" si="14"/>
        <v>4.9282700421940925E-2</v>
      </c>
      <c r="AU51" s="2">
        <f t="shared" si="15"/>
        <v>0.49108128294582321</v>
      </c>
      <c r="AV51" s="2">
        <f t="shared" si="16"/>
        <v>1185</v>
      </c>
      <c r="AW51" s="2"/>
      <c r="AX51" s="2"/>
      <c r="AY51" s="2"/>
    </row>
    <row r="52" spans="1:51" x14ac:dyDescent="0.25">
      <c r="A52" s="2">
        <v>51</v>
      </c>
      <c r="B52" s="2">
        <v>10.1</v>
      </c>
      <c r="C52" s="2">
        <v>4</v>
      </c>
      <c r="D52" s="2">
        <v>0.69</v>
      </c>
      <c r="E52" s="2">
        <v>319</v>
      </c>
      <c r="F52" s="2" t="s">
        <v>7</v>
      </c>
      <c r="H52" s="2">
        <f t="shared" si="0"/>
        <v>681.01309833218329</v>
      </c>
      <c r="I52" s="2">
        <f t="shared" si="1"/>
        <v>986</v>
      </c>
      <c r="J52" s="2"/>
      <c r="K52" s="2"/>
      <c r="L52" s="2"/>
      <c r="T52" s="2">
        <f t="shared" si="2"/>
        <v>-3.4475055172948843</v>
      </c>
      <c r="U52" s="2">
        <f t="shared" si="3"/>
        <v>-0.86184541484449217</v>
      </c>
      <c r="V52" s="2">
        <f t="shared" si="4"/>
        <v>-2.0267245242457594</v>
      </c>
      <c r="W52" s="2">
        <f t="shared" si="5"/>
        <v>-1.1511825206740463</v>
      </c>
      <c r="Y52" s="7">
        <f t="shared" si="6"/>
        <v>3.4546920324046329</v>
      </c>
      <c r="Z52" s="2">
        <f t="shared" si="17"/>
        <v>1205</v>
      </c>
      <c r="AA52" s="2"/>
      <c r="AB52" s="2"/>
      <c r="AC52" s="2"/>
      <c r="AE52" s="2">
        <f t="shared" si="7"/>
        <v>-3.4475055172948843</v>
      </c>
      <c r="AF52" s="2">
        <f t="shared" si="8"/>
        <v>-0.86184541484449217</v>
      </c>
      <c r="AG52" s="2">
        <f t="shared" si="9"/>
        <v>-2.0267245242457594</v>
      </c>
      <c r="AH52" s="2">
        <f t="shared" si="10"/>
        <v>-1.1511825206740463</v>
      </c>
      <c r="AP52" s="2">
        <f t="shared" si="11"/>
        <v>0</v>
      </c>
      <c r="AQ52" s="2">
        <f t="shared" si="12"/>
        <v>3.2258064516129031E-2</v>
      </c>
      <c r="AR52" s="2">
        <f t="shared" si="13"/>
        <v>0</v>
      </c>
      <c r="AS52" s="2">
        <f t="shared" si="14"/>
        <v>2.4472573839662448E-2</v>
      </c>
      <c r="AU52" s="2">
        <f t="shared" si="15"/>
        <v>0.56907921832926933</v>
      </c>
      <c r="AV52" s="2">
        <f t="shared" si="16"/>
        <v>1246</v>
      </c>
      <c r="AW52" s="2"/>
      <c r="AX52" s="2"/>
      <c r="AY52" s="2"/>
    </row>
    <row r="53" spans="1:51" x14ac:dyDescent="0.25">
      <c r="A53" s="2">
        <v>52</v>
      </c>
      <c r="B53" s="2">
        <v>15.6</v>
      </c>
      <c r="C53" s="2">
        <v>8</v>
      </c>
      <c r="D53" s="2">
        <v>2.2000000000000002</v>
      </c>
      <c r="E53" s="2">
        <v>841</v>
      </c>
      <c r="F53" s="2" t="s">
        <v>7</v>
      </c>
      <c r="H53" s="2">
        <f t="shared" si="0"/>
        <v>159.0264443418138</v>
      </c>
      <c r="I53" s="2">
        <f t="shared" si="1"/>
        <v>252</v>
      </c>
      <c r="J53" s="2"/>
      <c r="K53" s="2"/>
      <c r="L53" s="2"/>
      <c r="T53" s="2">
        <f t="shared" si="2"/>
        <v>0.40861476952666986</v>
      </c>
      <c r="U53" s="2">
        <f t="shared" si="3"/>
        <v>-7.5166202555614292E-2</v>
      </c>
      <c r="V53" s="2">
        <f t="shared" si="4"/>
        <v>0.24233277812664333</v>
      </c>
      <c r="W53" s="2">
        <f t="shared" si="5"/>
        <v>-0.40441106531794008</v>
      </c>
      <c r="Y53" s="7">
        <f t="shared" si="6"/>
        <v>1.5408543322328323</v>
      </c>
      <c r="Z53" s="2">
        <f t="shared" si="17"/>
        <v>237</v>
      </c>
      <c r="AA53" s="2"/>
      <c r="AB53" s="2"/>
      <c r="AC53" s="2"/>
      <c r="AE53" s="2">
        <f t="shared" si="7"/>
        <v>0.40861476952666986</v>
      </c>
      <c r="AF53" s="2">
        <f t="shared" si="8"/>
        <v>-7.5166202555614292E-2</v>
      </c>
      <c r="AG53" s="2">
        <f t="shared" si="9"/>
        <v>0.24233277812664333</v>
      </c>
      <c r="AH53" s="2">
        <f t="shared" si="10"/>
        <v>-0.40441106531794008</v>
      </c>
      <c r="AP53" s="2">
        <f t="shared" si="11"/>
        <v>0.66265060240963869</v>
      </c>
      <c r="AQ53" s="2">
        <f t="shared" si="12"/>
        <v>9.6774193548387094E-2</v>
      </c>
      <c r="AR53" s="2">
        <f t="shared" si="13"/>
        <v>0.3765586034912719</v>
      </c>
      <c r="AS53" s="2">
        <f t="shared" si="14"/>
        <v>0.11257383966244726</v>
      </c>
      <c r="AU53" s="2">
        <f t="shared" si="15"/>
        <v>0.2564679712168213</v>
      </c>
      <c r="AV53" s="2">
        <f t="shared" si="16"/>
        <v>294</v>
      </c>
      <c r="AW53" s="2"/>
      <c r="AX53" s="2"/>
      <c r="AY53" s="2"/>
    </row>
    <row r="54" spans="1:51" x14ac:dyDescent="0.25">
      <c r="A54" s="2">
        <v>53</v>
      </c>
      <c r="B54" s="2">
        <v>15.6</v>
      </c>
      <c r="C54" s="2">
        <v>4</v>
      </c>
      <c r="D54" s="2">
        <v>1.86</v>
      </c>
      <c r="E54" s="2">
        <v>398.49</v>
      </c>
      <c r="F54" s="2" t="s">
        <v>7</v>
      </c>
      <c r="H54" s="2">
        <f t="shared" si="0"/>
        <v>601.51708678972705</v>
      </c>
      <c r="I54" s="2">
        <f t="shared" si="1"/>
        <v>897</v>
      </c>
      <c r="J54" s="2"/>
      <c r="K54" s="2"/>
      <c r="L54" s="2"/>
      <c r="T54" s="2">
        <f t="shared" si="2"/>
        <v>0.40861476952666986</v>
      </c>
      <c r="U54" s="2">
        <f t="shared" si="3"/>
        <v>-0.86184541484449217</v>
      </c>
      <c r="V54" s="2">
        <f t="shared" si="4"/>
        <v>-0.26858078664595075</v>
      </c>
      <c r="W54" s="2">
        <f t="shared" si="5"/>
        <v>-1.0374643923478837</v>
      </c>
      <c r="Y54" s="7">
        <f t="shared" si="6"/>
        <v>1.8231884275559511</v>
      </c>
      <c r="Z54" s="2">
        <f t="shared" si="17"/>
        <v>809</v>
      </c>
      <c r="AA54" s="2"/>
      <c r="AB54" s="2"/>
      <c r="AC54" s="2"/>
      <c r="AE54" s="2">
        <f t="shared" si="7"/>
        <v>0.40861476952666986</v>
      </c>
      <c r="AF54" s="2">
        <f t="shared" si="8"/>
        <v>-0.86184541484449217</v>
      </c>
      <c r="AG54" s="2">
        <f t="shared" si="9"/>
        <v>-0.26858078664595075</v>
      </c>
      <c r="AH54" s="2">
        <f t="shared" si="10"/>
        <v>-1.0374643923478837</v>
      </c>
      <c r="AP54" s="2">
        <f t="shared" si="11"/>
        <v>0.66265060240963869</v>
      </c>
      <c r="AQ54" s="2">
        <f t="shared" si="12"/>
        <v>3.2258064516129031E-2</v>
      </c>
      <c r="AR54" s="2">
        <f t="shared" si="13"/>
        <v>0.29177057356608482</v>
      </c>
      <c r="AS54" s="2">
        <f t="shared" si="14"/>
        <v>3.7888607594936709E-2</v>
      </c>
      <c r="AU54" s="2">
        <f t="shared" si="15"/>
        <v>0.28731713619186688</v>
      </c>
      <c r="AV54" s="2">
        <f t="shared" si="16"/>
        <v>865</v>
      </c>
      <c r="AW54" s="2"/>
      <c r="AX54" s="2"/>
      <c r="AY54" s="2"/>
    </row>
    <row r="55" spans="1:51" x14ac:dyDescent="0.25">
      <c r="A55" s="2">
        <v>54</v>
      </c>
      <c r="B55" s="2">
        <v>13.3</v>
      </c>
      <c r="C55" s="2">
        <v>8</v>
      </c>
      <c r="D55" s="2">
        <v>1.49</v>
      </c>
      <c r="E55" s="2">
        <v>1103</v>
      </c>
      <c r="F55" s="2" t="s">
        <v>7</v>
      </c>
      <c r="H55" s="2">
        <f t="shared" si="0"/>
        <v>103.02205637629254</v>
      </c>
      <c r="I55" s="2">
        <f t="shared" si="1"/>
        <v>171</v>
      </c>
      <c r="J55" s="2"/>
      <c r="K55" s="2"/>
      <c r="L55" s="2"/>
      <c r="T55" s="2">
        <f t="shared" si="2"/>
        <v>-1.2039446231441611</v>
      </c>
      <c r="U55" s="2">
        <f t="shared" si="3"/>
        <v>-7.5166202555614292E-2</v>
      </c>
      <c r="V55" s="2">
        <f t="shared" si="4"/>
        <v>-0.82457496007495024</v>
      </c>
      <c r="W55" s="2">
        <f t="shared" si="5"/>
        <v>-2.959474098211666E-2</v>
      </c>
      <c r="Y55" s="7">
        <f t="shared" si="6"/>
        <v>1.1551549611575094</v>
      </c>
      <c r="Z55" s="2">
        <f t="shared" si="17"/>
        <v>107</v>
      </c>
      <c r="AA55" s="2"/>
      <c r="AB55" s="2"/>
      <c r="AC55" s="2"/>
      <c r="AE55" s="2">
        <f t="shared" si="7"/>
        <v>-1.2039446231441611</v>
      </c>
      <c r="AF55" s="2">
        <f t="shared" si="8"/>
        <v>-7.5166202555614292E-2</v>
      </c>
      <c r="AG55" s="2">
        <f t="shared" si="9"/>
        <v>-0.82457496007495024</v>
      </c>
      <c r="AH55" s="2">
        <f t="shared" si="10"/>
        <v>-2.959474098211666E-2</v>
      </c>
      <c r="AP55" s="2">
        <f t="shared" si="11"/>
        <v>0.38554216867469898</v>
      </c>
      <c r="AQ55" s="2">
        <f t="shared" si="12"/>
        <v>9.6774193548387094E-2</v>
      </c>
      <c r="AR55" s="2">
        <f t="shared" si="13"/>
        <v>0.19950124688279303</v>
      </c>
      <c r="AS55" s="2">
        <f t="shared" si="14"/>
        <v>0.15679324894514768</v>
      </c>
      <c r="AU55" s="2">
        <f t="shared" si="15"/>
        <v>0.18240813669928049</v>
      </c>
      <c r="AV55" s="2">
        <f t="shared" si="16"/>
        <v>113</v>
      </c>
      <c r="AW55" s="2"/>
      <c r="AX55" s="2"/>
      <c r="AY55" s="2"/>
    </row>
    <row r="56" spans="1:51" x14ac:dyDescent="0.25">
      <c r="A56" s="2">
        <v>55</v>
      </c>
      <c r="B56" s="2">
        <v>15.6</v>
      </c>
      <c r="C56" s="2">
        <v>4</v>
      </c>
      <c r="D56" s="2">
        <v>2.4</v>
      </c>
      <c r="E56" s="2">
        <v>384</v>
      </c>
      <c r="F56" s="2" t="s">
        <v>7</v>
      </c>
      <c r="H56" s="2">
        <f t="shared" si="0"/>
        <v>616.00685872805025</v>
      </c>
      <c r="I56" s="2">
        <f t="shared" si="1"/>
        <v>914</v>
      </c>
      <c r="J56" s="2"/>
      <c r="K56" s="2"/>
      <c r="L56" s="2"/>
      <c r="T56" s="2">
        <f t="shared" si="2"/>
        <v>0.40861476952666986</v>
      </c>
      <c r="U56" s="2">
        <f t="shared" si="3"/>
        <v>-0.86184541484449217</v>
      </c>
      <c r="V56" s="2">
        <f t="shared" si="4"/>
        <v>0.54287016916934527</v>
      </c>
      <c r="W56" s="2">
        <f t="shared" si="5"/>
        <v>-1.0581937379189756</v>
      </c>
      <c r="Y56" s="7">
        <f t="shared" si="6"/>
        <v>1.7858924264865763</v>
      </c>
      <c r="Z56" s="2">
        <f t="shared" si="17"/>
        <v>759</v>
      </c>
      <c r="AA56" s="2"/>
      <c r="AB56" s="2"/>
      <c r="AC56" s="2"/>
      <c r="AE56" s="2">
        <f t="shared" si="7"/>
        <v>0.40861476952666986</v>
      </c>
      <c r="AF56" s="2">
        <f t="shared" si="8"/>
        <v>-0.86184541484449217</v>
      </c>
      <c r="AG56" s="2">
        <f t="shared" si="9"/>
        <v>0.54287016916934527</v>
      </c>
      <c r="AH56" s="2">
        <f t="shared" si="10"/>
        <v>-1.0581937379189756</v>
      </c>
      <c r="AP56" s="2">
        <f t="shared" si="11"/>
        <v>0.66265060240963869</v>
      </c>
      <c r="AQ56" s="2">
        <f t="shared" si="12"/>
        <v>3.2258064516129031E-2</v>
      </c>
      <c r="AR56" s="2">
        <f t="shared" si="13"/>
        <v>0.4264339152119701</v>
      </c>
      <c r="AS56" s="2">
        <f t="shared" si="14"/>
        <v>3.5443037974683546E-2</v>
      </c>
      <c r="AU56" s="2">
        <f t="shared" si="15"/>
        <v>0.27991464059358673</v>
      </c>
      <c r="AV56" s="2">
        <f t="shared" si="16"/>
        <v>799</v>
      </c>
      <c r="AW56" s="2"/>
      <c r="AX56" s="2"/>
      <c r="AY56" s="2"/>
    </row>
    <row r="57" spans="1:51" x14ac:dyDescent="0.25">
      <c r="A57" s="2">
        <v>56</v>
      </c>
      <c r="B57" s="2">
        <v>15.6</v>
      </c>
      <c r="C57" s="2">
        <v>8</v>
      </c>
      <c r="D57" s="2">
        <v>2.13</v>
      </c>
      <c r="E57" s="2">
        <v>767.8</v>
      </c>
      <c r="F57" s="2" t="s">
        <v>7</v>
      </c>
      <c r="H57" s="2">
        <f t="shared" si="0"/>
        <v>232.21811923275931</v>
      </c>
      <c r="I57" s="2">
        <f t="shared" si="1"/>
        <v>379</v>
      </c>
      <c r="J57" s="2"/>
      <c r="K57" s="2"/>
      <c r="L57" s="2"/>
      <c r="T57" s="2">
        <f t="shared" si="2"/>
        <v>0.40861476952666986</v>
      </c>
      <c r="U57" s="2">
        <f t="shared" si="3"/>
        <v>-7.5166202555614292E-2</v>
      </c>
      <c r="V57" s="2">
        <f t="shared" si="4"/>
        <v>0.13714469126169709</v>
      </c>
      <c r="W57" s="2">
        <f t="shared" si="5"/>
        <v>-0.50913074066672748</v>
      </c>
      <c r="Y57" s="7">
        <f t="shared" si="6"/>
        <v>1.5632987275524797</v>
      </c>
      <c r="Z57" s="2">
        <f t="shared" si="17"/>
        <v>304</v>
      </c>
      <c r="AA57" s="2"/>
      <c r="AB57" s="2"/>
      <c r="AC57" s="2"/>
      <c r="AE57" s="2">
        <f t="shared" si="7"/>
        <v>0.40861476952666986</v>
      </c>
      <c r="AF57" s="2">
        <f t="shared" si="8"/>
        <v>-7.5166202555614292E-2</v>
      </c>
      <c r="AG57" s="2">
        <f t="shared" si="9"/>
        <v>0.13714469126169709</v>
      </c>
      <c r="AH57" s="2">
        <f t="shared" si="10"/>
        <v>-0.50913074066672748</v>
      </c>
      <c r="AP57" s="2">
        <f t="shared" si="11"/>
        <v>0.66265060240963869</v>
      </c>
      <c r="AQ57" s="2">
        <f t="shared" si="12"/>
        <v>9.6774193548387094E-2</v>
      </c>
      <c r="AR57" s="2">
        <f t="shared" si="13"/>
        <v>0.35910224438902744</v>
      </c>
      <c r="AS57" s="2">
        <f t="shared" si="14"/>
        <v>0.10021940928270041</v>
      </c>
      <c r="AU57" s="2">
        <f t="shared" si="15"/>
        <v>0.2586430936805223</v>
      </c>
      <c r="AV57" s="2">
        <f t="shared" si="16"/>
        <v>351</v>
      </c>
      <c r="AW57" s="2"/>
      <c r="AX57" s="2"/>
      <c r="AY57" s="2"/>
    </row>
    <row r="58" spans="1:51" x14ac:dyDescent="0.25">
      <c r="A58" s="2">
        <v>57</v>
      </c>
      <c r="B58" s="2">
        <v>15.6</v>
      </c>
      <c r="C58" s="2">
        <v>4</v>
      </c>
      <c r="D58" s="2">
        <v>1.91</v>
      </c>
      <c r="E58" s="2">
        <v>439</v>
      </c>
      <c r="F58" s="2" t="s">
        <v>7</v>
      </c>
      <c r="H58" s="2">
        <f t="shared" si="0"/>
        <v>561.00757044802879</v>
      </c>
      <c r="I58" s="2">
        <f t="shared" si="1"/>
        <v>851</v>
      </c>
      <c r="J58" s="2"/>
      <c r="K58" s="2"/>
      <c r="L58" s="2"/>
      <c r="T58" s="2">
        <f t="shared" si="2"/>
        <v>0.40861476952666986</v>
      </c>
      <c r="U58" s="2">
        <f t="shared" si="3"/>
        <v>-0.86184541484449217</v>
      </c>
      <c r="V58" s="2">
        <f t="shared" si="4"/>
        <v>-0.19344643888527543</v>
      </c>
      <c r="W58" s="2">
        <f t="shared" si="5"/>
        <v>-0.97951092174160803</v>
      </c>
      <c r="Y58" s="7">
        <f t="shared" si="6"/>
        <v>1.7766556983638131</v>
      </c>
      <c r="Z58" s="2">
        <f t="shared" si="17"/>
        <v>748</v>
      </c>
      <c r="AA58" s="2"/>
      <c r="AB58" s="2"/>
      <c r="AC58" s="2"/>
      <c r="AE58" s="2">
        <f t="shared" si="7"/>
        <v>0.40861476952666986</v>
      </c>
      <c r="AF58" s="2">
        <f t="shared" si="8"/>
        <v>-0.86184541484449217</v>
      </c>
      <c r="AG58" s="2">
        <f t="shared" si="9"/>
        <v>-0.19344643888527543</v>
      </c>
      <c r="AH58" s="2">
        <f t="shared" si="10"/>
        <v>-0.97951092174160803</v>
      </c>
      <c r="AP58" s="2">
        <f t="shared" si="11"/>
        <v>0.66265060240963869</v>
      </c>
      <c r="AQ58" s="2">
        <f t="shared" si="12"/>
        <v>3.2258064516129031E-2</v>
      </c>
      <c r="AR58" s="2">
        <f t="shared" si="13"/>
        <v>0.30423940149625939</v>
      </c>
      <c r="AS58" s="2">
        <f t="shared" si="14"/>
        <v>4.472573839662447E-2</v>
      </c>
      <c r="AU58" s="2">
        <f t="shared" si="15"/>
        <v>0.28151504364092605</v>
      </c>
      <c r="AV58" s="2">
        <f t="shared" si="16"/>
        <v>818</v>
      </c>
      <c r="AW58" s="2"/>
      <c r="AX58" s="2"/>
      <c r="AY58" s="2"/>
    </row>
    <row r="59" spans="1:51" x14ac:dyDescent="0.25">
      <c r="A59" s="2">
        <v>58</v>
      </c>
      <c r="B59" s="2">
        <v>15.6</v>
      </c>
      <c r="C59" s="2">
        <v>4</v>
      </c>
      <c r="D59" s="2">
        <v>2</v>
      </c>
      <c r="E59" s="2">
        <v>586.19000000000005</v>
      </c>
      <c r="F59" s="2" t="s">
        <v>7</v>
      </c>
      <c r="H59" s="2">
        <f t="shared" si="0"/>
        <v>413.82020987380497</v>
      </c>
      <c r="I59" s="2">
        <f t="shared" si="1"/>
        <v>643</v>
      </c>
      <c r="J59" s="2"/>
      <c r="K59" s="2"/>
      <c r="L59" s="2"/>
      <c r="T59" s="2">
        <f t="shared" si="2"/>
        <v>0.40861476952666986</v>
      </c>
      <c r="U59" s="2">
        <f t="shared" si="3"/>
        <v>-0.86184541484449217</v>
      </c>
      <c r="V59" s="2">
        <f t="shared" si="4"/>
        <v>-5.8204612916059266E-2</v>
      </c>
      <c r="W59" s="2">
        <f t="shared" si="5"/>
        <v>-0.76894139968439479</v>
      </c>
      <c r="Y59" s="7">
        <f t="shared" si="6"/>
        <v>1.6623094929804541</v>
      </c>
      <c r="Z59" s="2">
        <f t="shared" si="17"/>
        <v>555</v>
      </c>
      <c r="AA59" s="2"/>
      <c r="AB59" s="2"/>
      <c r="AC59" s="2"/>
      <c r="AE59" s="2">
        <f t="shared" si="7"/>
        <v>0.40861476952666986</v>
      </c>
      <c r="AF59" s="2">
        <f t="shared" si="8"/>
        <v>-0.86184541484449217</v>
      </c>
      <c r="AG59" s="2">
        <f t="shared" si="9"/>
        <v>-5.8204612916059266E-2</v>
      </c>
      <c r="AH59" s="2">
        <f t="shared" si="10"/>
        <v>-0.76894139968439479</v>
      </c>
      <c r="AP59" s="2">
        <f t="shared" si="11"/>
        <v>0.66265060240963869</v>
      </c>
      <c r="AQ59" s="2">
        <f t="shared" si="12"/>
        <v>3.2258064516129031E-2</v>
      </c>
      <c r="AR59" s="2">
        <f t="shared" si="13"/>
        <v>0.32668329177057359</v>
      </c>
      <c r="AS59" s="2">
        <f t="shared" si="14"/>
        <v>6.9567932489451492E-2</v>
      </c>
      <c r="AU59" s="2">
        <f t="shared" si="15"/>
        <v>0.26911157569966432</v>
      </c>
      <c r="AV59" s="2">
        <f t="shared" si="16"/>
        <v>595</v>
      </c>
      <c r="AW59" s="2"/>
      <c r="AX59" s="2"/>
      <c r="AY59" s="2"/>
    </row>
    <row r="60" spans="1:51" x14ac:dyDescent="0.25">
      <c r="A60" s="2">
        <v>59</v>
      </c>
      <c r="B60" s="2">
        <v>17.3</v>
      </c>
      <c r="C60" s="2">
        <v>16</v>
      </c>
      <c r="D60" s="2">
        <v>2.4300000000000002</v>
      </c>
      <c r="E60" s="2">
        <v>2449</v>
      </c>
      <c r="F60" s="2" t="s">
        <v>6</v>
      </c>
      <c r="H60" s="2">
        <f t="shared" si="0"/>
        <v>1449.0395070183558</v>
      </c>
      <c r="I60" s="2">
        <f t="shared" si="1"/>
        <v>1241</v>
      </c>
      <c r="J60" s="2"/>
      <c r="K60" s="2"/>
      <c r="L60" s="2"/>
      <c r="T60" s="2">
        <f t="shared" si="2"/>
        <v>1.600506494544242</v>
      </c>
      <c r="U60" s="2">
        <f t="shared" si="3"/>
        <v>1.4981922220221415</v>
      </c>
      <c r="V60" s="2">
        <f t="shared" si="4"/>
        <v>0.587950777825751</v>
      </c>
      <c r="W60" s="2">
        <f t="shared" si="5"/>
        <v>1.8959883603767318</v>
      </c>
      <c r="Y60" s="7">
        <f t="shared" si="6"/>
        <v>3.9220561512237651</v>
      </c>
      <c r="Z60" s="2">
        <f t="shared" si="17"/>
        <v>1239</v>
      </c>
      <c r="AA60" s="2"/>
      <c r="AB60" s="2"/>
      <c r="AC60" s="2"/>
      <c r="AE60" s="2">
        <f t="shared" si="7"/>
        <v>1.600506494544242</v>
      </c>
      <c r="AF60" s="2">
        <f t="shared" si="8"/>
        <v>1.4981922220221415</v>
      </c>
      <c r="AG60" s="2">
        <f t="shared" si="9"/>
        <v>0.587950777825751</v>
      </c>
      <c r="AH60" s="2">
        <f t="shared" si="10"/>
        <v>1.8959883603767318</v>
      </c>
      <c r="AP60" s="2">
        <f t="shared" si="11"/>
        <v>0.86746987951807253</v>
      </c>
      <c r="AQ60" s="2">
        <f t="shared" si="12"/>
        <v>0.22580645161290322</v>
      </c>
      <c r="AR60" s="2">
        <f t="shared" si="13"/>
        <v>0.43391521197007488</v>
      </c>
      <c r="AS60" s="2">
        <f t="shared" si="14"/>
        <v>0.38396624472573837</v>
      </c>
      <c r="AU60" s="2">
        <f t="shared" si="15"/>
        <v>0.54655464392544417</v>
      </c>
      <c r="AV60" s="2">
        <f t="shared" si="16"/>
        <v>1233</v>
      </c>
      <c r="AW60" s="2"/>
      <c r="AX60" s="2"/>
      <c r="AY60" s="2"/>
    </row>
    <row r="61" spans="1:51" x14ac:dyDescent="0.25">
      <c r="A61" s="2">
        <v>60</v>
      </c>
      <c r="B61" s="2">
        <v>15.6</v>
      </c>
      <c r="C61" s="2">
        <v>4</v>
      </c>
      <c r="D61" s="2">
        <v>2</v>
      </c>
      <c r="E61" s="2">
        <v>415</v>
      </c>
      <c r="F61" s="2" t="s">
        <v>7</v>
      </c>
      <c r="H61" s="2">
        <f t="shared" si="0"/>
        <v>585.00722217764121</v>
      </c>
      <c r="I61" s="2">
        <f t="shared" si="1"/>
        <v>869</v>
      </c>
      <c r="J61" s="2"/>
      <c r="K61" s="2"/>
      <c r="L61" s="2"/>
      <c r="T61" s="2">
        <f t="shared" si="2"/>
        <v>0.40861476952666986</v>
      </c>
      <c r="U61" s="2">
        <f t="shared" si="3"/>
        <v>-0.86184541484449217</v>
      </c>
      <c r="V61" s="2">
        <f t="shared" si="4"/>
        <v>-5.8204612916059266E-2</v>
      </c>
      <c r="W61" s="2">
        <f t="shared" si="5"/>
        <v>-1.0138452415280956</v>
      </c>
      <c r="Y61" s="7">
        <f t="shared" si="6"/>
        <v>1.7644303730424389</v>
      </c>
      <c r="Z61" s="2">
        <f t="shared" si="17"/>
        <v>724</v>
      </c>
      <c r="AA61" s="2"/>
      <c r="AB61" s="2"/>
      <c r="AC61" s="2"/>
      <c r="AE61" s="2">
        <f t="shared" si="7"/>
        <v>0.40861476952666986</v>
      </c>
      <c r="AF61" s="2">
        <f t="shared" si="8"/>
        <v>-0.86184541484449217</v>
      </c>
      <c r="AG61" s="2">
        <f t="shared" si="9"/>
        <v>-5.8204612916059266E-2</v>
      </c>
      <c r="AH61" s="2">
        <f t="shared" si="10"/>
        <v>-1.0138452415280956</v>
      </c>
      <c r="AP61" s="2">
        <f t="shared" si="11"/>
        <v>0.66265060240963869</v>
      </c>
      <c r="AQ61" s="2">
        <f t="shared" si="12"/>
        <v>3.2258064516129031E-2</v>
      </c>
      <c r="AR61" s="2">
        <f t="shared" si="13"/>
        <v>0.32668329177057359</v>
      </c>
      <c r="AS61" s="2">
        <f t="shared" si="14"/>
        <v>4.0675105485232066E-2</v>
      </c>
      <c r="AU61" s="2">
        <f t="shared" si="15"/>
        <v>0.27801378333928922</v>
      </c>
      <c r="AV61" s="2">
        <f t="shared" si="16"/>
        <v>769</v>
      </c>
      <c r="AW61" s="2"/>
      <c r="AX61" s="2"/>
      <c r="AY61" s="2"/>
    </row>
    <row r="62" spans="1:51" x14ac:dyDescent="0.25">
      <c r="A62" s="2">
        <v>61</v>
      </c>
      <c r="B62" s="2">
        <v>17.3</v>
      </c>
      <c r="C62" s="2">
        <v>16</v>
      </c>
      <c r="D62" s="2">
        <v>2.8</v>
      </c>
      <c r="E62" s="2">
        <v>1299</v>
      </c>
      <c r="F62" s="2" t="s">
        <v>6</v>
      </c>
      <c r="H62" s="2">
        <f t="shared" si="0"/>
        <v>299.19191165537882</v>
      </c>
      <c r="I62" s="2">
        <f t="shared" si="1"/>
        <v>473</v>
      </c>
      <c r="J62" s="2"/>
      <c r="K62" s="2"/>
      <c r="L62" s="2"/>
      <c r="T62" s="2">
        <f t="shared" si="2"/>
        <v>1.600506494544242</v>
      </c>
      <c r="U62" s="2">
        <f t="shared" si="3"/>
        <v>1.4981922220221415</v>
      </c>
      <c r="V62" s="2">
        <f t="shared" si="4"/>
        <v>1.1439449512547497</v>
      </c>
      <c r="W62" s="2">
        <f t="shared" si="5"/>
        <v>0.25080220394086572</v>
      </c>
      <c r="Y62" s="7">
        <f t="shared" si="6"/>
        <v>3.4585962728526227</v>
      </c>
      <c r="Z62" s="2">
        <f t="shared" si="17"/>
        <v>1206</v>
      </c>
      <c r="AA62" s="2"/>
      <c r="AB62" s="2"/>
      <c r="AC62" s="2"/>
      <c r="AE62" s="2">
        <f t="shared" si="7"/>
        <v>1.600506494544242</v>
      </c>
      <c r="AF62" s="2">
        <f t="shared" si="8"/>
        <v>1.4981922220221415</v>
      </c>
      <c r="AG62" s="2">
        <f t="shared" si="9"/>
        <v>1.1439449512547497</v>
      </c>
      <c r="AH62" s="2">
        <f t="shared" si="10"/>
        <v>0.25080220394086572</v>
      </c>
      <c r="AP62" s="2">
        <f t="shared" si="11"/>
        <v>0.86746987951807253</v>
      </c>
      <c r="AQ62" s="2">
        <f t="shared" si="12"/>
        <v>0.22580645161290322</v>
      </c>
      <c r="AR62" s="2">
        <f t="shared" si="13"/>
        <v>0.52618453865336656</v>
      </c>
      <c r="AS62" s="2">
        <f t="shared" si="14"/>
        <v>0.189873417721519</v>
      </c>
      <c r="AU62" s="2">
        <f t="shared" si="15"/>
        <v>0.51044944899743516</v>
      </c>
      <c r="AV62" s="2">
        <f t="shared" si="16"/>
        <v>1205</v>
      </c>
      <c r="AW62" s="2"/>
      <c r="AX62" s="2"/>
      <c r="AY62" s="2"/>
    </row>
    <row r="63" spans="1:51" x14ac:dyDescent="0.25">
      <c r="A63" s="2">
        <v>62</v>
      </c>
      <c r="B63" s="2">
        <v>14</v>
      </c>
      <c r="C63" s="2">
        <v>8</v>
      </c>
      <c r="D63" s="2">
        <v>1.7</v>
      </c>
      <c r="E63" s="2">
        <v>879</v>
      </c>
      <c r="F63" s="2" t="s">
        <v>7</v>
      </c>
      <c r="H63" s="2">
        <f t="shared" si="0"/>
        <v>121.01859361271721</v>
      </c>
      <c r="I63" s="2">
        <f t="shared" si="1"/>
        <v>193</v>
      </c>
      <c r="J63" s="2"/>
      <c r="K63" s="2"/>
      <c r="L63" s="2"/>
      <c r="T63" s="2">
        <f t="shared" si="2"/>
        <v>-0.71316567754869109</v>
      </c>
      <c r="U63" s="2">
        <f t="shared" si="3"/>
        <v>-7.5166202555614292E-2</v>
      </c>
      <c r="V63" s="2">
        <f t="shared" si="4"/>
        <v>-0.50901069948011279</v>
      </c>
      <c r="W63" s="2">
        <f t="shared" si="5"/>
        <v>-0.35004839232266799</v>
      </c>
      <c r="Y63" s="7">
        <f t="shared" si="6"/>
        <v>0.93385610218570236</v>
      </c>
      <c r="Z63" s="2">
        <f t="shared" si="17"/>
        <v>36</v>
      </c>
      <c r="AA63" s="2"/>
      <c r="AB63" s="2"/>
      <c r="AC63" s="2"/>
      <c r="AE63" s="2">
        <f t="shared" si="7"/>
        <v>-0.71316567754869109</v>
      </c>
      <c r="AF63" s="2">
        <f t="shared" si="8"/>
        <v>-7.5166202555614292E-2</v>
      </c>
      <c r="AG63" s="2">
        <f t="shared" si="9"/>
        <v>-0.50901069948011279</v>
      </c>
      <c r="AH63" s="2">
        <f t="shared" si="10"/>
        <v>-0.35004839232266799</v>
      </c>
      <c r="AP63" s="2">
        <f t="shared" si="11"/>
        <v>0.46987951807228928</v>
      </c>
      <c r="AQ63" s="2">
        <f t="shared" si="12"/>
        <v>9.6774193548387094E-2</v>
      </c>
      <c r="AR63" s="2">
        <f t="shared" si="13"/>
        <v>0.25187032418952621</v>
      </c>
      <c r="AS63" s="2">
        <f t="shared" si="14"/>
        <v>0.11898734177215189</v>
      </c>
      <c r="AU63" s="2">
        <f t="shared" si="15"/>
        <v>0.14364462788097876</v>
      </c>
      <c r="AV63" s="2">
        <f t="shared" si="16"/>
        <v>44</v>
      </c>
      <c r="AW63" s="2"/>
      <c r="AX63" s="2"/>
      <c r="AY63" s="2"/>
    </row>
    <row r="64" spans="1:51" x14ac:dyDescent="0.25">
      <c r="A64" s="2">
        <v>63</v>
      </c>
      <c r="B64" s="2">
        <v>14</v>
      </c>
      <c r="C64" s="2">
        <v>8</v>
      </c>
      <c r="D64" s="2">
        <v>1.7</v>
      </c>
      <c r="E64" s="2">
        <v>599</v>
      </c>
      <c r="F64" s="2" t="s">
        <v>7</v>
      </c>
      <c r="H64" s="2">
        <f t="shared" si="0"/>
        <v>401.00561093331351</v>
      </c>
      <c r="I64" s="2">
        <f t="shared" si="1"/>
        <v>620</v>
      </c>
      <c r="J64" s="2"/>
      <c r="K64" s="2"/>
      <c r="L64" s="2"/>
      <c r="T64" s="2">
        <f t="shared" si="2"/>
        <v>-0.71316567754869109</v>
      </c>
      <c r="U64" s="2">
        <f t="shared" si="3"/>
        <v>-7.5166202555614292E-2</v>
      </c>
      <c r="V64" s="2">
        <f t="shared" si="4"/>
        <v>-0.50901069948011279</v>
      </c>
      <c r="W64" s="2">
        <f t="shared" si="5"/>
        <v>-0.75061545649835715</v>
      </c>
      <c r="Y64" s="7">
        <f t="shared" si="6"/>
        <v>1.0822288432081613</v>
      </c>
      <c r="Z64" s="2">
        <f t="shared" si="17"/>
        <v>80</v>
      </c>
      <c r="AA64" s="2"/>
      <c r="AB64" s="2"/>
      <c r="AC64" s="2"/>
      <c r="AE64" s="2">
        <f t="shared" si="7"/>
        <v>-0.71316567754869109</v>
      </c>
      <c r="AF64" s="2">
        <f t="shared" si="8"/>
        <v>-7.5166202555614292E-2</v>
      </c>
      <c r="AG64" s="2">
        <f t="shared" si="9"/>
        <v>-0.50901069948011279</v>
      </c>
      <c r="AH64" s="2">
        <f t="shared" si="10"/>
        <v>-0.75061545649835715</v>
      </c>
      <c r="AP64" s="2">
        <f t="shared" si="11"/>
        <v>0.46987951807228928</v>
      </c>
      <c r="AQ64" s="2">
        <f t="shared" si="12"/>
        <v>9.6774193548387094E-2</v>
      </c>
      <c r="AR64" s="2">
        <f t="shared" si="13"/>
        <v>0.25187032418952621</v>
      </c>
      <c r="AS64" s="2">
        <f t="shared" si="14"/>
        <v>7.1729957805907171E-2</v>
      </c>
      <c r="AU64" s="2">
        <f t="shared" si="15"/>
        <v>0.15747131315247356</v>
      </c>
      <c r="AV64" s="2">
        <f t="shared" si="16"/>
        <v>63</v>
      </c>
      <c r="AW64" s="2"/>
      <c r="AX64" s="2"/>
      <c r="AY64" s="2"/>
    </row>
    <row r="65" spans="1:51" x14ac:dyDescent="0.25">
      <c r="A65" s="2">
        <v>64</v>
      </c>
      <c r="B65" s="2">
        <v>14</v>
      </c>
      <c r="C65" s="2">
        <v>8</v>
      </c>
      <c r="D65" s="2">
        <v>1.4</v>
      </c>
      <c r="E65" s="2">
        <v>941</v>
      </c>
      <c r="F65" s="2" t="s">
        <v>7</v>
      </c>
      <c r="H65" s="2">
        <f t="shared" si="0"/>
        <v>59.041426134537097</v>
      </c>
      <c r="I65" s="2">
        <f t="shared" si="1"/>
        <v>91</v>
      </c>
      <c r="J65" s="2"/>
      <c r="K65" s="2"/>
      <c r="L65" s="2"/>
      <c r="T65" s="2">
        <f t="shared" si="2"/>
        <v>-0.71316567754869109</v>
      </c>
      <c r="U65" s="2">
        <f t="shared" si="3"/>
        <v>-7.5166202555614292E-2</v>
      </c>
      <c r="V65" s="2">
        <f t="shared" si="4"/>
        <v>-0.95981678604416643</v>
      </c>
      <c r="W65" s="2">
        <f t="shared" si="5"/>
        <v>-0.26135139954090825</v>
      </c>
      <c r="Y65" s="7">
        <f t="shared" si="6"/>
        <v>1.3152542115599977</v>
      </c>
      <c r="Z65" s="2">
        <f t="shared" si="17"/>
        <v>146</v>
      </c>
      <c r="AA65" s="2"/>
      <c r="AB65" s="2"/>
      <c r="AC65" s="2"/>
      <c r="AE65" s="2">
        <f t="shared" si="7"/>
        <v>-0.71316567754869109</v>
      </c>
      <c r="AF65" s="2">
        <f t="shared" si="8"/>
        <v>-7.5166202555614292E-2</v>
      </c>
      <c r="AG65" s="2">
        <f t="shared" si="9"/>
        <v>-0.95981678604416643</v>
      </c>
      <c r="AH65" s="2">
        <f t="shared" si="10"/>
        <v>-0.26135139954090825</v>
      </c>
      <c r="AP65" s="2">
        <f t="shared" si="11"/>
        <v>0.46987951807228928</v>
      </c>
      <c r="AQ65" s="2">
        <f t="shared" si="12"/>
        <v>9.6774193548387094E-2</v>
      </c>
      <c r="AR65" s="2">
        <f t="shared" si="13"/>
        <v>0.17705735660847879</v>
      </c>
      <c r="AS65" s="2">
        <f t="shared" si="14"/>
        <v>0.12945147679324895</v>
      </c>
      <c r="AU65" s="2">
        <f t="shared" si="15"/>
        <v>0.21111480729411441</v>
      </c>
      <c r="AV65" s="2">
        <f t="shared" si="16"/>
        <v>156</v>
      </c>
      <c r="AW65" s="2"/>
      <c r="AX65" s="2"/>
      <c r="AY65" s="2"/>
    </row>
    <row r="66" spans="1:51" x14ac:dyDescent="0.25">
      <c r="A66" s="2">
        <v>66</v>
      </c>
      <c r="B66" s="2">
        <v>15.6</v>
      </c>
      <c r="C66" s="2">
        <v>8</v>
      </c>
      <c r="D66" s="2">
        <v>1.86</v>
      </c>
      <c r="E66" s="2">
        <v>690</v>
      </c>
      <c r="F66" s="2" t="s">
        <v>7</v>
      </c>
      <c r="H66" s="2">
        <f t="shared" ref="H66:H129" si="18">SQRT((B66-$B$1305)^2+(C66-$C$1305)^2+(D66-$D$1305)^2+(E66-$E$1305)^2)</f>
        <v>310.01375066277302</v>
      </c>
      <c r="I66" s="2">
        <f t="shared" si="1"/>
        <v>488</v>
      </c>
      <c r="J66" s="2"/>
      <c r="K66" s="2"/>
      <c r="L66" s="2"/>
      <c r="T66" s="2">
        <f t="shared" si="2"/>
        <v>0.40861476952666986</v>
      </c>
      <c r="U66" s="2">
        <f t="shared" si="3"/>
        <v>-7.5166202555614292E-2</v>
      </c>
      <c r="V66" s="2">
        <f t="shared" si="4"/>
        <v>-0.26858078664595075</v>
      </c>
      <c r="W66" s="2">
        <f t="shared" si="5"/>
        <v>-0.62043116064125814</v>
      </c>
      <c r="Y66" s="7">
        <f t="shared" si="6"/>
        <v>1.6673941917260913</v>
      </c>
      <c r="Z66" s="2">
        <f t="shared" si="17"/>
        <v>570</v>
      </c>
      <c r="AA66" s="2"/>
      <c r="AB66" s="2"/>
      <c r="AC66" s="2"/>
      <c r="AE66" s="2">
        <f t="shared" si="7"/>
        <v>0.40861476952666986</v>
      </c>
      <c r="AF66" s="2">
        <f t="shared" si="8"/>
        <v>-7.5166202555614292E-2</v>
      </c>
      <c r="AG66" s="2">
        <f t="shared" si="9"/>
        <v>-0.26858078664595075</v>
      </c>
      <c r="AH66" s="2">
        <f t="shared" si="10"/>
        <v>-0.62043116064125814</v>
      </c>
      <c r="AP66" s="2">
        <f t="shared" si="11"/>
        <v>0.66265060240963869</v>
      </c>
      <c r="AQ66" s="2">
        <f t="shared" si="12"/>
        <v>9.6774193548387094E-2</v>
      </c>
      <c r="AR66" s="2">
        <f t="shared" si="13"/>
        <v>0.29177057356608482</v>
      </c>
      <c r="AS66" s="2">
        <f t="shared" si="14"/>
        <v>8.7088607594936709E-2</v>
      </c>
      <c r="AU66" s="2">
        <f t="shared" si="15"/>
        <v>0.27382867329612515</v>
      </c>
      <c r="AV66" s="2">
        <f t="shared" si="16"/>
        <v>694</v>
      </c>
      <c r="AW66" s="2"/>
      <c r="AX66" s="2"/>
      <c r="AY66" s="2"/>
    </row>
    <row r="67" spans="1:51" x14ac:dyDescent="0.25">
      <c r="A67" s="2">
        <v>67</v>
      </c>
      <c r="B67" s="2">
        <v>15.6</v>
      </c>
      <c r="C67" s="2">
        <v>16</v>
      </c>
      <c r="D67" s="2">
        <v>1.8</v>
      </c>
      <c r="E67" s="2">
        <v>1983</v>
      </c>
      <c r="F67" s="2" t="s">
        <v>6</v>
      </c>
      <c r="H67" s="2">
        <f t="shared" si="18"/>
        <v>983.05318777775187</v>
      </c>
      <c r="I67" s="2">
        <f t="shared" ref="I67:I130" si="19">_xlfn.RANK.EQ(H67,$H$2:$H$1304,1)</f>
        <v>1163</v>
      </c>
      <c r="J67" s="2"/>
      <c r="K67" s="2"/>
      <c r="L67" s="2"/>
      <c r="T67" s="2">
        <f t="shared" ref="T67:T130" si="20">(B67-$O$2)/$O$3</f>
        <v>0.40861476952666986</v>
      </c>
      <c r="U67" s="2">
        <f t="shared" ref="U67:U130" si="21">(C67-$P$2)/$P$3</f>
        <v>1.4981922220221415</v>
      </c>
      <c r="V67" s="2">
        <f t="shared" ref="V67:V130" si="22">(D67-$Q$2)/$Q$3</f>
        <v>-0.35874200395876155</v>
      </c>
      <c r="W67" s="2">
        <f t="shared" ref="W67:W130" si="23">(E67-$R$2)/$R$3</f>
        <v>1.2293303178557635</v>
      </c>
      <c r="Y67" s="7">
        <f t="shared" ref="Y67:Y130" si="24">SQRT(((T67-$T$1305)^2+(U67-$U$1305)^2+(V67-$V$1305)^2+(W67-$W$1305)^2))</f>
        <v>2.8938869076289406</v>
      </c>
      <c r="Z67" s="2">
        <f t="shared" si="17"/>
        <v>1119</v>
      </c>
      <c r="AA67" s="2"/>
      <c r="AB67" s="2"/>
      <c r="AC67" s="2"/>
      <c r="AE67" s="2">
        <f t="shared" ref="AE67:AE130" si="25">STANDARDIZE(B67,$O$2,$O$3)</f>
        <v>0.40861476952666986</v>
      </c>
      <c r="AF67" s="2">
        <f t="shared" ref="AF67:AF130" si="26">STANDARDIZE(C67,$P$2,$P$3)</f>
        <v>1.4981922220221415</v>
      </c>
      <c r="AG67" s="2">
        <f t="shared" ref="AG67:AG130" si="27">STANDARDIZE(D67,$Q$2,$Q$3)</f>
        <v>-0.35874200395876155</v>
      </c>
      <c r="AH67" s="2">
        <f t="shared" ref="AH67:AH130" si="28">STANDARDIZE(E67,$R$2,$R$3)</f>
        <v>1.2293303178557635</v>
      </c>
      <c r="AP67" s="2">
        <f t="shared" ref="AP67:AP130" si="29">(B67-$AK$7)/($AK$8-$AK$7)</f>
        <v>0.66265060240963869</v>
      </c>
      <c r="AQ67" s="2">
        <f t="shared" ref="AQ67:AQ130" si="30">(C67-$AL$7)/($AL$8-$AL$7)</f>
        <v>0.22580645161290322</v>
      </c>
      <c r="AR67" s="2">
        <f t="shared" ref="AR67:AR130" si="31">(D67-$AM$7)/($AM$8-$AM$7)</f>
        <v>0.27680798004987534</v>
      </c>
      <c r="AS67" s="2">
        <f t="shared" ref="AS67:AS130" si="32">(E67-$AN$7)/($AN$8-$AN$7)</f>
        <v>0.30531645569620253</v>
      </c>
      <c r="AU67" s="2">
        <f t="shared" ref="AU67:AU130" si="33">SQRT(((AP67-$AP$1305)^2+(AQ67-$AQ$1305)^2+(AR67-$AR$1305)^2+(AS67-$AS$1305)^2))</f>
        <v>0.35707848103360817</v>
      </c>
      <c r="AV67" s="2">
        <f t="shared" ref="AV67:AV130" si="34">_xlfn.RANK.EQ(AU67,$AU$2:$AU$1304,1)</f>
        <v>1047</v>
      </c>
      <c r="AW67" s="2"/>
      <c r="AX67" s="2"/>
      <c r="AY67" s="2"/>
    </row>
    <row r="68" spans="1:51" x14ac:dyDescent="0.25">
      <c r="A68" s="2">
        <v>68</v>
      </c>
      <c r="B68" s="2">
        <v>15.6</v>
      </c>
      <c r="C68" s="2">
        <v>4</v>
      </c>
      <c r="D68" s="2">
        <v>1.86</v>
      </c>
      <c r="E68" s="2">
        <v>438.69</v>
      </c>
      <c r="F68" s="2" t="s">
        <v>7</v>
      </c>
      <c r="H68" s="2">
        <f t="shared" si="18"/>
        <v>561.31759432606418</v>
      </c>
      <c r="I68" s="2">
        <f t="shared" si="19"/>
        <v>855</v>
      </c>
      <c r="J68" s="2"/>
      <c r="K68" s="2"/>
      <c r="L68" s="2"/>
      <c r="T68" s="2">
        <f t="shared" si="20"/>
        <v>0.40861476952666986</v>
      </c>
      <c r="U68" s="2">
        <f t="shared" si="21"/>
        <v>-0.86184541484449217</v>
      </c>
      <c r="V68" s="2">
        <f t="shared" si="22"/>
        <v>-0.26858078664595075</v>
      </c>
      <c r="W68" s="2">
        <f t="shared" si="23"/>
        <v>-0.97995440670551681</v>
      </c>
      <c r="Y68" s="7">
        <f t="shared" si="24"/>
        <v>1.7967600459362543</v>
      </c>
      <c r="Z68" s="2">
        <f t="shared" ref="Z68:Z131" si="35">_xlfn.RANK.EQ(Y68,$Y$2:$Y$1304,1)</f>
        <v>776</v>
      </c>
      <c r="AA68" s="2"/>
      <c r="AB68" s="2"/>
      <c r="AC68" s="2"/>
      <c r="AE68" s="2">
        <f t="shared" si="25"/>
        <v>0.40861476952666986</v>
      </c>
      <c r="AF68" s="2">
        <f t="shared" si="26"/>
        <v>-0.86184541484449217</v>
      </c>
      <c r="AG68" s="2">
        <f t="shared" si="27"/>
        <v>-0.26858078664595075</v>
      </c>
      <c r="AH68" s="2">
        <f t="shared" si="28"/>
        <v>-0.97995440670551681</v>
      </c>
      <c r="AP68" s="2">
        <f t="shared" si="29"/>
        <v>0.66265060240963869</v>
      </c>
      <c r="AQ68" s="2">
        <f t="shared" si="30"/>
        <v>3.2258064516129031E-2</v>
      </c>
      <c r="AR68" s="2">
        <f t="shared" si="31"/>
        <v>0.29177057356608482</v>
      </c>
      <c r="AS68" s="2">
        <f t="shared" si="32"/>
        <v>4.467341772151899E-2</v>
      </c>
      <c r="AU68" s="2">
        <f t="shared" si="33"/>
        <v>0.28499047947067152</v>
      </c>
      <c r="AV68" s="2">
        <f t="shared" si="34"/>
        <v>843</v>
      </c>
      <c r="AW68" s="2"/>
      <c r="AX68" s="2"/>
      <c r="AY68" s="2"/>
    </row>
    <row r="69" spans="1:51" x14ac:dyDescent="0.25">
      <c r="A69" s="2">
        <v>69</v>
      </c>
      <c r="B69" s="2">
        <v>14</v>
      </c>
      <c r="C69" s="2">
        <v>4</v>
      </c>
      <c r="D69" s="2">
        <v>1.44</v>
      </c>
      <c r="E69" s="2">
        <v>229</v>
      </c>
      <c r="F69" s="2" t="s">
        <v>7</v>
      </c>
      <c r="H69" s="2">
        <f t="shared" si="18"/>
        <v>771.00313073294319</v>
      </c>
      <c r="I69" s="2">
        <f t="shared" si="19"/>
        <v>1070</v>
      </c>
      <c r="J69" s="2"/>
      <c r="K69" s="2"/>
      <c r="L69" s="2"/>
      <c r="T69" s="2">
        <f t="shared" si="20"/>
        <v>-0.71316567754869109</v>
      </c>
      <c r="U69" s="2">
        <f t="shared" si="21"/>
        <v>-0.86184541484449217</v>
      </c>
      <c r="V69" s="2">
        <f t="shared" si="22"/>
        <v>-0.89970930783562586</v>
      </c>
      <c r="W69" s="2">
        <f t="shared" si="23"/>
        <v>-1.279936219873375</v>
      </c>
      <c r="Y69" s="7">
        <f t="shared" si="24"/>
        <v>1.6728577182135236</v>
      </c>
      <c r="Z69" s="2">
        <f t="shared" si="35"/>
        <v>582</v>
      </c>
      <c r="AA69" s="2"/>
      <c r="AB69" s="2"/>
      <c r="AC69" s="2"/>
      <c r="AE69" s="2">
        <f t="shared" si="25"/>
        <v>-0.71316567754869109</v>
      </c>
      <c r="AF69" s="2">
        <f t="shared" si="26"/>
        <v>-0.86184541484449217</v>
      </c>
      <c r="AG69" s="2">
        <f t="shared" si="27"/>
        <v>-0.89970930783562586</v>
      </c>
      <c r="AH69" s="2">
        <f t="shared" si="28"/>
        <v>-1.279936219873375</v>
      </c>
      <c r="AP69" s="2">
        <f t="shared" si="29"/>
        <v>0.46987951807228928</v>
      </c>
      <c r="AQ69" s="2">
        <f t="shared" si="30"/>
        <v>3.2258064516129031E-2</v>
      </c>
      <c r="AR69" s="2">
        <f t="shared" si="31"/>
        <v>0.18703241895261846</v>
      </c>
      <c r="AS69" s="2">
        <f t="shared" si="32"/>
        <v>9.282700421940928E-3</v>
      </c>
      <c r="AU69" s="2">
        <f t="shared" si="33"/>
        <v>0.23983881773769436</v>
      </c>
      <c r="AV69" s="2">
        <f t="shared" si="34"/>
        <v>218</v>
      </c>
      <c r="AW69" s="2"/>
      <c r="AX69" s="2"/>
      <c r="AY69" s="2"/>
    </row>
    <row r="70" spans="1:51" x14ac:dyDescent="0.25">
      <c r="A70" s="2">
        <v>70</v>
      </c>
      <c r="B70" s="2">
        <v>15.6</v>
      </c>
      <c r="C70" s="2">
        <v>4</v>
      </c>
      <c r="D70" s="2">
        <v>1.9</v>
      </c>
      <c r="E70" s="2">
        <v>549</v>
      </c>
      <c r="F70" s="2" t="s">
        <v>7</v>
      </c>
      <c r="H70" s="2">
        <f t="shared" si="18"/>
        <v>451.00942340487745</v>
      </c>
      <c r="I70" s="2">
        <f t="shared" si="19"/>
        <v>691</v>
      </c>
      <c r="J70" s="2"/>
      <c r="K70" s="2"/>
      <c r="L70" s="2"/>
      <c r="T70" s="2">
        <f t="shared" si="20"/>
        <v>0.40861476952666986</v>
      </c>
      <c r="U70" s="2">
        <f t="shared" si="21"/>
        <v>-0.86184541484449217</v>
      </c>
      <c r="V70" s="2">
        <f t="shared" si="22"/>
        <v>-0.20847330843741058</v>
      </c>
      <c r="W70" s="2">
        <f t="shared" si="23"/>
        <v>-0.82214528938687303</v>
      </c>
      <c r="Y70" s="7">
        <f t="shared" si="24"/>
        <v>1.7152258753777454</v>
      </c>
      <c r="Z70" s="2">
        <f t="shared" si="35"/>
        <v>664</v>
      </c>
      <c r="AA70" s="2"/>
      <c r="AB70" s="2"/>
      <c r="AC70" s="2"/>
      <c r="AE70" s="2">
        <f t="shared" si="25"/>
        <v>0.40861476952666986</v>
      </c>
      <c r="AF70" s="2">
        <f t="shared" si="26"/>
        <v>-0.86184541484449217</v>
      </c>
      <c r="AG70" s="2">
        <f t="shared" si="27"/>
        <v>-0.20847330843741058</v>
      </c>
      <c r="AH70" s="2">
        <f t="shared" si="28"/>
        <v>-0.82214528938687303</v>
      </c>
      <c r="AP70" s="2">
        <f t="shared" si="29"/>
        <v>0.66265060240963869</v>
      </c>
      <c r="AQ70" s="2">
        <f t="shared" si="30"/>
        <v>3.2258064516129031E-2</v>
      </c>
      <c r="AR70" s="2">
        <f t="shared" si="31"/>
        <v>0.30174563591022446</v>
      </c>
      <c r="AS70" s="2">
        <f t="shared" si="32"/>
        <v>6.3291139240506333E-2</v>
      </c>
      <c r="AU70" s="2">
        <f t="shared" si="33"/>
        <v>0.2764898391245057</v>
      </c>
      <c r="AV70" s="2">
        <f t="shared" si="34"/>
        <v>747</v>
      </c>
      <c r="AW70" s="2"/>
      <c r="AX70" s="2"/>
      <c r="AY70" s="2"/>
    </row>
    <row r="71" spans="1:51" x14ac:dyDescent="0.25">
      <c r="A71" s="2">
        <v>71</v>
      </c>
      <c r="B71" s="2">
        <v>17.3</v>
      </c>
      <c r="C71" s="2">
        <v>12</v>
      </c>
      <c r="D71" s="2">
        <v>3</v>
      </c>
      <c r="E71" s="2">
        <v>949</v>
      </c>
      <c r="F71" s="2" t="s">
        <v>7</v>
      </c>
      <c r="H71" s="2">
        <f t="shared" si="18"/>
        <v>51.498349488114663</v>
      </c>
      <c r="I71" s="2">
        <f t="shared" si="19"/>
        <v>86</v>
      </c>
      <c r="J71" s="2"/>
      <c r="K71" s="2"/>
      <c r="L71" s="2"/>
      <c r="T71" s="2">
        <f t="shared" si="20"/>
        <v>1.600506494544242</v>
      </c>
      <c r="U71" s="2">
        <f t="shared" si="21"/>
        <v>0.71151300973326359</v>
      </c>
      <c r="V71" s="2">
        <f t="shared" si="22"/>
        <v>1.4444823422974524</v>
      </c>
      <c r="W71" s="2">
        <f t="shared" si="23"/>
        <v>-0.24990662627874569</v>
      </c>
      <c r="Y71" s="7">
        <f t="shared" si="24"/>
        <v>3.1529422830595117</v>
      </c>
      <c r="Z71" s="2">
        <f t="shared" si="35"/>
        <v>1168</v>
      </c>
      <c r="AA71" s="2"/>
      <c r="AB71" s="2"/>
      <c r="AC71" s="2"/>
      <c r="AE71" s="2">
        <f t="shared" si="25"/>
        <v>1.600506494544242</v>
      </c>
      <c r="AF71" s="2">
        <f t="shared" si="26"/>
        <v>0.71151300973326359</v>
      </c>
      <c r="AG71" s="2">
        <f t="shared" si="27"/>
        <v>1.4444823422974524</v>
      </c>
      <c r="AH71" s="2">
        <f t="shared" si="28"/>
        <v>-0.24990662627874569</v>
      </c>
      <c r="AP71" s="2">
        <f t="shared" si="29"/>
        <v>0.86746987951807253</v>
      </c>
      <c r="AQ71" s="2">
        <f t="shared" si="30"/>
        <v>0.16129032258064516</v>
      </c>
      <c r="AR71" s="2">
        <f t="shared" si="31"/>
        <v>0.57605985037406493</v>
      </c>
      <c r="AS71" s="2">
        <f t="shared" si="32"/>
        <v>0.13080168776371309</v>
      </c>
      <c r="AU71" s="2">
        <f t="shared" si="33"/>
        <v>0.50877264584722126</v>
      </c>
      <c r="AV71" s="2">
        <f t="shared" si="34"/>
        <v>1204</v>
      </c>
      <c r="AW71" s="2"/>
      <c r="AX71" s="2"/>
      <c r="AY71" s="2"/>
    </row>
    <row r="72" spans="1:51" x14ac:dyDescent="0.25">
      <c r="A72" s="2">
        <v>72</v>
      </c>
      <c r="B72" s="2">
        <v>13.5</v>
      </c>
      <c r="C72" s="2">
        <v>4</v>
      </c>
      <c r="D72" s="2">
        <v>1.252</v>
      </c>
      <c r="E72" s="2">
        <v>1089</v>
      </c>
      <c r="F72" s="2" t="s">
        <v>7</v>
      </c>
      <c r="H72" s="2">
        <f t="shared" si="18"/>
        <v>89.027516555276321</v>
      </c>
      <c r="I72" s="2">
        <f t="shared" si="19"/>
        <v>123</v>
      </c>
      <c r="J72" s="2"/>
      <c r="K72" s="2"/>
      <c r="L72" s="2"/>
      <c r="T72" s="2">
        <f t="shared" si="20"/>
        <v>-1.0637220672597414</v>
      </c>
      <c r="U72" s="2">
        <f t="shared" si="21"/>
        <v>-0.86184541484449217</v>
      </c>
      <c r="V72" s="2">
        <f t="shared" si="22"/>
        <v>-1.1822144554157661</v>
      </c>
      <c r="W72" s="2">
        <f t="shared" si="23"/>
        <v>-4.9623094190901121E-2</v>
      </c>
      <c r="Y72" s="7">
        <f t="shared" si="24"/>
        <v>1.4833280280490901</v>
      </c>
      <c r="Z72" s="2">
        <f t="shared" si="35"/>
        <v>188</v>
      </c>
      <c r="AA72" s="2"/>
      <c r="AB72" s="2"/>
      <c r="AC72" s="2"/>
      <c r="AE72" s="2">
        <f t="shared" si="25"/>
        <v>-1.0637220672597414</v>
      </c>
      <c r="AF72" s="2">
        <f t="shared" si="26"/>
        <v>-0.86184541484449217</v>
      </c>
      <c r="AG72" s="2">
        <f t="shared" si="27"/>
        <v>-1.1822144554157661</v>
      </c>
      <c r="AH72" s="2">
        <f t="shared" si="28"/>
        <v>-4.9623094190901121E-2</v>
      </c>
      <c r="AP72" s="2">
        <f t="shared" si="29"/>
        <v>0.40963855421686757</v>
      </c>
      <c r="AQ72" s="2">
        <f t="shared" si="30"/>
        <v>3.2258064516129031E-2</v>
      </c>
      <c r="AR72" s="2">
        <f t="shared" si="31"/>
        <v>0.14014962593516211</v>
      </c>
      <c r="AS72" s="2">
        <f t="shared" si="32"/>
        <v>0.15443037974683543</v>
      </c>
      <c r="AU72" s="2">
        <f t="shared" si="33"/>
        <v>0.23907199909635954</v>
      </c>
      <c r="AV72" s="2">
        <f t="shared" si="34"/>
        <v>216</v>
      </c>
      <c r="AW72" s="2"/>
      <c r="AX72" s="2"/>
      <c r="AY72" s="2"/>
    </row>
    <row r="73" spans="1:51" x14ac:dyDescent="0.25">
      <c r="A73" s="2">
        <v>73</v>
      </c>
      <c r="B73" s="2">
        <v>13.3</v>
      </c>
      <c r="C73" s="2">
        <v>8</v>
      </c>
      <c r="D73" s="2">
        <v>1.4</v>
      </c>
      <c r="E73" s="2">
        <v>955</v>
      </c>
      <c r="F73" s="2" t="s">
        <v>7</v>
      </c>
      <c r="H73" s="2">
        <f t="shared" si="18"/>
        <v>45.051969990223512</v>
      </c>
      <c r="I73" s="2">
        <f t="shared" si="19"/>
        <v>65</v>
      </c>
      <c r="J73" s="2"/>
      <c r="K73" s="2"/>
      <c r="L73" s="2"/>
      <c r="T73" s="2">
        <f t="shared" si="20"/>
        <v>-1.2039446231441611</v>
      </c>
      <c r="U73" s="2">
        <f t="shared" si="21"/>
        <v>-7.5166202555614292E-2</v>
      </c>
      <c r="V73" s="2">
        <f t="shared" si="22"/>
        <v>-0.95981678604416643</v>
      </c>
      <c r="W73" s="2">
        <f t="shared" si="23"/>
        <v>-0.24132304633212379</v>
      </c>
      <c r="Y73" s="7">
        <f t="shared" si="24"/>
        <v>1.2742395239283182</v>
      </c>
      <c r="Z73" s="2">
        <f t="shared" si="35"/>
        <v>136</v>
      </c>
      <c r="AA73" s="2"/>
      <c r="AB73" s="2"/>
      <c r="AC73" s="2"/>
      <c r="AE73" s="2">
        <f t="shared" si="25"/>
        <v>-1.2039446231441611</v>
      </c>
      <c r="AF73" s="2">
        <f t="shared" si="26"/>
        <v>-7.5166202555614292E-2</v>
      </c>
      <c r="AG73" s="2">
        <f t="shared" si="27"/>
        <v>-0.95981678604416643</v>
      </c>
      <c r="AH73" s="2">
        <f t="shared" si="28"/>
        <v>-0.24132304633212379</v>
      </c>
      <c r="AP73" s="2">
        <f t="shared" si="29"/>
        <v>0.38554216867469898</v>
      </c>
      <c r="AQ73" s="2">
        <f t="shared" si="30"/>
        <v>9.6774193548387094E-2</v>
      </c>
      <c r="AR73" s="2">
        <f t="shared" si="31"/>
        <v>0.17705735660847879</v>
      </c>
      <c r="AS73" s="2">
        <f t="shared" si="32"/>
        <v>0.13181434599156119</v>
      </c>
      <c r="AU73" s="2">
        <f t="shared" si="33"/>
        <v>0.20366553241509555</v>
      </c>
      <c r="AV73" s="2">
        <f t="shared" si="34"/>
        <v>149</v>
      </c>
      <c r="AW73" s="2"/>
      <c r="AX73" s="2"/>
      <c r="AY73" s="2"/>
    </row>
    <row r="74" spans="1:51" x14ac:dyDescent="0.25">
      <c r="A74" s="2">
        <v>74</v>
      </c>
      <c r="B74" s="2">
        <v>15.6</v>
      </c>
      <c r="C74" s="2">
        <v>8</v>
      </c>
      <c r="D74" s="2">
        <v>2.2000000000000002</v>
      </c>
      <c r="E74" s="2">
        <v>870</v>
      </c>
      <c r="F74" s="2" t="s">
        <v>7</v>
      </c>
      <c r="H74" s="2">
        <f t="shared" si="18"/>
        <v>130.03234213071761</v>
      </c>
      <c r="I74" s="2">
        <f t="shared" si="19"/>
        <v>204</v>
      </c>
      <c r="J74" s="2"/>
      <c r="K74" s="2"/>
      <c r="L74" s="2"/>
      <c r="T74" s="2">
        <f t="shared" si="20"/>
        <v>0.40861476952666986</v>
      </c>
      <c r="U74" s="2">
        <f t="shared" si="21"/>
        <v>-7.5166202555614292E-2</v>
      </c>
      <c r="V74" s="2">
        <f t="shared" si="22"/>
        <v>0.24233277812664333</v>
      </c>
      <c r="W74" s="2">
        <f t="shared" si="23"/>
        <v>-0.36292376224260087</v>
      </c>
      <c r="Y74" s="7">
        <f t="shared" si="24"/>
        <v>1.5352783010233539</v>
      </c>
      <c r="Z74" s="2">
        <f t="shared" si="35"/>
        <v>227</v>
      </c>
      <c r="AA74" s="2"/>
      <c r="AB74" s="2"/>
      <c r="AC74" s="2"/>
      <c r="AE74" s="2">
        <f t="shared" si="25"/>
        <v>0.40861476952666986</v>
      </c>
      <c r="AF74" s="2">
        <f t="shared" si="26"/>
        <v>-7.5166202555614292E-2</v>
      </c>
      <c r="AG74" s="2">
        <f t="shared" si="27"/>
        <v>0.24233277812664333</v>
      </c>
      <c r="AH74" s="2">
        <f t="shared" si="28"/>
        <v>-0.36292376224260087</v>
      </c>
      <c r="AP74" s="2">
        <f t="shared" si="29"/>
        <v>0.66265060240963869</v>
      </c>
      <c r="AQ74" s="2">
        <f t="shared" si="30"/>
        <v>9.6774193548387094E-2</v>
      </c>
      <c r="AR74" s="2">
        <f t="shared" si="31"/>
        <v>0.3765586034912719</v>
      </c>
      <c r="AS74" s="2">
        <f t="shared" si="32"/>
        <v>0.11746835443037974</v>
      </c>
      <c r="AU74" s="2">
        <f t="shared" si="33"/>
        <v>0.2560021163787109</v>
      </c>
      <c r="AV74" s="2">
        <f t="shared" si="34"/>
        <v>283</v>
      </c>
      <c r="AW74" s="2"/>
      <c r="AX74" s="2"/>
      <c r="AY74" s="2"/>
    </row>
    <row r="75" spans="1:51" x14ac:dyDescent="0.25">
      <c r="A75" s="2">
        <v>75</v>
      </c>
      <c r="B75" s="2">
        <v>17.3</v>
      </c>
      <c r="C75" s="2">
        <v>8</v>
      </c>
      <c r="D75" s="2">
        <v>2.7</v>
      </c>
      <c r="E75" s="2">
        <v>1095</v>
      </c>
      <c r="F75" s="2" t="s">
        <v>7</v>
      </c>
      <c r="H75" s="2">
        <f t="shared" si="18"/>
        <v>95.098317545580173</v>
      </c>
      <c r="I75" s="2">
        <f t="shared" si="19"/>
        <v>135</v>
      </c>
      <c r="J75" s="2"/>
      <c r="K75" s="2"/>
      <c r="L75" s="2"/>
      <c r="T75" s="2">
        <f t="shared" si="20"/>
        <v>1.600506494544242</v>
      </c>
      <c r="U75" s="2">
        <f t="shared" si="21"/>
        <v>-7.5166202555614292E-2</v>
      </c>
      <c r="V75" s="2">
        <f t="shared" si="22"/>
        <v>0.99367625573339913</v>
      </c>
      <c r="W75" s="2">
        <f t="shared" si="23"/>
        <v>-4.1039514244279207E-2</v>
      </c>
      <c r="Y75" s="7">
        <f t="shared" si="24"/>
        <v>2.799253029467172</v>
      </c>
      <c r="Z75" s="2">
        <f t="shared" si="35"/>
        <v>1080</v>
      </c>
      <c r="AA75" s="2"/>
      <c r="AB75" s="2"/>
      <c r="AC75" s="2"/>
      <c r="AE75" s="2">
        <f t="shared" si="25"/>
        <v>1.600506494544242</v>
      </c>
      <c r="AF75" s="2">
        <f t="shared" si="26"/>
        <v>-7.5166202555614292E-2</v>
      </c>
      <c r="AG75" s="2">
        <f t="shared" si="27"/>
        <v>0.99367625573339913</v>
      </c>
      <c r="AH75" s="2">
        <f t="shared" si="28"/>
        <v>-4.1039514244279207E-2</v>
      </c>
      <c r="AP75" s="2">
        <f t="shared" si="29"/>
        <v>0.86746987951807253</v>
      </c>
      <c r="AQ75" s="2">
        <f t="shared" si="30"/>
        <v>9.6774193548387094E-2</v>
      </c>
      <c r="AR75" s="2">
        <f t="shared" si="31"/>
        <v>0.50124688279301755</v>
      </c>
      <c r="AS75" s="2">
        <f t="shared" si="32"/>
        <v>0.15544303797468353</v>
      </c>
      <c r="AU75" s="2">
        <f t="shared" si="33"/>
        <v>0.47587220286208098</v>
      </c>
      <c r="AV75" s="2">
        <f t="shared" si="34"/>
        <v>1146</v>
      </c>
      <c r="AW75" s="2"/>
      <c r="AX75" s="2"/>
      <c r="AY75" s="2"/>
    </row>
    <row r="76" spans="1:51" x14ac:dyDescent="0.25">
      <c r="A76" s="2">
        <v>76</v>
      </c>
      <c r="B76" s="2">
        <v>14</v>
      </c>
      <c r="C76" s="2">
        <v>8</v>
      </c>
      <c r="D76" s="2">
        <v>2.1</v>
      </c>
      <c r="E76" s="2">
        <v>389</v>
      </c>
      <c r="F76" s="2" t="s">
        <v>7</v>
      </c>
      <c r="H76" s="2">
        <f t="shared" si="18"/>
        <v>611.00348607843478</v>
      </c>
      <c r="I76" s="2">
        <f t="shared" si="19"/>
        <v>906</v>
      </c>
      <c r="J76" s="2"/>
      <c r="K76" s="2"/>
      <c r="L76" s="2"/>
      <c r="T76" s="2">
        <f t="shared" si="20"/>
        <v>-0.71316567754869109</v>
      </c>
      <c r="U76" s="2">
        <f t="shared" si="21"/>
        <v>-7.5166202555614292E-2</v>
      </c>
      <c r="V76" s="2">
        <f t="shared" si="22"/>
        <v>9.206408260529203E-2</v>
      </c>
      <c r="W76" s="2">
        <f t="shared" si="23"/>
        <v>-1.0510407546301239</v>
      </c>
      <c r="Y76" s="7">
        <f t="shared" si="24"/>
        <v>1.0316141745483678</v>
      </c>
      <c r="Z76" s="2">
        <f t="shared" si="35"/>
        <v>63</v>
      </c>
      <c r="AA76" s="2"/>
      <c r="AB76" s="2"/>
      <c r="AC76" s="2"/>
      <c r="AE76" s="2">
        <f t="shared" si="25"/>
        <v>-0.71316567754869109</v>
      </c>
      <c r="AF76" s="2">
        <f t="shared" si="26"/>
        <v>-7.5166202555614292E-2</v>
      </c>
      <c r="AG76" s="2">
        <f t="shared" si="27"/>
        <v>9.206408260529203E-2</v>
      </c>
      <c r="AH76" s="2">
        <f t="shared" si="28"/>
        <v>-1.0510407546301239</v>
      </c>
      <c r="AP76" s="2">
        <f t="shared" si="29"/>
        <v>0.46987951807228928</v>
      </c>
      <c r="AQ76" s="2">
        <f t="shared" si="30"/>
        <v>9.6774193548387094E-2</v>
      </c>
      <c r="AR76" s="2">
        <f t="shared" si="31"/>
        <v>0.35162094763092272</v>
      </c>
      <c r="AS76" s="2">
        <f t="shared" si="32"/>
        <v>3.6286919831223625E-2</v>
      </c>
      <c r="AU76" s="2">
        <f t="shared" si="33"/>
        <v>0.12619692886949663</v>
      </c>
      <c r="AV76" s="2">
        <f t="shared" si="34"/>
        <v>24</v>
      </c>
      <c r="AW76" s="2"/>
      <c r="AX76" s="2"/>
      <c r="AY76" s="2"/>
    </row>
    <row r="77" spans="1:51" x14ac:dyDescent="0.25">
      <c r="A77" s="2">
        <v>77</v>
      </c>
      <c r="B77" s="2">
        <v>15.6</v>
      </c>
      <c r="C77" s="2">
        <v>8</v>
      </c>
      <c r="D77" s="2">
        <v>2.2000000000000002</v>
      </c>
      <c r="E77" s="2">
        <v>949</v>
      </c>
      <c r="F77" s="2" t="s">
        <v>7</v>
      </c>
      <c r="H77" s="2">
        <f t="shared" si="18"/>
        <v>51.08238443925655</v>
      </c>
      <c r="I77" s="2">
        <f t="shared" si="19"/>
        <v>82</v>
      </c>
      <c r="J77" s="2"/>
      <c r="K77" s="2"/>
      <c r="L77" s="2"/>
      <c r="T77" s="2">
        <f t="shared" si="20"/>
        <v>0.40861476952666986</v>
      </c>
      <c r="U77" s="2">
        <f t="shared" si="21"/>
        <v>-7.5166202555614292E-2</v>
      </c>
      <c r="V77" s="2">
        <f t="shared" si="22"/>
        <v>0.24233277812664333</v>
      </c>
      <c r="W77" s="2">
        <f t="shared" si="23"/>
        <v>-0.24990662627874569</v>
      </c>
      <c r="Y77" s="7">
        <f t="shared" si="24"/>
        <v>1.5257178739857693</v>
      </c>
      <c r="Z77" s="2">
        <f t="shared" si="35"/>
        <v>208</v>
      </c>
      <c r="AA77" s="2"/>
      <c r="AB77" s="2"/>
      <c r="AC77" s="2"/>
      <c r="AE77" s="2">
        <f t="shared" si="25"/>
        <v>0.40861476952666986</v>
      </c>
      <c r="AF77" s="2">
        <f t="shared" si="26"/>
        <v>-7.5166202555614292E-2</v>
      </c>
      <c r="AG77" s="2">
        <f t="shared" si="27"/>
        <v>0.24233277812664333</v>
      </c>
      <c r="AH77" s="2">
        <f t="shared" si="28"/>
        <v>-0.24990662627874569</v>
      </c>
      <c r="AP77" s="2">
        <f t="shared" si="29"/>
        <v>0.66265060240963869</v>
      </c>
      <c r="AQ77" s="2">
        <f t="shared" si="30"/>
        <v>9.6774193548387094E-2</v>
      </c>
      <c r="AR77" s="2">
        <f t="shared" si="31"/>
        <v>0.3765586034912719</v>
      </c>
      <c r="AS77" s="2">
        <f t="shared" si="32"/>
        <v>0.13080168776371309</v>
      </c>
      <c r="AU77" s="2">
        <f t="shared" si="33"/>
        <v>0.25520534858741173</v>
      </c>
      <c r="AV77" s="2">
        <f t="shared" si="34"/>
        <v>271</v>
      </c>
      <c r="AW77" s="2"/>
      <c r="AX77" s="2"/>
      <c r="AY77" s="2"/>
    </row>
    <row r="78" spans="1:51" x14ac:dyDescent="0.25">
      <c r="A78" s="2">
        <v>78</v>
      </c>
      <c r="B78" s="2">
        <v>15.6</v>
      </c>
      <c r="C78" s="2">
        <v>8</v>
      </c>
      <c r="D78" s="2">
        <v>2.2000000000000002</v>
      </c>
      <c r="E78" s="2">
        <v>519</v>
      </c>
      <c r="F78" s="2" t="s">
        <v>7</v>
      </c>
      <c r="H78" s="2">
        <f t="shared" si="18"/>
        <v>481.00874212429864</v>
      </c>
      <c r="I78" s="2">
        <f t="shared" si="19"/>
        <v>725</v>
      </c>
      <c r="J78" s="2"/>
      <c r="K78" s="2"/>
      <c r="L78" s="2"/>
      <c r="T78" s="2">
        <f t="shared" si="20"/>
        <v>0.40861476952666986</v>
      </c>
      <c r="U78" s="2">
        <f t="shared" si="21"/>
        <v>-7.5166202555614292E-2</v>
      </c>
      <c r="V78" s="2">
        <f t="shared" si="22"/>
        <v>0.24233277812664333</v>
      </c>
      <c r="W78" s="2">
        <f t="shared" si="23"/>
        <v>-0.86506318911998259</v>
      </c>
      <c r="Y78" s="7">
        <f t="shared" si="24"/>
        <v>1.6721234409972632</v>
      </c>
      <c r="Z78" s="2">
        <f t="shared" si="35"/>
        <v>580</v>
      </c>
      <c r="AA78" s="2"/>
      <c r="AB78" s="2"/>
      <c r="AC78" s="2"/>
      <c r="AE78" s="2">
        <f t="shared" si="25"/>
        <v>0.40861476952666986</v>
      </c>
      <c r="AF78" s="2">
        <f t="shared" si="26"/>
        <v>-7.5166202555614292E-2</v>
      </c>
      <c r="AG78" s="2">
        <f t="shared" si="27"/>
        <v>0.24233277812664333</v>
      </c>
      <c r="AH78" s="2">
        <f t="shared" si="28"/>
        <v>-0.86506318911998259</v>
      </c>
      <c r="AP78" s="2">
        <f t="shared" si="29"/>
        <v>0.66265060240963869</v>
      </c>
      <c r="AQ78" s="2">
        <f t="shared" si="30"/>
        <v>9.6774193548387094E-2</v>
      </c>
      <c r="AR78" s="2">
        <f t="shared" si="31"/>
        <v>0.3765586034912719</v>
      </c>
      <c r="AS78" s="2">
        <f t="shared" si="32"/>
        <v>5.8227848101265821E-2</v>
      </c>
      <c r="AU78" s="2">
        <f t="shared" si="33"/>
        <v>0.26766789979488564</v>
      </c>
      <c r="AV78" s="2">
        <f t="shared" si="34"/>
        <v>567</v>
      </c>
      <c r="AW78" s="2"/>
      <c r="AX78" s="2"/>
      <c r="AY78" s="2"/>
    </row>
    <row r="79" spans="1:51" x14ac:dyDescent="0.25">
      <c r="A79" s="2">
        <v>79</v>
      </c>
      <c r="B79" s="2">
        <v>15.6</v>
      </c>
      <c r="C79" s="2">
        <v>8</v>
      </c>
      <c r="D79" s="2">
        <v>2.02</v>
      </c>
      <c r="E79" s="2">
        <v>855</v>
      </c>
      <c r="F79" s="2" t="s">
        <v>7</v>
      </c>
      <c r="H79" s="2">
        <f t="shared" si="18"/>
        <v>145.02910880233665</v>
      </c>
      <c r="I79" s="2">
        <f t="shared" si="19"/>
        <v>228</v>
      </c>
      <c r="J79" s="2"/>
      <c r="K79" s="2"/>
      <c r="L79" s="2"/>
      <c r="T79" s="2">
        <f t="shared" si="20"/>
        <v>0.40861476952666986</v>
      </c>
      <c r="U79" s="2">
        <f t="shared" si="21"/>
        <v>-7.5166202555614292E-2</v>
      </c>
      <c r="V79" s="2">
        <f t="shared" si="22"/>
        <v>-2.8150873811789007E-2</v>
      </c>
      <c r="W79" s="2">
        <f t="shared" si="23"/>
        <v>-0.38438271210915564</v>
      </c>
      <c r="Y79" s="7">
        <f t="shared" si="24"/>
        <v>1.5616283554667079</v>
      </c>
      <c r="Z79" s="2">
        <f t="shared" si="35"/>
        <v>300</v>
      </c>
      <c r="AA79" s="2"/>
      <c r="AB79" s="2"/>
      <c r="AC79" s="2"/>
      <c r="AE79" s="2">
        <f t="shared" si="25"/>
        <v>0.40861476952666986</v>
      </c>
      <c r="AF79" s="2">
        <f t="shared" si="26"/>
        <v>-7.5166202555614292E-2</v>
      </c>
      <c r="AG79" s="2">
        <f t="shared" si="27"/>
        <v>-2.8150873811789007E-2</v>
      </c>
      <c r="AH79" s="2">
        <f t="shared" si="28"/>
        <v>-0.38438271210915564</v>
      </c>
      <c r="AP79" s="2">
        <f t="shared" si="29"/>
        <v>0.66265060240963869</v>
      </c>
      <c r="AQ79" s="2">
        <f t="shared" si="30"/>
        <v>9.6774193548387094E-2</v>
      </c>
      <c r="AR79" s="2">
        <f t="shared" si="31"/>
        <v>0.33167082294264344</v>
      </c>
      <c r="AS79" s="2">
        <f t="shared" si="32"/>
        <v>0.11493670886075949</v>
      </c>
      <c r="AU79" s="2">
        <f t="shared" si="33"/>
        <v>0.26013361753135145</v>
      </c>
      <c r="AV79" s="2">
        <f t="shared" si="34"/>
        <v>392</v>
      </c>
      <c r="AW79" s="2"/>
      <c r="AX79" s="2"/>
      <c r="AY79" s="2"/>
    </row>
    <row r="80" spans="1:51" x14ac:dyDescent="0.25">
      <c r="A80" s="2">
        <v>80</v>
      </c>
      <c r="B80" s="2">
        <v>15.6</v>
      </c>
      <c r="C80" s="2">
        <v>4</v>
      </c>
      <c r="D80" s="2">
        <v>2.2000000000000002</v>
      </c>
      <c r="E80" s="2">
        <v>530</v>
      </c>
      <c r="F80" s="2" t="s">
        <v>7</v>
      </c>
      <c r="H80" s="2">
        <f t="shared" si="18"/>
        <v>470.00894672335761</v>
      </c>
      <c r="I80" s="2">
        <f t="shared" si="19"/>
        <v>709</v>
      </c>
      <c r="J80" s="2"/>
      <c r="K80" s="2"/>
      <c r="L80" s="2"/>
      <c r="T80" s="2">
        <f t="shared" si="20"/>
        <v>0.40861476952666986</v>
      </c>
      <c r="U80" s="2">
        <f t="shared" si="21"/>
        <v>-0.86184541484449217</v>
      </c>
      <c r="V80" s="2">
        <f t="shared" si="22"/>
        <v>0.24233277812664333</v>
      </c>
      <c r="W80" s="2">
        <f t="shared" si="23"/>
        <v>-0.84932662588450913</v>
      </c>
      <c r="Y80" s="7">
        <f t="shared" si="24"/>
        <v>1.6657092327974807</v>
      </c>
      <c r="Z80" s="2">
        <f t="shared" si="35"/>
        <v>564</v>
      </c>
      <c r="AA80" s="2"/>
      <c r="AB80" s="2"/>
      <c r="AC80" s="2"/>
      <c r="AE80" s="2">
        <f t="shared" si="25"/>
        <v>0.40861476952666986</v>
      </c>
      <c r="AF80" s="2">
        <f t="shared" si="26"/>
        <v>-0.86184541484449217</v>
      </c>
      <c r="AG80" s="2">
        <f t="shared" si="27"/>
        <v>0.24233277812664333</v>
      </c>
      <c r="AH80" s="2">
        <f t="shared" si="28"/>
        <v>-0.84932662588450913</v>
      </c>
      <c r="AP80" s="2">
        <f t="shared" si="29"/>
        <v>0.66265060240963869</v>
      </c>
      <c r="AQ80" s="2">
        <f t="shared" si="30"/>
        <v>3.2258064516129031E-2</v>
      </c>
      <c r="AR80" s="2">
        <f t="shared" si="31"/>
        <v>0.3765586034912719</v>
      </c>
      <c r="AS80" s="2">
        <f t="shared" si="32"/>
        <v>6.0084388185654009E-2</v>
      </c>
      <c r="AU80" s="2">
        <f t="shared" si="33"/>
        <v>0.26711068519774145</v>
      </c>
      <c r="AV80" s="2">
        <f t="shared" si="34"/>
        <v>548</v>
      </c>
      <c r="AW80" s="2"/>
      <c r="AX80" s="2"/>
      <c r="AY80" s="2"/>
    </row>
    <row r="81" spans="1:51" x14ac:dyDescent="0.25">
      <c r="A81" s="2">
        <v>81</v>
      </c>
      <c r="B81" s="2">
        <v>17.3</v>
      </c>
      <c r="C81" s="2">
        <v>8</v>
      </c>
      <c r="D81" s="2">
        <v>2.5</v>
      </c>
      <c r="E81" s="2">
        <v>977</v>
      </c>
      <c r="F81" s="2" t="s">
        <v>7</v>
      </c>
      <c r="H81" s="2">
        <f t="shared" si="18"/>
        <v>23.399358965578521</v>
      </c>
      <c r="I81" s="2">
        <f t="shared" si="19"/>
        <v>45</v>
      </c>
      <c r="J81" s="2"/>
      <c r="K81" s="2"/>
      <c r="L81" s="2"/>
      <c r="T81" s="2">
        <f t="shared" si="20"/>
        <v>1.600506494544242</v>
      </c>
      <c r="U81" s="2">
        <f t="shared" si="21"/>
        <v>-7.5166202555614292E-2</v>
      </c>
      <c r="V81" s="2">
        <f t="shared" si="22"/>
        <v>0.69313886469069652</v>
      </c>
      <c r="W81" s="2">
        <f t="shared" si="23"/>
        <v>-0.20984991986117679</v>
      </c>
      <c r="Y81" s="7">
        <f t="shared" si="24"/>
        <v>2.7307762006383665</v>
      </c>
      <c r="Z81" s="2">
        <f t="shared" si="35"/>
        <v>1052</v>
      </c>
      <c r="AA81" s="2"/>
      <c r="AB81" s="2"/>
      <c r="AC81" s="2"/>
      <c r="AE81" s="2">
        <f t="shared" si="25"/>
        <v>1.600506494544242</v>
      </c>
      <c r="AF81" s="2">
        <f t="shared" si="26"/>
        <v>-7.5166202555614292E-2</v>
      </c>
      <c r="AG81" s="2">
        <f t="shared" si="27"/>
        <v>0.69313886469069652</v>
      </c>
      <c r="AH81" s="2">
        <f t="shared" si="28"/>
        <v>-0.20984991986117679</v>
      </c>
      <c r="AP81" s="2">
        <f t="shared" si="29"/>
        <v>0.86746987951807253</v>
      </c>
      <c r="AQ81" s="2">
        <f t="shared" si="30"/>
        <v>9.6774193548387094E-2</v>
      </c>
      <c r="AR81" s="2">
        <f t="shared" si="31"/>
        <v>0.45137157107231923</v>
      </c>
      <c r="AS81" s="2">
        <f t="shared" si="32"/>
        <v>0.13552742616033756</v>
      </c>
      <c r="AU81" s="2">
        <f t="shared" si="33"/>
        <v>0.46503994890962341</v>
      </c>
      <c r="AV81" s="2">
        <f t="shared" si="34"/>
        <v>1128</v>
      </c>
      <c r="AW81" s="2"/>
      <c r="AX81" s="2"/>
      <c r="AY81" s="2"/>
    </row>
    <row r="82" spans="1:51" x14ac:dyDescent="0.25">
      <c r="A82" s="2">
        <v>82</v>
      </c>
      <c r="B82" s="2">
        <v>15.6</v>
      </c>
      <c r="C82" s="2">
        <v>8</v>
      </c>
      <c r="D82" s="2">
        <v>1.88</v>
      </c>
      <c r="E82" s="2">
        <v>1096.1600000000001</v>
      </c>
      <c r="F82" s="2" t="s">
        <v>7</v>
      </c>
      <c r="H82" s="2">
        <f t="shared" si="18"/>
        <v>96.204251465306953</v>
      </c>
      <c r="I82" s="2">
        <f t="shared" si="19"/>
        <v>137</v>
      </c>
      <c r="J82" s="2"/>
      <c r="K82" s="2"/>
      <c r="L82" s="2"/>
      <c r="T82" s="2">
        <f t="shared" si="20"/>
        <v>0.40861476952666986</v>
      </c>
      <c r="U82" s="2">
        <f t="shared" si="21"/>
        <v>-7.5166202555614292E-2</v>
      </c>
      <c r="V82" s="2">
        <f t="shared" si="22"/>
        <v>-0.23852704754168083</v>
      </c>
      <c r="W82" s="2">
        <f t="shared" si="23"/>
        <v>-3.9380022121265519E-2</v>
      </c>
      <c r="Y82" s="7">
        <f t="shared" si="24"/>
        <v>1.6039458940559703</v>
      </c>
      <c r="Z82" s="2">
        <f t="shared" si="35"/>
        <v>413</v>
      </c>
      <c r="AA82" s="2"/>
      <c r="AB82" s="2"/>
      <c r="AC82" s="2"/>
      <c r="AE82" s="2">
        <f t="shared" si="25"/>
        <v>0.40861476952666986</v>
      </c>
      <c r="AF82" s="2">
        <f t="shared" si="26"/>
        <v>-7.5166202555614292E-2</v>
      </c>
      <c r="AG82" s="2">
        <f t="shared" si="27"/>
        <v>-0.23852704754168083</v>
      </c>
      <c r="AH82" s="2">
        <f t="shared" si="28"/>
        <v>-3.9380022121265519E-2</v>
      </c>
      <c r="AP82" s="2">
        <f t="shared" si="29"/>
        <v>0.66265060240963869</v>
      </c>
      <c r="AQ82" s="2">
        <f t="shared" si="30"/>
        <v>9.6774193548387094E-2</v>
      </c>
      <c r="AR82" s="2">
        <f t="shared" si="31"/>
        <v>0.29675810473815462</v>
      </c>
      <c r="AS82" s="2">
        <f t="shared" si="32"/>
        <v>0.15563881856540085</v>
      </c>
      <c r="AU82" s="2">
        <f t="shared" si="33"/>
        <v>0.26774464829883488</v>
      </c>
      <c r="AV82" s="2">
        <f t="shared" si="34"/>
        <v>571</v>
      </c>
      <c r="AW82" s="2"/>
      <c r="AX82" s="2"/>
      <c r="AY82" s="2"/>
    </row>
    <row r="83" spans="1:51" x14ac:dyDescent="0.25">
      <c r="A83" s="2">
        <v>83</v>
      </c>
      <c r="B83" s="2">
        <v>12</v>
      </c>
      <c r="C83" s="2">
        <v>8</v>
      </c>
      <c r="D83" s="2">
        <v>0.92</v>
      </c>
      <c r="E83" s="2">
        <v>1510</v>
      </c>
      <c r="F83" s="2" t="s">
        <v>6</v>
      </c>
      <c r="H83" s="2">
        <f t="shared" si="18"/>
        <v>510.00773366685331</v>
      </c>
      <c r="I83" s="2">
        <f t="shared" si="19"/>
        <v>772</v>
      </c>
      <c r="J83" s="2"/>
      <c r="K83" s="2"/>
      <c r="L83" s="2"/>
      <c r="T83" s="2">
        <f t="shared" si="20"/>
        <v>-2.1153912363928926</v>
      </c>
      <c r="U83" s="2">
        <f t="shared" si="21"/>
        <v>-7.5166202555614292E-2</v>
      </c>
      <c r="V83" s="2">
        <f t="shared" si="22"/>
        <v>-1.6811065245466519</v>
      </c>
      <c r="W83" s="2">
        <f t="shared" si="23"/>
        <v>0.55265809873040295</v>
      </c>
      <c r="Y83" s="7">
        <f t="shared" si="24"/>
        <v>2.3436435876841997</v>
      </c>
      <c r="Z83" s="2">
        <f t="shared" si="35"/>
        <v>964</v>
      </c>
      <c r="AA83" s="2"/>
      <c r="AB83" s="2"/>
      <c r="AC83" s="2"/>
      <c r="AE83" s="2">
        <f t="shared" si="25"/>
        <v>-2.1153912363928926</v>
      </c>
      <c r="AF83" s="2">
        <f t="shared" si="26"/>
        <v>-7.5166202555614292E-2</v>
      </c>
      <c r="AG83" s="2">
        <f t="shared" si="27"/>
        <v>-1.6811065245466519</v>
      </c>
      <c r="AH83" s="2">
        <f t="shared" si="28"/>
        <v>0.55265809873040295</v>
      </c>
      <c r="AP83" s="2">
        <f t="shared" si="29"/>
        <v>0.22891566265060248</v>
      </c>
      <c r="AQ83" s="2">
        <f t="shared" si="30"/>
        <v>9.6774193548387094E-2</v>
      </c>
      <c r="AR83" s="2">
        <f t="shared" si="31"/>
        <v>5.7356608478803021E-2</v>
      </c>
      <c r="AS83" s="2">
        <f t="shared" si="32"/>
        <v>0.22548523206751056</v>
      </c>
      <c r="AU83" s="2">
        <f t="shared" si="33"/>
        <v>0.37815384295519799</v>
      </c>
      <c r="AV83" s="2">
        <f t="shared" si="34"/>
        <v>1082</v>
      </c>
      <c r="AW83" s="2"/>
      <c r="AX83" s="2"/>
      <c r="AY83" s="2"/>
    </row>
    <row r="84" spans="1:51" x14ac:dyDescent="0.25">
      <c r="A84" s="2">
        <v>84</v>
      </c>
      <c r="B84" s="2">
        <v>14</v>
      </c>
      <c r="C84" s="2">
        <v>8</v>
      </c>
      <c r="D84" s="2">
        <v>1.63</v>
      </c>
      <c r="E84" s="2">
        <v>860</v>
      </c>
      <c r="F84" s="2" t="s">
        <v>7</v>
      </c>
      <c r="H84" s="2">
        <f t="shared" si="18"/>
        <v>140.01633797525201</v>
      </c>
      <c r="I84" s="2">
        <f t="shared" si="19"/>
        <v>214</v>
      </c>
      <c r="J84" s="2"/>
      <c r="K84" s="2"/>
      <c r="L84" s="2"/>
      <c r="T84" s="2">
        <f t="shared" si="20"/>
        <v>-0.71316567754869109</v>
      </c>
      <c r="U84" s="2">
        <f t="shared" si="21"/>
        <v>-7.5166202555614292E-2</v>
      </c>
      <c r="V84" s="2">
        <f t="shared" si="22"/>
        <v>-0.61419878634505876</v>
      </c>
      <c r="W84" s="2">
        <f t="shared" si="23"/>
        <v>-0.37722972882030403</v>
      </c>
      <c r="Y84" s="7">
        <f t="shared" si="24"/>
        <v>1.0253612252718709</v>
      </c>
      <c r="Z84" s="2">
        <f t="shared" si="35"/>
        <v>60</v>
      </c>
      <c r="AA84" s="2"/>
      <c r="AB84" s="2"/>
      <c r="AC84" s="2"/>
      <c r="AE84" s="2">
        <f t="shared" si="25"/>
        <v>-0.71316567754869109</v>
      </c>
      <c r="AF84" s="2">
        <f t="shared" si="26"/>
        <v>-7.5166202555614292E-2</v>
      </c>
      <c r="AG84" s="2">
        <f t="shared" si="27"/>
        <v>-0.61419878634505876</v>
      </c>
      <c r="AH84" s="2">
        <f t="shared" si="28"/>
        <v>-0.37722972882030403</v>
      </c>
      <c r="AP84" s="2">
        <f t="shared" si="29"/>
        <v>0.46987951807228928</v>
      </c>
      <c r="AQ84" s="2">
        <f t="shared" si="30"/>
        <v>9.6774193548387094E-2</v>
      </c>
      <c r="AR84" s="2">
        <f t="shared" si="31"/>
        <v>0.23441396508728179</v>
      </c>
      <c r="AS84" s="2">
        <f t="shared" si="32"/>
        <v>0.11578059071729958</v>
      </c>
      <c r="AU84" s="2">
        <f t="shared" si="33"/>
        <v>0.15947717631182004</v>
      </c>
      <c r="AV84" s="2">
        <f t="shared" si="34"/>
        <v>72</v>
      </c>
      <c r="AW84" s="2"/>
      <c r="AX84" s="2"/>
      <c r="AY84" s="2"/>
    </row>
    <row r="85" spans="1:51" x14ac:dyDescent="0.25">
      <c r="A85" s="2">
        <v>85</v>
      </c>
      <c r="B85" s="2">
        <v>15.6</v>
      </c>
      <c r="C85" s="2">
        <v>4</v>
      </c>
      <c r="D85" s="2">
        <v>2.2000000000000002</v>
      </c>
      <c r="E85" s="2">
        <v>399</v>
      </c>
      <c r="F85" s="2" t="s">
        <v>7</v>
      </c>
      <c r="H85" s="2">
        <f t="shared" si="18"/>
        <v>601.0069966314868</v>
      </c>
      <c r="I85" s="2">
        <f t="shared" si="19"/>
        <v>890</v>
      </c>
      <c r="J85" s="2"/>
      <c r="K85" s="2"/>
      <c r="L85" s="2"/>
      <c r="T85" s="2">
        <f t="shared" si="20"/>
        <v>0.40861476952666986</v>
      </c>
      <c r="U85" s="2">
        <f t="shared" si="21"/>
        <v>-0.86184541484449217</v>
      </c>
      <c r="V85" s="2">
        <f t="shared" si="22"/>
        <v>0.24233277812664333</v>
      </c>
      <c r="W85" s="2">
        <f t="shared" si="23"/>
        <v>-1.0367347880524209</v>
      </c>
      <c r="Y85" s="7">
        <f t="shared" si="24"/>
        <v>1.7497794799585578</v>
      </c>
      <c r="Z85" s="2">
        <f t="shared" si="35"/>
        <v>705</v>
      </c>
      <c r="AA85" s="2"/>
      <c r="AB85" s="2"/>
      <c r="AC85" s="2"/>
      <c r="AE85" s="2">
        <f t="shared" si="25"/>
        <v>0.40861476952666986</v>
      </c>
      <c r="AF85" s="2">
        <f t="shared" si="26"/>
        <v>-0.86184541484449217</v>
      </c>
      <c r="AG85" s="2">
        <f t="shared" si="27"/>
        <v>0.24233277812664333</v>
      </c>
      <c r="AH85" s="2">
        <f t="shared" si="28"/>
        <v>-1.0367347880524209</v>
      </c>
      <c r="AP85" s="2">
        <f t="shared" si="29"/>
        <v>0.66265060240963869</v>
      </c>
      <c r="AQ85" s="2">
        <f t="shared" si="30"/>
        <v>3.2258064516129031E-2</v>
      </c>
      <c r="AR85" s="2">
        <f t="shared" si="31"/>
        <v>0.3765586034912719</v>
      </c>
      <c r="AS85" s="2">
        <f t="shared" si="32"/>
        <v>3.7974683544303799E-2</v>
      </c>
      <c r="AU85" s="2">
        <f t="shared" si="33"/>
        <v>0.27448981249399812</v>
      </c>
      <c r="AV85" s="2">
        <f t="shared" si="34"/>
        <v>705</v>
      </c>
      <c r="AW85" s="2"/>
      <c r="AX85" s="2"/>
      <c r="AY85" s="2"/>
    </row>
    <row r="86" spans="1:51" x14ac:dyDescent="0.25">
      <c r="A86" s="2">
        <v>86</v>
      </c>
      <c r="B86" s="2">
        <v>15.6</v>
      </c>
      <c r="C86" s="2">
        <v>4</v>
      </c>
      <c r="D86" s="2">
        <v>2.1</v>
      </c>
      <c r="E86" s="2">
        <v>395</v>
      </c>
      <c r="F86" s="2" t="s">
        <v>7</v>
      </c>
      <c r="H86" s="2">
        <f t="shared" si="18"/>
        <v>605.00695863766725</v>
      </c>
      <c r="I86" s="2">
        <f t="shared" si="19"/>
        <v>901</v>
      </c>
      <c r="J86" s="2"/>
      <c r="K86" s="2"/>
      <c r="L86" s="2"/>
      <c r="T86" s="2">
        <f t="shared" si="20"/>
        <v>0.40861476952666986</v>
      </c>
      <c r="U86" s="2">
        <f t="shared" si="21"/>
        <v>-0.86184541484449217</v>
      </c>
      <c r="V86" s="2">
        <f t="shared" si="22"/>
        <v>9.206408260529203E-2</v>
      </c>
      <c r="W86" s="2">
        <f t="shared" si="23"/>
        <v>-1.0424571746835021</v>
      </c>
      <c r="Y86" s="7">
        <f t="shared" si="24"/>
        <v>1.7590286355052711</v>
      </c>
      <c r="Z86" s="2">
        <f t="shared" si="35"/>
        <v>717</v>
      </c>
      <c r="AA86" s="2"/>
      <c r="AB86" s="2"/>
      <c r="AC86" s="2"/>
      <c r="AE86" s="2">
        <f t="shared" si="25"/>
        <v>0.40861476952666986</v>
      </c>
      <c r="AF86" s="2">
        <f t="shared" si="26"/>
        <v>-0.86184541484449217</v>
      </c>
      <c r="AG86" s="2">
        <f t="shared" si="27"/>
        <v>9.206408260529203E-2</v>
      </c>
      <c r="AH86" s="2">
        <f t="shared" si="28"/>
        <v>-1.0424571746835021</v>
      </c>
      <c r="AP86" s="2">
        <f t="shared" si="29"/>
        <v>0.66265060240963869</v>
      </c>
      <c r="AQ86" s="2">
        <f t="shared" si="30"/>
        <v>3.2258064516129031E-2</v>
      </c>
      <c r="AR86" s="2">
        <f t="shared" si="31"/>
        <v>0.35162094763092272</v>
      </c>
      <c r="AS86" s="2">
        <f t="shared" si="32"/>
        <v>3.7299578059071727E-2</v>
      </c>
      <c r="AU86" s="2">
        <f t="shared" si="33"/>
        <v>0.2758694577490971</v>
      </c>
      <c r="AV86" s="2">
        <f t="shared" si="34"/>
        <v>726</v>
      </c>
      <c r="AW86" s="2"/>
      <c r="AX86" s="2"/>
      <c r="AY86" s="2"/>
    </row>
    <row r="87" spans="1:51" x14ac:dyDescent="0.25">
      <c r="A87" s="2">
        <v>87</v>
      </c>
      <c r="B87" s="2">
        <v>15.6</v>
      </c>
      <c r="C87" s="2">
        <v>16</v>
      </c>
      <c r="D87" s="2">
        <v>2.65</v>
      </c>
      <c r="E87" s="2">
        <v>1349</v>
      </c>
      <c r="F87" s="2" t="s">
        <v>6</v>
      </c>
      <c r="H87" s="2">
        <f t="shared" si="18"/>
        <v>349.14984247454561</v>
      </c>
      <c r="I87" s="2">
        <f t="shared" si="19"/>
        <v>546</v>
      </c>
      <c r="J87" s="2"/>
      <c r="K87" s="2"/>
      <c r="L87" s="2"/>
      <c r="T87" s="2">
        <f t="shared" si="20"/>
        <v>0.40861476952666986</v>
      </c>
      <c r="U87" s="2">
        <f t="shared" si="21"/>
        <v>1.4981922220221415</v>
      </c>
      <c r="V87" s="2">
        <f t="shared" si="22"/>
        <v>0.91854190797272317</v>
      </c>
      <c r="W87" s="2">
        <f t="shared" si="23"/>
        <v>0.32233203682938166</v>
      </c>
      <c r="Y87" s="7">
        <f t="shared" si="24"/>
        <v>2.5965774486428472</v>
      </c>
      <c r="Z87" s="2">
        <f t="shared" si="35"/>
        <v>1024</v>
      </c>
      <c r="AA87" s="2"/>
      <c r="AB87" s="2"/>
      <c r="AC87" s="2"/>
      <c r="AE87" s="2">
        <f t="shared" si="25"/>
        <v>0.40861476952666986</v>
      </c>
      <c r="AF87" s="2">
        <f t="shared" si="26"/>
        <v>1.4981922220221415</v>
      </c>
      <c r="AG87" s="2">
        <f t="shared" si="27"/>
        <v>0.91854190797272317</v>
      </c>
      <c r="AH87" s="2">
        <f t="shared" si="28"/>
        <v>0.32233203682938166</v>
      </c>
      <c r="AP87" s="2">
        <f t="shared" si="29"/>
        <v>0.66265060240963869</v>
      </c>
      <c r="AQ87" s="2">
        <f t="shared" si="30"/>
        <v>0.22580645161290322</v>
      </c>
      <c r="AR87" s="2">
        <f t="shared" si="31"/>
        <v>0.48877805486284293</v>
      </c>
      <c r="AS87" s="2">
        <f t="shared" si="32"/>
        <v>0.19831223628691982</v>
      </c>
      <c r="AU87" s="2">
        <f t="shared" si="33"/>
        <v>0.3257183260061049</v>
      </c>
      <c r="AV87" s="2">
        <f t="shared" si="34"/>
        <v>986</v>
      </c>
      <c r="AW87" s="2"/>
      <c r="AX87" s="2"/>
      <c r="AY87" s="2"/>
    </row>
    <row r="88" spans="1:51" x14ac:dyDescent="0.25">
      <c r="A88" s="2">
        <v>88</v>
      </c>
      <c r="B88" s="2">
        <v>15.6</v>
      </c>
      <c r="C88" s="2">
        <v>8</v>
      </c>
      <c r="D88" s="2">
        <v>1.83</v>
      </c>
      <c r="E88" s="2">
        <v>699</v>
      </c>
      <c r="F88" s="2" t="s">
        <v>7</v>
      </c>
      <c r="H88" s="2">
        <f t="shared" si="18"/>
        <v>301.01419717348881</v>
      </c>
      <c r="I88" s="2">
        <f t="shared" si="19"/>
        <v>479</v>
      </c>
      <c r="J88" s="2"/>
      <c r="K88" s="2"/>
      <c r="L88" s="2"/>
      <c r="T88" s="2">
        <f t="shared" si="20"/>
        <v>0.40861476952666986</v>
      </c>
      <c r="U88" s="2">
        <f t="shared" si="21"/>
        <v>-7.5166202555614292E-2</v>
      </c>
      <c r="V88" s="2">
        <f t="shared" si="22"/>
        <v>-0.31366139530235615</v>
      </c>
      <c r="W88" s="2">
        <f t="shared" si="23"/>
        <v>-0.60755579072132526</v>
      </c>
      <c r="Y88" s="7">
        <f t="shared" si="24"/>
        <v>1.6784057763372746</v>
      </c>
      <c r="Z88" s="2">
        <f t="shared" si="35"/>
        <v>593</v>
      </c>
      <c r="AA88" s="2"/>
      <c r="AB88" s="2"/>
      <c r="AC88" s="2"/>
      <c r="AE88" s="2">
        <f t="shared" si="25"/>
        <v>0.40861476952666986</v>
      </c>
      <c r="AF88" s="2">
        <f t="shared" si="26"/>
        <v>-7.5166202555614292E-2</v>
      </c>
      <c r="AG88" s="2">
        <f t="shared" si="27"/>
        <v>-0.31366139530235615</v>
      </c>
      <c r="AH88" s="2">
        <f t="shared" si="28"/>
        <v>-0.60755579072132526</v>
      </c>
      <c r="AP88" s="2">
        <f t="shared" si="29"/>
        <v>0.66265060240963869</v>
      </c>
      <c r="AQ88" s="2">
        <f t="shared" si="30"/>
        <v>9.6774193548387094E-2</v>
      </c>
      <c r="AR88" s="2">
        <f t="shared" si="31"/>
        <v>0.28428927680798011</v>
      </c>
      <c r="AS88" s="2">
        <f t="shared" si="32"/>
        <v>8.8607594936708861E-2</v>
      </c>
      <c r="AU88" s="2">
        <f t="shared" si="33"/>
        <v>0.27595311084178364</v>
      </c>
      <c r="AV88" s="2">
        <f t="shared" si="34"/>
        <v>728</v>
      </c>
      <c r="AW88" s="2"/>
      <c r="AX88" s="2"/>
      <c r="AY88" s="2"/>
    </row>
    <row r="89" spans="1:51" x14ac:dyDescent="0.25">
      <c r="A89" s="2">
        <v>89</v>
      </c>
      <c r="B89" s="2">
        <v>15.6</v>
      </c>
      <c r="C89" s="2">
        <v>8</v>
      </c>
      <c r="D89" s="2">
        <v>1.96</v>
      </c>
      <c r="E89" s="2">
        <v>598.99</v>
      </c>
      <c r="F89" s="2" t="s">
        <v>7</v>
      </c>
      <c r="H89" s="2">
        <f t="shared" si="18"/>
        <v>401.02055770246989</v>
      </c>
      <c r="I89" s="2">
        <f t="shared" si="19"/>
        <v>625</v>
      </c>
      <c r="J89" s="2"/>
      <c r="K89" s="2"/>
      <c r="L89" s="2"/>
      <c r="T89" s="2">
        <f t="shared" si="20"/>
        <v>0.40861476952666986</v>
      </c>
      <c r="U89" s="2">
        <f t="shared" si="21"/>
        <v>-7.5166202555614292E-2</v>
      </c>
      <c r="V89" s="2">
        <f t="shared" si="22"/>
        <v>-0.11831209112459978</v>
      </c>
      <c r="W89" s="2">
        <f t="shared" si="23"/>
        <v>-0.75062976246493485</v>
      </c>
      <c r="Y89" s="7">
        <f t="shared" si="24"/>
        <v>1.6678337333286106</v>
      </c>
      <c r="Z89" s="2">
        <f t="shared" si="35"/>
        <v>572</v>
      </c>
      <c r="AA89" s="2"/>
      <c r="AB89" s="2"/>
      <c r="AC89" s="2"/>
      <c r="AE89" s="2">
        <f t="shared" si="25"/>
        <v>0.40861476952666986</v>
      </c>
      <c r="AF89" s="2">
        <f t="shared" si="26"/>
        <v>-7.5166202555614292E-2</v>
      </c>
      <c r="AG89" s="2">
        <f t="shared" si="27"/>
        <v>-0.11831209112459978</v>
      </c>
      <c r="AH89" s="2">
        <f t="shared" si="28"/>
        <v>-0.75062976246493485</v>
      </c>
      <c r="AP89" s="2">
        <f t="shared" si="29"/>
        <v>0.66265060240963869</v>
      </c>
      <c r="AQ89" s="2">
        <f t="shared" si="30"/>
        <v>9.6774193548387094E-2</v>
      </c>
      <c r="AR89" s="2">
        <f t="shared" si="31"/>
        <v>0.31670822942643395</v>
      </c>
      <c r="AS89" s="2">
        <f t="shared" si="32"/>
        <v>7.1728270042194092E-2</v>
      </c>
      <c r="AU89" s="2">
        <f t="shared" si="33"/>
        <v>0.27058910918063966</v>
      </c>
      <c r="AV89" s="2">
        <f t="shared" si="34"/>
        <v>624</v>
      </c>
      <c r="AW89" s="2"/>
      <c r="AX89" s="2"/>
      <c r="AY89" s="2"/>
    </row>
    <row r="90" spans="1:51" x14ac:dyDescent="0.25">
      <c r="A90" s="2">
        <v>90</v>
      </c>
      <c r="B90" s="2">
        <v>15.6</v>
      </c>
      <c r="C90" s="2">
        <v>16</v>
      </c>
      <c r="D90" s="2">
        <v>2.2000000000000002</v>
      </c>
      <c r="E90" s="2">
        <v>1449</v>
      </c>
      <c r="F90" s="2" t="s">
        <v>6</v>
      </c>
      <c r="H90" s="2">
        <f t="shared" si="18"/>
        <v>449.11625443753422</v>
      </c>
      <c r="I90" s="2">
        <f t="shared" si="19"/>
        <v>681</v>
      </c>
      <c r="J90" s="2"/>
      <c r="K90" s="2"/>
      <c r="L90" s="2"/>
      <c r="T90" s="2">
        <f t="shared" si="20"/>
        <v>0.40861476952666986</v>
      </c>
      <c r="U90" s="2">
        <f t="shared" si="21"/>
        <v>1.4981922220221415</v>
      </c>
      <c r="V90" s="2">
        <f t="shared" si="22"/>
        <v>0.24233277812664333</v>
      </c>
      <c r="W90" s="2">
        <f t="shared" si="23"/>
        <v>0.46539170260641349</v>
      </c>
      <c r="Y90" s="7">
        <f t="shared" si="24"/>
        <v>2.5393453648394995</v>
      </c>
      <c r="Z90" s="2">
        <f t="shared" si="35"/>
        <v>1012</v>
      </c>
      <c r="AA90" s="2"/>
      <c r="AB90" s="2"/>
      <c r="AC90" s="2"/>
      <c r="AE90" s="2">
        <f t="shared" si="25"/>
        <v>0.40861476952666986</v>
      </c>
      <c r="AF90" s="2">
        <f t="shared" si="26"/>
        <v>1.4981922220221415</v>
      </c>
      <c r="AG90" s="2">
        <f t="shared" si="27"/>
        <v>0.24233277812664333</v>
      </c>
      <c r="AH90" s="2">
        <f t="shared" si="28"/>
        <v>0.46539170260641349</v>
      </c>
      <c r="AP90" s="2">
        <f t="shared" si="29"/>
        <v>0.66265060240963869</v>
      </c>
      <c r="AQ90" s="2">
        <f t="shared" si="30"/>
        <v>0.22580645161290322</v>
      </c>
      <c r="AR90" s="2">
        <f t="shared" si="31"/>
        <v>0.3765586034912719</v>
      </c>
      <c r="AS90" s="2">
        <f t="shared" si="32"/>
        <v>0.21518987341772153</v>
      </c>
      <c r="AU90" s="2">
        <f t="shared" si="33"/>
        <v>0.3094711014268256</v>
      </c>
      <c r="AV90" s="2">
        <f t="shared" si="34"/>
        <v>947</v>
      </c>
      <c r="AW90" s="2"/>
      <c r="AX90" s="2"/>
      <c r="AY90" s="2"/>
    </row>
    <row r="91" spans="1:51" x14ac:dyDescent="0.25">
      <c r="A91" s="2">
        <v>91</v>
      </c>
      <c r="B91" s="2">
        <v>13.3</v>
      </c>
      <c r="C91" s="2">
        <v>8</v>
      </c>
      <c r="D91" s="2">
        <v>1.21</v>
      </c>
      <c r="E91" s="2">
        <v>1649</v>
      </c>
      <c r="F91" s="2" t="s">
        <v>6</v>
      </c>
      <c r="H91" s="2">
        <f t="shared" si="18"/>
        <v>649.00386755396153</v>
      </c>
      <c r="I91" s="2">
        <f t="shared" si="19"/>
        <v>945</v>
      </c>
      <c r="J91" s="2"/>
      <c r="K91" s="2"/>
      <c r="L91" s="2"/>
      <c r="T91" s="2">
        <f t="shared" si="20"/>
        <v>-1.2039446231441611</v>
      </c>
      <c r="U91" s="2">
        <f t="shared" si="21"/>
        <v>-7.5166202555614292E-2</v>
      </c>
      <c r="V91" s="2">
        <f t="shared" si="22"/>
        <v>-1.2453273075347335</v>
      </c>
      <c r="W91" s="2">
        <f t="shared" si="23"/>
        <v>0.75151103416047715</v>
      </c>
      <c r="Y91" s="7">
        <f t="shared" si="24"/>
        <v>1.8026490981353016</v>
      </c>
      <c r="Z91" s="2">
        <f t="shared" si="35"/>
        <v>784</v>
      </c>
      <c r="AA91" s="2"/>
      <c r="AB91" s="2"/>
      <c r="AC91" s="2"/>
      <c r="AE91" s="2">
        <f t="shared" si="25"/>
        <v>-1.2039446231441611</v>
      </c>
      <c r="AF91" s="2">
        <f t="shared" si="26"/>
        <v>-7.5166202555614292E-2</v>
      </c>
      <c r="AG91" s="2">
        <f t="shared" si="27"/>
        <v>-1.2453273075347335</v>
      </c>
      <c r="AH91" s="2">
        <f t="shared" si="28"/>
        <v>0.75151103416047715</v>
      </c>
      <c r="AP91" s="2">
        <f t="shared" si="29"/>
        <v>0.38554216867469898</v>
      </c>
      <c r="AQ91" s="2">
        <f t="shared" si="30"/>
        <v>9.6774193548387094E-2</v>
      </c>
      <c r="AR91" s="2">
        <f t="shared" si="31"/>
        <v>0.12967581047381546</v>
      </c>
      <c r="AS91" s="2">
        <f t="shared" si="32"/>
        <v>0.24894514767932491</v>
      </c>
      <c r="AU91" s="2">
        <f t="shared" si="33"/>
        <v>0.27307588272731131</v>
      </c>
      <c r="AV91" s="2">
        <f t="shared" si="34"/>
        <v>681</v>
      </c>
      <c r="AW91" s="2"/>
      <c r="AX91" s="2"/>
      <c r="AY91" s="2"/>
    </row>
    <row r="92" spans="1:51" x14ac:dyDescent="0.25">
      <c r="A92" s="2">
        <v>92</v>
      </c>
      <c r="B92" s="2">
        <v>15.6</v>
      </c>
      <c r="C92" s="2">
        <v>8</v>
      </c>
      <c r="D92" s="2">
        <v>2.4500000000000002</v>
      </c>
      <c r="E92" s="2">
        <v>699</v>
      </c>
      <c r="F92" s="2" t="s">
        <v>7</v>
      </c>
      <c r="H92" s="2">
        <f t="shared" si="18"/>
        <v>301.01407359125255</v>
      </c>
      <c r="I92" s="2">
        <f t="shared" si="19"/>
        <v>478</v>
      </c>
      <c r="J92" s="2"/>
      <c r="K92" s="2"/>
      <c r="L92" s="2"/>
      <c r="T92" s="2">
        <f t="shared" si="20"/>
        <v>0.40861476952666986</v>
      </c>
      <c r="U92" s="2">
        <f t="shared" si="21"/>
        <v>-7.5166202555614292E-2</v>
      </c>
      <c r="V92" s="2">
        <f t="shared" si="22"/>
        <v>0.61800451693002123</v>
      </c>
      <c r="W92" s="2">
        <f t="shared" si="23"/>
        <v>-0.60755579072132526</v>
      </c>
      <c r="Y92" s="7">
        <f t="shared" si="24"/>
        <v>1.6275889175374987</v>
      </c>
      <c r="Z92" s="2">
        <f t="shared" si="35"/>
        <v>476</v>
      </c>
      <c r="AA92" s="2"/>
      <c r="AB92" s="2"/>
      <c r="AC92" s="2"/>
      <c r="AE92" s="2">
        <f t="shared" si="25"/>
        <v>0.40861476952666986</v>
      </c>
      <c r="AF92" s="2">
        <f t="shared" si="26"/>
        <v>-7.5166202555614292E-2</v>
      </c>
      <c r="AG92" s="2">
        <f t="shared" si="27"/>
        <v>0.61800451693002123</v>
      </c>
      <c r="AH92" s="2">
        <f t="shared" si="28"/>
        <v>-0.60755579072132526</v>
      </c>
      <c r="AP92" s="2">
        <f t="shared" si="29"/>
        <v>0.66265060240963869</v>
      </c>
      <c r="AQ92" s="2">
        <f t="shared" si="30"/>
        <v>9.6774193548387094E-2</v>
      </c>
      <c r="AR92" s="2">
        <f t="shared" si="31"/>
        <v>0.43890274314214472</v>
      </c>
      <c r="AS92" s="2">
        <f t="shared" si="32"/>
        <v>8.8607594936708861E-2</v>
      </c>
      <c r="AU92" s="2">
        <f t="shared" si="33"/>
        <v>0.26743837137829946</v>
      </c>
      <c r="AV92" s="2">
        <f t="shared" si="34"/>
        <v>558</v>
      </c>
      <c r="AW92" s="2"/>
      <c r="AX92" s="2"/>
      <c r="AY92" s="2"/>
    </row>
    <row r="93" spans="1:51" x14ac:dyDescent="0.25">
      <c r="A93" s="2">
        <v>93</v>
      </c>
      <c r="B93" s="2">
        <v>15.6</v>
      </c>
      <c r="C93" s="2">
        <v>8</v>
      </c>
      <c r="D93" s="2">
        <v>2.2000000000000002</v>
      </c>
      <c r="E93" s="2">
        <v>689</v>
      </c>
      <c r="F93" s="2" t="s">
        <v>7</v>
      </c>
      <c r="H93" s="2">
        <f t="shared" si="18"/>
        <v>311.01352060641995</v>
      </c>
      <c r="I93" s="2">
        <f t="shared" si="19"/>
        <v>491</v>
      </c>
      <c r="J93" s="2"/>
      <c r="K93" s="2"/>
      <c r="L93" s="2"/>
      <c r="T93" s="2">
        <f t="shared" si="20"/>
        <v>0.40861476952666986</v>
      </c>
      <c r="U93" s="2">
        <f t="shared" si="21"/>
        <v>-7.5166202555614292E-2</v>
      </c>
      <c r="V93" s="2">
        <f t="shared" si="22"/>
        <v>0.24233277812664333</v>
      </c>
      <c r="W93" s="2">
        <f t="shared" si="23"/>
        <v>-0.62186175729902848</v>
      </c>
      <c r="Y93" s="7">
        <f t="shared" si="24"/>
        <v>1.5875898912358763</v>
      </c>
      <c r="Z93" s="2">
        <f t="shared" si="35"/>
        <v>371</v>
      </c>
      <c r="AA93" s="2"/>
      <c r="AB93" s="2"/>
      <c r="AC93" s="2"/>
      <c r="AE93" s="2">
        <f t="shared" si="25"/>
        <v>0.40861476952666986</v>
      </c>
      <c r="AF93" s="2">
        <f t="shared" si="26"/>
        <v>-7.5166202555614292E-2</v>
      </c>
      <c r="AG93" s="2">
        <f t="shared" si="27"/>
        <v>0.24233277812664333</v>
      </c>
      <c r="AH93" s="2">
        <f t="shared" si="28"/>
        <v>-0.62186175729902848</v>
      </c>
      <c r="AP93" s="2">
        <f t="shared" si="29"/>
        <v>0.66265060240963869</v>
      </c>
      <c r="AQ93" s="2">
        <f t="shared" si="30"/>
        <v>9.6774193548387094E-2</v>
      </c>
      <c r="AR93" s="2">
        <f t="shared" si="31"/>
        <v>0.3765586034912719</v>
      </c>
      <c r="AS93" s="2">
        <f t="shared" si="32"/>
        <v>8.6919831223628688E-2</v>
      </c>
      <c r="AU93" s="2">
        <f t="shared" si="33"/>
        <v>0.26040511088179996</v>
      </c>
      <c r="AV93" s="2">
        <f t="shared" si="34"/>
        <v>394</v>
      </c>
      <c r="AW93" s="2"/>
      <c r="AX93" s="2"/>
      <c r="AY93" s="2"/>
    </row>
    <row r="94" spans="1:51" x14ac:dyDescent="0.25">
      <c r="A94" s="2">
        <v>94</v>
      </c>
      <c r="B94" s="2">
        <v>13.3</v>
      </c>
      <c r="C94" s="2">
        <v>16</v>
      </c>
      <c r="D94" s="2">
        <v>1.49</v>
      </c>
      <c r="E94" s="2">
        <v>1197</v>
      </c>
      <c r="F94" s="2" t="s">
        <v>6</v>
      </c>
      <c r="H94" s="2">
        <f t="shared" si="18"/>
        <v>197.25502300321784</v>
      </c>
      <c r="I94" s="2">
        <f t="shared" si="19"/>
        <v>317</v>
      </c>
      <c r="J94" s="2"/>
      <c r="K94" s="2"/>
      <c r="L94" s="2"/>
      <c r="T94" s="2">
        <f t="shared" si="20"/>
        <v>-1.2039446231441611</v>
      </c>
      <c r="U94" s="2">
        <f t="shared" si="21"/>
        <v>1.4981922220221415</v>
      </c>
      <c r="V94" s="2">
        <f t="shared" si="22"/>
        <v>-0.82457496007495024</v>
      </c>
      <c r="W94" s="2">
        <f t="shared" si="23"/>
        <v>0.10488134484829327</v>
      </c>
      <c r="Y94" s="7">
        <f t="shared" si="24"/>
        <v>2.2594871971872754</v>
      </c>
      <c r="Z94" s="2">
        <f t="shared" si="35"/>
        <v>950</v>
      </c>
      <c r="AA94" s="2"/>
      <c r="AB94" s="2"/>
      <c r="AC94" s="2"/>
      <c r="AE94" s="2">
        <f t="shared" si="25"/>
        <v>-1.2039446231441611</v>
      </c>
      <c r="AF94" s="2">
        <f t="shared" si="26"/>
        <v>1.4981922220221415</v>
      </c>
      <c r="AG94" s="2">
        <f t="shared" si="27"/>
        <v>-0.82457496007495024</v>
      </c>
      <c r="AH94" s="2">
        <f t="shared" si="28"/>
        <v>0.10488134484829327</v>
      </c>
      <c r="AP94" s="2">
        <f t="shared" si="29"/>
        <v>0.38554216867469898</v>
      </c>
      <c r="AQ94" s="2">
        <f t="shared" si="30"/>
        <v>0.22580645161290322</v>
      </c>
      <c r="AR94" s="2">
        <f t="shared" si="31"/>
        <v>0.19950124688279303</v>
      </c>
      <c r="AS94" s="2">
        <f t="shared" si="32"/>
        <v>0.17265822784810125</v>
      </c>
      <c r="AU94" s="2">
        <f t="shared" si="33"/>
        <v>0.24300206549941267</v>
      </c>
      <c r="AV94" s="2">
        <f t="shared" si="34"/>
        <v>220</v>
      </c>
      <c r="AW94" s="2"/>
      <c r="AX94" s="2"/>
      <c r="AY94" s="2"/>
    </row>
    <row r="95" spans="1:51" x14ac:dyDescent="0.25">
      <c r="A95" s="2">
        <v>95</v>
      </c>
      <c r="B95" s="2">
        <v>15.6</v>
      </c>
      <c r="C95" s="2">
        <v>8</v>
      </c>
      <c r="D95" s="2">
        <v>2.65</v>
      </c>
      <c r="E95" s="2">
        <v>1195</v>
      </c>
      <c r="F95" s="2" t="s">
        <v>6</v>
      </c>
      <c r="H95" s="2">
        <f t="shared" si="18"/>
        <v>195.02208208302977</v>
      </c>
      <c r="I95" s="2">
        <f t="shared" si="19"/>
        <v>314</v>
      </c>
      <c r="J95" s="2"/>
      <c r="K95" s="2"/>
      <c r="L95" s="2"/>
      <c r="T95" s="2">
        <f t="shared" si="20"/>
        <v>0.40861476952666986</v>
      </c>
      <c r="U95" s="2">
        <f t="shared" si="21"/>
        <v>-7.5166202555614292E-2</v>
      </c>
      <c r="V95" s="2">
        <f t="shared" si="22"/>
        <v>0.91854190797272317</v>
      </c>
      <c r="W95" s="2">
        <f t="shared" si="23"/>
        <v>0.10202015153275264</v>
      </c>
      <c r="Y95" s="7">
        <f t="shared" si="24"/>
        <v>1.6904356886529865</v>
      </c>
      <c r="Z95" s="2">
        <f t="shared" si="35"/>
        <v>610</v>
      </c>
      <c r="AA95" s="2"/>
      <c r="AB95" s="2"/>
      <c r="AC95" s="2"/>
      <c r="AE95" s="2">
        <f t="shared" si="25"/>
        <v>0.40861476952666986</v>
      </c>
      <c r="AF95" s="2">
        <f t="shared" si="26"/>
        <v>-7.5166202555614292E-2</v>
      </c>
      <c r="AG95" s="2">
        <f t="shared" si="27"/>
        <v>0.91854190797272317</v>
      </c>
      <c r="AH95" s="2">
        <f t="shared" si="28"/>
        <v>0.10202015153275264</v>
      </c>
      <c r="AP95" s="2">
        <f t="shared" si="29"/>
        <v>0.66265060240963869</v>
      </c>
      <c r="AQ95" s="2">
        <f t="shared" si="30"/>
        <v>9.6774193548387094E-2</v>
      </c>
      <c r="AR95" s="2">
        <f t="shared" si="31"/>
        <v>0.48877805486284293</v>
      </c>
      <c r="AS95" s="2">
        <f t="shared" si="32"/>
        <v>0.17232067510548524</v>
      </c>
      <c r="AU95" s="2">
        <f t="shared" si="33"/>
        <v>0.28059230971857435</v>
      </c>
      <c r="AV95" s="2">
        <f t="shared" si="34"/>
        <v>806</v>
      </c>
      <c r="AW95" s="2"/>
      <c r="AX95" s="2"/>
      <c r="AY95" s="2"/>
    </row>
    <row r="96" spans="1:51" x14ac:dyDescent="0.25">
      <c r="A96" s="2">
        <v>96</v>
      </c>
      <c r="B96" s="2">
        <v>14</v>
      </c>
      <c r="C96" s="2">
        <v>8</v>
      </c>
      <c r="D96" s="2">
        <v>1.25</v>
      </c>
      <c r="E96" s="2">
        <v>1049</v>
      </c>
      <c r="F96" s="2" t="s">
        <v>7</v>
      </c>
      <c r="H96" s="2">
        <f t="shared" si="18"/>
        <v>49.052548353780765</v>
      </c>
      <c r="I96" s="2">
        <f t="shared" si="19"/>
        <v>71</v>
      </c>
      <c r="J96" s="2"/>
      <c r="K96" s="2"/>
      <c r="L96" s="2"/>
      <c r="T96" s="2">
        <f t="shared" si="20"/>
        <v>-0.71316567754869109</v>
      </c>
      <c r="U96" s="2">
        <f t="shared" si="21"/>
        <v>-7.5166202555614292E-2</v>
      </c>
      <c r="V96" s="2">
        <f t="shared" si="22"/>
        <v>-1.1852198293261931</v>
      </c>
      <c r="W96" s="2">
        <f t="shared" si="23"/>
        <v>-0.10684696050171386</v>
      </c>
      <c r="Y96" s="7">
        <f t="shared" si="24"/>
        <v>1.5232945145619852</v>
      </c>
      <c r="Z96" s="2">
        <f t="shared" si="35"/>
        <v>201</v>
      </c>
      <c r="AA96" s="2"/>
      <c r="AB96" s="2"/>
      <c r="AC96" s="2"/>
      <c r="AE96" s="2">
        <f t="shared" si="25"/>
        <v>-0.71316567754869109</v>
      </c>
      <c r="AF96" s="2">
        <f t="shared" si="26"/>
        <v>-7.5166202555614292E-2</v>
      </c>
      <c r="AG96" s="2">
        <f t="shared" si="27"/>
        <v>-1.1852198293261931</v>
      </c>
      <c r="AH96" s="2">
        <f t="shared" si="28"/>
        <v>-0.10684696050171386</v>
      </c>
      <c r="AP96" s="2">
        <f t="shared" si="29"/>
        <v>0.46987951807228928</v>
      </c>
      <c r="AQ96" s="2">
        <f t="shared" si="30"/>
        <v>9.6774193548387094E-2</v>
      </c>
      <c r="AR96" s="2">
        <f t="shared" si="31"/>
        <v>0.13965087281795513</v>
      </c>
      <c r="AS96" s="2">
        <f t="shared" si="32"/>
        <v>0.14767932489451477</v>
      </c>
      <c r="AU96" s="2">
        <f t="shared" si="33"/>
        <v>0.24670472817364048</v>
      </c>
      <c r="AV96" s="2">
        <f t="shared" si="34"/>
        <v>236</v>
      </c>
      <c r="AW96" s="2"/>
      <c r="AX96" s="2"/>
      <c r="AY96" s="2"/>
    </row>
    <row r="97" spans="1:51" x14ac:dyDescent="0.25">
      <c r="A97" s="2">
        <v>97</v>
      </c>
      <c r="B97" s="2">
        <v>13.3</v>
      </c>
      <c r="C97" s="2">
        <v>8</v>
      </c>
      <c r="D97" s="2">
        <v>1.5</v>
      </c>
      <c r="E97" s="2">
        <v>847</v>
      </c>
      <c r="F97" s="2" t="s">
        <v>7</v>
      </c>
      <c r="H97" s="2">
        <f t="shared" si="18"/>
        <v>153.01480320544152</v>
      </c>
      <c r="I97" s="2">
        <f t="shared" si="19"/>
        <v>243</v>
      </c>
      <c r="J97" s="2"/>
      <c r="K97" s="2"/>
      <c r="L97" s="2"/>
      <c r="T97" s="2">
        <f t="shared" si="20"/>
        <v>-1.2039446231441611</v>
      </c>
      <c r="U97" s="2">
        <f t="shared" si="21"/>
        <v>-7.5166202555614292E-2</v>
      </c>
      <c r="V97" s="2">
        <f t="shared" si="22"/>
        <v>-0.80954809052281507</v>
      </c>
      <c r="W97" s="2">
        <f t="shared" si="23"/>
        <v>-0.39582748537131818</v>
      </c>
      <c r="Y97" s="7">
        <f t="shared" si="24"/>
        <v>1.152710193972261</v>
      </c>
      <c r="Z97" s="2">
        <f t="shared" si="35"/>
        <v>104</v>
      </c>
      <c r="AA97" s="2"/>
      <c r="AB97" s="2"/>
      <c r="AC97" s="2"/>
      <c r="AE97" s="2">
        <f t="shared" si="25"/>
        <v>-1.2039446231441611</v>
      </c>
      <c r="AF97" s="2">
        <f t="shared" si="26"/>
        <v>-7.5166202555614292E-2</v>
      </c>
      <c r="AG97" s="2">
        <f t="shared" si="27"/>
        <v>-0.80954809052281507</v>
      </c>
      <c r="AH97" s="2">
        <f t="shared" si="28"/>
        <v>-0.39582748537131818</v>
      </c>
      <c r="AP97" s="2">
        <f t="shared" si="29"/>
        <v>0.38554216867469898</v>
      </c>
      <c r="AQ97" s="2">
        <f t="shared" si="30"/>
        <v>9.6774193548387094E-2</v>
      </c>
      <c r="AR97" s="2">
        <f t="shared" si="31"/>
        <v>0.20199501246882795</v>
      </c>
      <c r="AS97" s="2">
        <f t="shared" si="32"/>
        <v>0.11358649789029536</v>
      </c>
      <c r="AU97" s="2">
        <f t="shared" si="33"/>
        <v>0.18099856918916446</v>
      </c>
      <c r="AV97" s="2">
        <f t="shared" si="34"/>
        <v>109</v>
      </c>
      <c r="AW97" s="2"/>
      <c r="AX97" s="2"/>
      <c r="AY97" s="2"/>
    </row>
    <row r="98" spans="1:51" x14ac:dyDescent="0.25">
      <c r="A98" s="2">
        <v>98</v>
      </c>
      <c r="B98" s="2">
        <v>15.6</v>
      </c>
      <c r="C98" s="2">
        <v>8</v>
      </c>
      <c r="D98" s="2">
        <v>2.2000000000000002</v>
      </c>
      <c r="E98" s="2">
        <v>599.9</v>
      </c>
      <c r="F98" s="2" t="s">
        <v>7</v>
      </c>
      <c r="H98" s="2">
        <f t="shared" si="18"/>
        <v>400.11050973449824</v>
      </c>
      <c r="I98" s="2">
        <f t="shared" si="19"/>
        <v>619</v>
      </c>
      <c r="J98" s="2"/>
      <c r="K98" s="2"/>
      <c r="L98" s="2"/>
      <c r="T98" s="2">
        <f t="shared" si="20"/>
        <v>0.40861476952666986</v>
      </c>
      <c r="U98" s="2">
        <f t="shared" si="21"/>
        <v>-7.5166202555614292E-2</v>
      </c>
      <c r="V98" s="2">
        <f t="shared" si="22"/>
        <v>0.24233277812664333</v>
      </c>
      <c r="W98" s="2">
        <f t="shared" si="23"/>
        <v>-0.7493279195063639</v>
      </c>
      <c r="Y98" s="7">
        <f t="shared" si="24"/>
        <v>1.6279166573524888</v>
      </c>
      <c r="Z98" s="2">
        <f t="shared" si="35"/>
        <v>477</v>
      </c>
      <c r="AA98" s="2"/>
      <c r="AB98" s="2"/>
      <c r="AC98" s="2"/>
      <c r="AE98" s="2">
        <f t="shared" si="25"/>
        <v>0.40861476952666986</v>
      </c>
      <c r="AF98" s="2">
        <f t="shared" si="26"/>
        <v>-7.5166202555614292E-2</v>
      </c>
      <c r="AG98" s="2">
        <f t="shared" si="27"/>
        <v>0.24233277812664333</v>
      </c>
      <c r="AH98" s="2">
        <f t="shared" si="28"/>
        <v>-0.7493279195063639</v>
      </c>
      <c r="AP98" s="2">
        <f t="shared" si="29"/>
        <v>0.66265060240963869</v>
      </c>
      <c r="AQ98" s="2">
        <f t="shared" si="30"/>
        <v>9.6774193548387094E-2</v>
      </c>
      <c r="AR98" s="2">
        <f t="shared" si="31"/>
        <v>0.3765586034912719</v>
      </c>
      <c r="AS98" s="2">
        <f t="shared" si="32"/>
        <v>7.1881856540084388E-2</v>
      </c>
      <c r="AU98" s="2">
        <f t="shared" si="33"/>
        <v>0.26384774499864072</v>
      </c>
      <c r="AV98" s="2">
        <f t="shared" si="34"/>
        <v>472</v>
      </c>
      <c r="AW98" s="2"/>
      <c r="AX98" s="2"/>
      <c r="AY98" s="2"/>
    </row>
    <row r="99" spans="1:51" x14ac:dyDescent="0.25">
      <c r="A99" s="2">
        <v>99</v>
      </c>
      <c r="B99" s="2">
        <v>15.6</v>
      </c>
      <c r="C99" s="2">
        <v>4</v>
      </c>
      <c r="D99" s="2">
        <v>2.2000000000000002</v>
      </c>
      <c r="E99" s="2">
        <v>485</v>
      </c>
      <c r="F99" s="2" t="s">
        <v>7</v>
      </c>
      <c r="H99" s="2">
        <f t="shared" si="18"/>
        <v>515.00816498381846</v>
      </c>
      <c r="I99" s="2">
        <f t="shared" si="19"/>
        <v>786</v>
      </c>
      <c r="J99" s="2"/>
      <c r="K99" s="2"/>
      <c r="L99" s="2"/>
      <c r="T99" s="2">
        <f t="shared" si="20"/>
        <v>0.40861476952666986</v>
      </c>
      <c r="U99" s="2">
        <f t="shared" si="21"/>
        <v>-0.86184541484449217</v>
      </c>
      <c r="V99" s="2">
        <f t="shared" si="22"/>
        <v>0.24233277812664333</v>
      </c>
      <c r="W99" s="2">
        <f t="shared" si="23"/>
        <v>-0.91370347548417341</v>
      </c>
      <c r="Y99" s="7">
        <f t="shared" si="24"/>
        <v>1.6927206191553608</v>
      </c>
      <c r="Z99" s="2">
        <f t="shared" si="35"/>
        <v>616</v>
      </c>
      <c r="AA99" s="2"/>
      <c r="AB99" s="2"/>
      <c r="AC99" s="2"/>
      <c r="AE99" s="2">
        <f t="shared" si="25"/>
        <v>0.40861476952666986</v>
      </c>
      <c r="AF99" s="2">
        <f t="shared" si="26"/>
        <v>-0.86184541484449217</v>
      </c>
      <c r="AG99" s="2">
        <f t="shared" si="27"/>
        <v>0.24233277812664333</v>
      </c>
      <c r="AH99" s="2">
        <f t="shared" si="28"/>
        <v>-0.91370347548417341</v>
      </c>
      <c r="AP99" s="2">
        <f t="shared" si="29"/>
        <v>0.66265060240963869</v>
      </c>
      <c r="AQ99" s="2">
        <f t="shared" si="30"/>
        <v>3.2258064516129031E-2</v>
      </c>
      <c r="AR99" s="2">
        <f t="shared" si="31"/>
        <v>0.3765586034912719</v>
      </c>
      <c r="AS99" s="2">
        <f t="shared" si="32"/>
        <v>5.248945147679325E-2</v>
      </c>
      <c r="AU99" s="2">
        <f t="shared" si="33"/>
        <v>0.26946379407440246</v>
      </c>
      <c r="AV99" s="2">
        <f t="shared" si="34"/>
        <v>599</v>
      </c>
      <c r="AW99" s="2"/>
      <c r="AX99" s="2"/>
      <c r="AY99" s="2"/>
    </row>
    <row r="100" spans="1:51" x14ac:dyDescent="0.25">
      <c r="A100" s="2">
        <v>100</v>
      </c>
      <c r="B100" s="2">
        <v>15.6</v>
      </c>
      <c r="C100" s="2">
        <v>6</v>
      </c>
      <c r="D100" s="2">
        <v>2</v>
      </c>
      <c r="E100" s="2">
        <v>577</v>
      </c>
      <c r="F100" s="2" t="s">
        <v>7</v>
      </c>
      <c r="H100" s="2">
        <f t="shared" si="18"/>
        <v>423.00526001457712</v>
      </c>
      <c r="I100" s="2">
        <f t="shared" si="19"/>
        <v>654</v>
      </c>
      <c r="J100" s="2"/>
      <c r="K100" s="2"/>
      <c r="L100" s="2"/>
      <c r="T100" s="2">
        <f t="shared" si="20"/>
        <v>0.40861476952666986</v>
      </c>
      <c r="U100" s="2">
        <f t="shared" si="21"/>
        <v>-0.46850580870005321</v>
      </c>
      <c r="V100" s="2">
        <f t="shared" si="22"/>
        <v>-5.8204612916059266E-2</v>
      </c>
      <c r="W100" s="2">
        <f t="shared" si="23"/>
        <v>-0.78208858296930417</v>
      </c>
      <c r="Y100" s="7">
        <f t="shared" si="24"/>
        <v>1.6199678367157144</v>
      </c>
      <c r="Z100" s="2">
        <f t="shared" si="35"/>
        <v>458</v>
      </c>
      <c r="AA100" s="2"/>
      <c r="AB100" s="2"/>
      <c r="AC100" s="2"/>
      <c r="AE100" s="2">
        <f t="shared" si="25"/>
        <v>0.40861476952666986</v>
      </c>
      <c r="AF100" s="2">
        <f t="shared" si="26"/>
        <v>-0.46850580870005321</v>
      </c>
      <c r="AG100" s="2">
        <f t="shared" si="27"/>
        <v>-5.8204612916059266E-2</v>
      </c>
      <c r="AH100" s="2">
        <f t="shared" si="28"/>
        <v>-0.78208858296930417</v>
      </c>
      <c r="AP100" s="2">
        <f t="shared" si="29"/>
        <v>0.66265060240963869</v>
      </c>
      <c r="AQ100" s="2">
        <f t="shared" si="30"/>
        <v>6.4516129032258063E-2</v>
      </c>
      <c r="AR100" s="2">
        <f t="shared" si="31"/>
        <v>0.32668329177057359</v>
      </c>
      <c r="AS100" s="2">
        <f t="shared" si="32"/>
        <v>6.8016877637130796E-2</v>
      </c>
      <c r="AU100" s="2">
        <f t="shared" si="33"/>
        <v>0.26758086394706743</v>
      </c>
      <c r="AV100" s="2">
        <f t="shared" si="34"/>
        <v>565</v>
      </c>
      <c r="AW100" s="2"/>
      <c r="AX100" s="2"/>
      <c r="AY100" s="2"/>
    </row>
    <row r="101" spans="1:51" x14ac:dyDescent="0.25">
      <c r="A101" s="2">
        <v>102</v>
      </c>
      <c r="B101" s="2">
        <v>15.6</v>
      </c>
      <c r="C101" s="2">
        <v>12</v>
      </c>
      <c r="D101" s="2">
        <v>2.62</v>
      </c>
      <c r="E101" s="2">
        <v>1249</v>
      </c>
      <c r="F101" s="2" t="s">
        <v>6</v>
      </c>
      <c r="H101" s="2">
        <f t="shared" si="18"/>
        <v>249.08148546208727</v>
      </c>
      <c r="I101" s="2">
        <f t="shared" si="19"/>
        <v>389</v>
      </c>
      <c r="J101" s="2"/>
      <c r="K101" s="2"/>
      <c r="L101" s="2"/>
      <c r="T101" s="2">
        <f t="shared" si="20"/>
        <v>0.40861476952666986</v>
      </c>
      <c r="U101" s="2">
        <f t="shared" si="21"/>
        <v>0.71151300973326359</v>
      </c>
      <c r="V101" s="2">
        <f t="shared" si="22"/>
        <v>0.87346129931631811</v>
      </c>
      <c r="W101" s="2">
        <f t="shared" si="23"/>
        <v>0.17927237105234983</v>
      </c>
      <c r="Y101" s="7">
        <f t="shared" si="24"/>
        <v>2.0212459155453359</v>
      </c>
      <c r="Z101" s="2">
        <f t="shared" si="35"/>
        <v>911</v>
      </c>
      <c r="AA101" s="2"/>
      <c r="AB101" s="2"/>
      <c r="AC101" s="2"/>
      <c r="AE101" s="2">
        <f t="shared" si="25"/>
        <v>0.40861476952666986</v>
      </c>
      <c r="AF101" s="2">
        <f t="shared" si="26"/>
        <v>0.71151300973326359</v>
      </c>
      <c r="AG101" s="2">
        <f t="shared" si="27"/>
        <v>0.87346129931631811</v>
      </c>
      <c r="AH101" s="2">
        <f t="shared" si="28"/>
        <v>0.17927237105234983</v>
      </c>
      <c r="AP101" s="2">
        <f t="shared" si="29"/>
        <v>0.66265060240963869</v>
      </c>
      <c r="AQ101" s="2">
        <f t="shared" si="30"/>
        <v>0.16129032258064516</v>
      </c>
      <c r="AR101" s="2">
        <f t="shared" si="31"/>
        <v>0.48129675810473821</v>
      </c>
      <c r="AS101" s="2">
        <f t="shared" si="32"/>
        <v>0.18143459915611815</v>
      </c>
      <c r="AU101" s="2">
        <f t="shared" si="33"/>
        <v>0.29345621363787411</v>
      </c>
      <c r="AV101" s="2">
        <f t="shared" si="34"/>
        <v>890</v>
      </c>
      <c r="AW101" s="2"/>
      <c r="AX101" s="2"/>
      <c r="AY101" s="2"/>
    </row>
    <row r="102" spans="1:51" x14ac:dyDescent="0.25">
      <c r="A102" s="2">
        <v>103</v>
      </c>
      <c r="B102" s="2">
        <v>15.6</v>
      </c>
      <c r="C102" s="2">
        <v>8</v>
      </c>
      <c r="D102" s="2">
        <v>1.91</v>
      </c>
      <c r="E102" s="2">
        <v>719</v>
      </c>
      <c r="F102" s="2" t="s">
        <v>7</v>
      </c>
      <c r="H102" s="2">
        <f t="shared" si="18"/>
        <v>281.0151136504939</v>
      </c>
      <c r="I102" s="2">
        <f t="shared" si="19"/>
        <v>446</v>
      </c>
      <c r="J102" s="2"/>
      <c r="K102" s="2"/>
      <c r="L102" s="2"/>
      <c r="T102" s="2">
        <f t="shared" si="20"/>
        <v>0.40861476952666986</v>
      </c>
      <c r="U102" s="2">
        <f t="shared" si="21"/>
        <v>-7.5166202555614292E-2</v>
      </c>
      <c r="V102" s="2">
        <f t="shared" si="22"/>
        <v>-0.19344643888527543</v>
      </c>
      <c r="W102" s="2">
        <f t="shared" si="23"/>
        <v>-0.57894385756591893</v>
      </c>
      <c r="Y102" s="7">
        <f t="shared" si="24"/>
        <v>1.6352362067955721</v>
      </c>
      <c r="Z102" s="2">
        <f t="shared" si="35"/>
        <v>496</v>
      </c>
      <c r="AA102" s="2"/>
      <c r="AB102" s="2"/>
      <c r="AC102" s="2"/>
      <c r="AE102" s="2">
        <f t="shared" si="25"/>
        <v>0.40861476952666986</v>
      </c>
      <c r="AF102" s="2">
        <f t="shared" si="26"/>
        <v>-7.5166202555614292E-2</v>
      </c>
      <c r="AG102" s="2">
        <f t="shared" si="27"/>
        <v>-0.19344643888527543</v>
      </c>
      <c r="AH102" s="2">
        <f t="shared" si="28"/>
        <v>-0.57894385756591893</v>
      </c>
      <c r="AP102" s="2">
        <f t="shared" si="29"/>
        <v>0.66265060240963869</v>
      </c>
      <c r="AQ102" s="2">
        <f t="shared" si="30"/>
        <v>9.6774193548387094E-2</v>
      </c>
      <c r="AR102" s="2">
        <f t="shared" si="31"/>
        <v>0.30423940149625939</v>
      </c>
      <c r="AS102" s="2">
        <f t="shared" si="32"/>
        <v>9.1983122362869194E-2</v>
      </c>
      <c r="AU102" s="2">
        <f t="shared" si="33"/>
        <v>0.26932320159723816</v>
      </c>
      <c r="AV102" s="2">
        <f t="shared" si="34"/>
        <v>598</v>
      </c>
      <c r="AW102" s="2"/>
      <c r="AX102" s="2"/>
      <c r="AY102" s="2"/>
    </row>
    <row r="103" spans="1:51" x14ac:dyDescent="0.25">
      <c r="A103" s="2">
        <v>104</v>
      </c>
      <c r="B103" s="2">
        <v>15.6</v>
      </c>
      <c r="C103" s="2">
        <v>4</v>
      </c>
      <c r="D103" s="2">
        <v>2.1</v>
      </c>
      <c r="E103" s="2">
        <v>349</v>
      </c>
      <c r="F103" s="2" t="s">
        <v>7</v>
      </c>
      <c r="H103" s="2">
        <f t="shared" si="18"/>
        <v>651.00646694176544</v>
      </c>
      <c r="I103" s="2">
        <f t="shared" si="19"/>
        <v>956</v>
      </c>
      <c r="J103" s="2"/>
      <c r="K103" s="2"/>
      <c r="L103" s="2"/>
      <c r="T103" s="2">
        <f t="shared" si="20"/>
        <v>0.40861476952666986</v>
      </c>
      <c r="U103" s="2">
        <f t="shared" si="21"/>
        <v>-0.86184541484449217</v>
      </c>
      <c r="V103" s="2">
        <f t="shared" si="22"/>
        <v>9.206408260529203E-2</v>
      </c>
      <c r="W103" s="2">
        <f t="shared" si="23"/>
        <v>-1.1082646209409368</v>
      </c>
      <c r="Y103" s="7">
        <f t="shared" si="24"/>
        <v>1.7923243274708758</v>
      </c>
      <c r="Z103" s="2">
        <f t="shared" si="35"/>
        <v>768</v>
      </c>
      <c r="AA103" s="2"/>
      <c r="AB103" s="2"/>
      <c r="AC103" s="2"/>
      <c r="AE103" s="2">
        <f t="shared" si="25"/>
        <v>0.40861476952666986</v>
      </c>
      <c r="AF103" s="2">
        <f t="shared" si="26"/>
        <v>-0.86184541484449217</v>
      </c>
      <c r="AG103" s="2">
        <f t="shared" si="27"/>
        <v>9.206408260529203E-2</v>
      </c>
      <c r="AH103" s="2">
        <f t="shared" si="28"/>
        <v>-1.1082646209409368</v>
      </c>
      <c r="AP103" s="2">
        <f t="shared" si="29"/>
        <v>0.66265060240963869</v>
      </c>
      <c r="AQ103" s="2">
        <f t="shared" si="30"/>
        <v>3.2258064516129031E-2</v>
      </c>
      <c r="AR103" s="2">
        <f t="shared" si="31"/>
        <v>0.35162094763092272</v>
      </c>
      <c r="AS103" s="2">
        <f t="shared" si="32"/>
        <v>2.9535864978902954E-2</v>
      </c>
      <c r="AU103" s="2">
        <f t="shared" si="33"/>
        <v>0.27883639263669385</v>
      </c>
      <c r="AV103" s="2">
        <f t="shared" si="34"/>
        <v>781</v>
      </c>
      <c r="AW103" s="2"/>
      <c r="AX103" s="2"/>
      <c r="AY103" s="2"/>
    </row>
    <row r="104" spans="1:51" x14ac:dyDescent="0.25">
      <c r="A104" s="2">
        <v>105</v>
      </c>
      <c r="B104" s="2">
        <v>15.6</v>
      </c>
      <c r="C104" s="2">
        <v>8</v>
      </c>
      <c r="D104" s="2">
        <v>2.2000000000000002</v>
      </c>
      <c r="E104" s="2">
        <v>647</v>
      </c>
      <c r="F104" s="2" t="s">
        <v>7</v>
      </c>
      <c r="H104" s="2">
        <f t="shared" si="18"/>
        <v>353.0119119803183</v>
      </c>
      <c r="I104" s="2">
        <f t="shared" si="19"/>
        <v>556</v>
      </c>
      <c r="J104" s="2"/>
      <c r="K104" s="2"/>
      <c r="L104" s="2"/>
      <c r="T104" s="2">
        <f t="shared" si="20"/>
        <v>0.40861476952666986</v>
      </c>
      <c r="U104" s="2">
        <f t="shared" si="21"/>
        <v>-7.5166202555614292E-2</v>
      </c>
      <c r="V104" s="2">
        <f t="shared" si="22"/>
        <v>0.24233277812664333</v>
      </c>
      <c r="W104" s="2">
        <f t="shared" si="23"/>
        <v>-0.68194681692538184</v>
      </c>
      <c r="Y104" s="7">
        <f t="shared" si="24"/>
        <v>1.6054648651139376</v>
      </c>
      <c r="Z104" s="2">
        <f t="shared" si="35"/>
        <v>417</v>
      </c>
      <c r="AA104" s="2"/>
      <c r="AB104" s="2"/>
      <c r="AC104" s="2"/>
      <c r="AE104" s="2">
        <f t="shared" si="25"/>
        <v>0.40861476952666986</v>
      </c>
      <c r="AF104" s="2">
        <f t="shared" si="26"/>
        <v>-7.5166202555614292E-2</v>
      </c>
      <c r="AG104" s="2">
        <f t="shared" si="27"/>
        <v>0.24233277812664333</v>
      </c>
      <c r="AH104" s="2">
        <f t="shared" si="28"/>
        <v>-0.68194681692538184</v>
      </c>
      <c r="AP104" s="2">
        <f t="shared" si="29"/>
        <v>0.66265060240963869</v>
      </c>
      <c r="AQ104" s="2">
        <f t="shared" si="30"/>
        <v>9.6774193548387094E-2</v>
      </c>
      <c r="AR104" s="2">
        <f t="shared" si="31"/>
        <v>0.3765586034912719</v>
      </c>
      <c r="AS104" s="2">
        <f t="shared" si="32"/>
        <v>7.983122362869198E-2</v>
      </c>
      <c r="AU104" s="2">
        <f t="shared" si="33"/>
        <v>0.26192599027164609</v>
      </c>
      <c r="AV104" s="2">
        <f t="shared" si="34"/>
        <v>430</v>
      </c>
      <c r="AW104" s="2"/>
      <c r="AX104" s="2"/>
      <c r="AY104" s="2"/>
    </row>
    <row r="105" spans="1:51" x14ac:dyDescent="0.25">
      <c r="A105" s="2">
        <v>106</v>
      </c>
      <c r="B105" s="2">
        <v>13.3</v>
      </c>
      <c r="C105" s="2">
        <v>8</v>
      </c>
      <c r="D105" s="2">
        <v>1.38</v>
      </c>
      <c r="E105" s="2">
        <v>1119</v>
      </c>
      <c r="F105" s="2" t="s">
        <v>7</v>
      </c>
      <c r="H105" s="2">
        <f t="shared" si="18"/>
        <v>119.01979835304714</v>
      </c>
      <c r="I105" s="2">
        <f t="shared" si="19"/>
        <v>189</v>
      </c>
      <c r="J105" s="2"/>
      <c r="K105" s="2"/>
      <c r="L105" s="2"/>
      <c r="T105" s="2">
        <f t="shared" si="20"/>
        <v>-1.2039446231441611</v>
      </c>
      <c r="U105" s="2">
        <f t="shared" si="21"/>
        <v>-7.5166202555614292E-2</v>
      </c>
      <c r="V105" s="2">
        <f t="shared" si="22"/>
        <v>-0.98987052514843665</v>
      </c>
      <c r="W105" s="2">
        <f t="shared" si="23"/>
        <v>-6.7051944577915671E-3</v>
      </c>
      <c r="Y105" s="7">
        <f t="shared" si="24"/>
        <v>1.3121300965979417</v>
      </c>
      <c r="Z105" s="2">
        <f t="shared" si="35"/>
        <v>145</v>
      </c>
      <c r="AA105" s="2"/>
      <c r="AB105" s="2"/>
      <c r="AC105" s="2"/>
      <c r="AE105" s="2">
        <f t="shared" si="25"/>
        <v>-1.2039446231441611</v>
      </c>
      <c r="AF105" s="2">
        <f t="shared" si="26"/>
        <v>-7.5166202555614292E-2</v>
      </c>
      <c r="AG105" s="2">
        <f t="shared" si="27"/>
        <v>-0.98987052514843665</v>
      </c>
      <c r="AH105" s="2">
        <f t="shared" si="28"/>
        <v>-6.7051944577915671E-3</v>
      </c>
      <c r="AP105" s="2">
        <f t="shared" si="29"/>
        <v>0.38554216867469898</v>
      </c>
      <c r="AQ105" s="2">
        <f t="shared" si="30"/>
        <v>9.6774193548387094E-2</v>
      </c>
      <c r="AR105" s="2">
        <f t="shared" si="31"/>
        <v>0.17206982543640897</v>
      </c>
      <c r="AS105" s="2">
        <f t="shared" si="32"/>
        <v>0.15949367088607594</v>
      </c>
      <c r="AU105" s="2">
        <f t="shared" si="33"/>
        <v>0.209380661766283</v>
      </c>
      <c r="AV105" s="2">
        <f t="shared" si="34"/>
        <v>155</v>
      </c>
      <c r="AW105" s="2"/>
      <c r="AX105" s="2"/>
      <c r="AY105" s="2"/>
    </row>
    <row r="106" spans="1:51" x14ac:dyDescent="0.25">
      <c r="A106" s="2">
        <v>107</v>
      </c>
      <c r="B106" s="2">
        <v>13.5</v>
      </c>
      <c r="C106" s="2">
        <v>8</v>
      </c>
      <c r="D106" s="2">
        <v>1.252</v>
      </c>
      <c r="E106" s="2">
        <v>1340</v>
      </c>
      <c r="F106" s="2" t="s">
        <v>6</v>
      </c>
      <c r="H106" s="2">
        <f t="shared" si="18"/>
        <v>340.00720390015272</v>
      </c>
      <c r="I106" s="2">
        <f t="shared" si="19"/>
        <v>522</v>
      </c>
      <c r="J106" s="2"/>
      <c r="K106" s="2"/>
      <c r="L106" s="2"/>
      <c r="T106" s="2">
        <f t="shared" si="20"/>
        <v>-1.0637220672597414</v>
      </c>
      <c r="U106" s="2">
        <f t="shared" si="21"/>
        <v>-7.5166202555614292E-2</v>
      </c>
      <c r="V106" s="2">
        <f t="shared" si="22"/>
        <v>-1.1822144554157661</v>
      </c>
      <c r="W106" s="2">
        <f t="shared" si="23"/>
        <v>0.30945666690944879</v>
      </c>
      <c r="Y106" s="7">
        <f t="shared" si="24"/>
        <v>1.5558401627783758</v>
      </c>
      <c r="Z106" s="2">
        <f t="shared" si="35"/>
        <v>282</v>
      </c>
      <c r="AA106" s="2"/>
      <c r="AB106" s="2"/>
      <c r="AC106" s="2"/>
      <c r="AE106" s="2">
        <f t="shared" si="25"/>
        <v>-1.0637220672597414</v>
      </c>
      <c r="AF106" s="2">
        <f t="shared" si="26"/>
        <v>-7.5166202555614292E-2</v>
      </c>
      <c r="AG106" s="2">
        <f t="shared" si="27"/>
        <v>-1.1822144554157661</v>
      </c>
      <c r="AH106" s="2">
        <f t="shared" si="28"/>
        <v>0.30945666690944879</v>
      </c>
      <c r="AP106" s="2">
        <f t="shared" si="29"/>
        <v>0.40963855421686757</v>
      </c>
      <c r="AQ106" s="2">
        <f t="shared" si="30"/>
        <v>9.6774193548387094E-2</v>
      </c>
      <c r="AR106" s="2">
        <f t="shared" si="31"/>
        <v>0.14014962593516211</v>
      </c>
      <c r="AS106" s="2">
        <f t="shared" si="32"/>
        <v>0.19679324894514769</v>
      </c>
      <c r="AU106" s="2">
        <f t="shared" si="33"/>
        <v>0.2454031519305076</v>
      </c>
      <c r="AV106" s="2">
        <f t="shared" si="34"/>
        <v>231</v>
      </c>
      <c r="AW106" s="2"/>
      <c r="AX106" s="2"/>
      <c r="AY106" s="2"/>
    </row>
    <row r="107" spans="1:51" x14ac:dyDescent="0.25">
      <c r="A107" s="2">
        <v>108</v>
      </c>
      <c r="B107" s="2">
        <v>14</v>
      </c>
      <c r="C107" s="2">
        <v>6</v>
      </c>
      <c r="D107" s="2">
        <v>1.58</v>
      </c>
      <c r="E107" s="2">
        <v>659</v>
      </c>
      <c r="F107" s="2" t="s">
        <v>7</v>
      </c>
      <c r="H107" s="2">
        <f t="shared" si="18"/>
        <v>341.00093020400982</v>
      </c>
      <c r="I107" s="2">
        <f t="shared" si="19"/>
        <v>523</v>
      </c>
      <c r="J107" s="2"/>
      <c r="K107" s="2"/>
      <c r="L107" s="2"/>
      <c r="T107" s="2">
        <f t="shared" si="20"/>
        <v>-0.71316567754869109</v>
      </c>
      <c r="U107" s="2">
        <f t="shared" si="21"/>
        <v>-0.46850580870005321</v>
      </c>
      <c r="V107" s="2">
        <f t="shared" si="22"/>
        <v>-0.68933313410573405</v>
      </c>
      <c r="W107" s="2">
        <f t="shared" si="23"/>
        <v>-0.66477965703213804</v>
      </c>
      <c r="Y107" s="7">
        <f t="shared" si="24"/>
        <v>1.1085452807039466</v>
      </c>
      <c r="Z107" s="2">
        <f t="shared" si="35"/>
        <v>91</v>
      </c>
      <c r="AA107" s="2"/>
      <c r="AB107" s="2"/>
      <c r="AC107" s="2"/>
      <c r="AE107" s="2">
        <f t="shared" si="25"/>
        <v>-0.71316567754869109</v>
      </c>
      <c r="AF107" s="2">
        <f t="shared" si="26"/>
        <v>-0.46850580870005321</v>
      </c>
      <c r="AG107" s="2">
        <f t="shared" si="27"/>
        <v>-0.68933313410573405</v>
      </c>
      <c r="AH107" s="2">
        <f t="shared" si="28"/>
        <v>-0.66477965703213804</v>
      </c>
      <c r="AP107" s="2">
        <f t="shared" si="29"/>
        <v>0.46987951807228928</v>
      </c>
      <c r="AQ107" s="2">
        <f t="shared" si="30"/>
        <v>6.4516129032258063E-2</v>
      </c>
      <c r="AR107" s="2">
        <f t="shared" si="31"/>
        <v>0.22194513715710729</v>
      </c>
      <c r="AS107" s="2">
        <f t="shared" si="32"/>
        <v>8.1856540084388182E-2</v>
      </c>
      <c r="AU107" s="2">
        <f t="shared" si="33"/>
        <v>0.1756320468500083</v>
      </c>
      <c r="AV107" s="2">
        <f t="shared" si="34"/>
        <v>101</v>
      </c>
      <c r="AW107" s="2"/>
      <c r="AX107" s="2"/>
      <c r="AY107" s="2"/>
    </row>
    <row r="108" spans="1:51" x14ac:dyDescent="0.25">
      <c r="A108" s="2">
        <v>109</v>
      </c>
      <c r="B108" s="2">
        <v>15.6</v>
      </c>
      <c r="C108" s="2">
        <v>4</v>
      </c>
      <c r="D108" s="2">
        <v>1.85</v>
      </c>
      <c r="E108" s="2">
        <v>414.9</v>
      </c>
      <c r="F108" s="2" t="s">
        <v>7</v>
      </c>
      <c r="H108" s="2">
        <f t="shared" si="18"/>
        <v>585.10729144320192</v>
      </c>
      <c r="I108" s="2">
        <f t="shared" si="19"/>
        <v>870</v>
      </c>
      <c r="J108" s="2"/>
      <c r="K108" s="2"/>
      <c r="L108" s="2"/>
      <c r="T108" s="2">
        <f t="shared" si="20"/>
        <v>0.40861476952666986</v>
      </c>
      <c r="U108" s="2">
        <f t="shared" si="21"/>
        <v>-0.86184541484449217</v>
      </c>
      <c r="V108" s="2">
        <f t="shared" si="22"/>
        <v>-0.28360765619808587</v>
      </c>
      <c r="W108" s="2">
        <f t="shared" si="23"/>
        <v>-1.0139883011938728</v>
      </c>
      <c r="Y108" s="7">
        <f t="shared" si="24"/>
        <v>1.8165199233201252</v>
      </c>
      <c r="Z108" s="2">
        <f t="shared" si="35"/>
        <v>802</v>
      </c>
      <c r="AA108" s="2"/>
      <c r="AB108" s="2"/>
      <c r="AC108" s="2"/>
      <c r="AE108" s="2">
        <f t="shared" si="25"/>
        <v>0.40861476952666986</v>
      </c>
      <c r="AF108" s="2">
        <f t="shared" si="26"/>
        <v>-0.86184541484449217</v>
      </c>
      <c r="AG108" s="2">
        <f t="shared" si="27"/>
        <v>-0.28360765619808587</v>
      </c>
      <c r="AH108" s="2">
        <f t="shared" si="28"/>
        <v>-1.0139883011938728</v>
      </c>
      <c r="AP108" s="2">
        <f t="shared" si="29"/>
        <v>0.66265060240963869</v>
      </c>
      <c r="AQ108" s="2">
        <f t="shared" si="30"/>
        <v>3.2258064516129031E-2</v>
      </c>
      <c r="AR108" s="2">
        <f t="shared" si="31"/>
        <v>0.2892768079800499</v>
      </c>
      <c r="AS108" s="2">
        <f t="shared" si="32"/>
        <v>4.0658227848101261E-2</v>
      </c>
      <c r="AU108" s="2">
        <f t="shared" si="33"/>
        <v>0.28709852301803418</v>
      </c>
      <c r="AV108" s="2">
        <f t="shared" si="34"/>
        <v>858</v>
      </c>
      <c r="AW108" s="2"/>
      <c r="AX108" s="2"/>
      <c r="AY108" s="2"/>
    </row>
    <row r="109" spans="1:51" x14ac:dyDescent="0.25">
      <c r="A109" s="2">
        <v>110</v>
      </c>
      <c r="B109" s="2">
        <v>14</v>
      </c>
      <c r="C109" s="2">
        <v>8</v>
      </c>
      <c r="D109" s="2">
        <v>1.3</v>
      </c>
      <c r="E109" s="2">
        <v>1193</v>
      </c>
      <c r="F109" s="2" t="s">
        <v>6</v>
      </c>
      <c r="H109" s="2">
        <f t="shared" si="18"/>
        <v>193.01310836313681</v>
      </c>
      <c r="I109" s="2">
        <f t="shared" si="19"/>
        <v>306</v>
      </c>
      <c r="J109" s="2"/>
      <c r="K109" s="2"/>
      <c r="L109" s="2"/>
      <c r="T109" s="2">
        <f t="shared" si="20"/>
        <v>-0.71316567754869109</v>
      </c>
      <c r="U109" s="2">
        <f t="shared" si="21"/>
        <v>-7.5166202555614292E-2</v>
      </c>
      <c r="V109" s="2">
        <f t="shared" si="22"/>
        <v>-1.1100854815655175</v>
      </c>
      <c r="W109" s="2">
        <f t="shared" si="23"/>
        <v>9.915895821721199E-2</v>
      </c>
      <c r="Y109" s="7">
        <f t="shared" si="24"/>
        <v>1.4774555945501926</v>
      </c>
      <c r="Z109" s="2">
        <f t="shared" si="35"/>
        <v>186</v>
      </c>
      <c r="AA109" s="2"/>
      <c r="AB109" s="2"/>
      <c r="AC109" s="2"/>
      <c r="AE109" s="2">
        <f t="shared" si="25"/>
        <v>-0.71316567754869109</v>
      </c>
      <c r="AF109" s="2">
        <f t="shared" si="26"/>
        <v>-7.5166202555614292E-2</v>
      </c>
      <c r="AG109" s="2">
        <f t="shared" si="27"/>
        <v>-1.1100854815655175</v>
      </c>
      <c r="AH109" s="2">
        <f t="shared" si="28"/>
        <v>9.915895821721199E-2</v>
      </c>
      <c r="AP109" s="2">
        <f t="shared" si="29"/>
        <v>0.46987951807228928</v>
      </c>
      <c r="AQ109" s="2">
        <f t="shared" si="30"/>
        <v>9.6774193548387094E-2</v>
      </c>
      <c r="AR109" s="2">
        <f t="shared" si="31"/>
        <v>0.15211970074812972</v>
      </c>
      <c r="AS109" s="2">
        <f t="shared" si="32"/>
        <v>0.1719831223628692</v>
      </c>
      <c r="AU109" s="2">
        <f t="shared" si="33"/>
        <v>0.23686163164906515</v>
      </c>
      <c r="AV109" s="2">
        <f t="shared" si="34"/>
        <v>212</v>
      </c>
      <c r="AW109" s="2"/>
      <c r="AX109" s="2"/>
      <c r="AY109" s="2"/>
    </row>
    <row r="110" spans="1:51" x14ac:dyDescent="0.25">
      <c r="A110" s="2">
        <v>111</v>
      </c>
      <c r="B110" s="2">
        <v>15.6</v>
      </c>
      <c r="C110" s="2">
        <v>16</v>
      </c>
      <c r="D110" s="2">
        <v>2.2000000000000002</v>
      </c>
      <c r="E110" s="2">
        <v>1299</v>
      </c>
      <c r="F110" s="2" t="s">
        <v>6</v>
      </c>
      <c r="H110" s="2">
        <f t="shared" si="18"/>
        <v>299.17454771420648</v>
      </c>
      <c r="I110" s="2">
        <f t="shared" si="19"/>
        <v>471</v>
      </c>
      <c r="J110" s="2"/>
      <c r="K110" s="2"/>
      <c r="L110" s="2"/>
      <c r="T110" s="2">
        <f t="shared" si="20"/>
        <v>0.40861476952666986</v>
      </c>
      <c r="U110" s="2">
        <f t="shared" si="21"/>
        <v>1.4981922220221415</v>
      </c>
      <c r="V110" s="2">
        <f t="shared" si="22"/>
        <v>0.24233277812664333</v>
      </c>
      <c r="W110" s="2">
        <f t="shared" si="23"/>
        <v>0.25080220394086572</v>
      </c>
      <c r="Y110" s="7">
        <f t="shared" si="24"/>
        <v>2.4937212352793887</v>
      </c>
      <c r="Z110" s="2">
        <f t="shared" si="35"/>
        <v>993</v>
      </c>
      <c r="AA110" s="2"/>
      <c r="AB110" s="2"/>
      <c r="AC110" s="2"/>
      <c r="AE110" s="2">
        <f t="shared" si="25"/>
        <v>0.40861476952666986</v>
      </c>
      <c r="AF110" s="2">
        <f t="shared" si="26"/>
        <v>1.4981922220221415</v>
      </c>
      <c r="AG110" s="2">
        <f t="shared" si="27"/>
        <v>0.24233277812664333</v>
      </c>
      <c r="AH110" s="2">
        <f t="shared" si="28"/>
        <v>0.25080220394086572</v>
      </c>
      <c r="AP110" s="2">
        <f t="shared" si="29"/>
        <v>0.66265060240963869</v>
      </c>
      <c r="AQ110" s="2">
        <f t="shared" si="30"/>
        <v>0.22580645161290322</v>
      </c>
      <c r="AR110" s="2">
        <f t="shared" si="31"/>
        <v>0.3765586034912719</v>
      </c>
      <c r="AS110" s="2">
        <f t="shared" si="32"/>
        <v>0.189873417721519</v>
      </c>
      <c r="AU110" s="2">
        <f t="shared" si="33"/>
        <v>0.30426352658887201</v>
      </c>
      <c r="AV110" s="2">
        <f t="shared" si="34"/>
        <v>930</v>
      </c>
      <c r="AW110" s="2"/>
      <c r="AX110" s="2"/>
      <c r="AY110" s="2"/>
    </row>
    <row r="111" spans="1:51" x14ac:dyDescent="0.25">
      <c r="A111" s="2">
        <v>112</v>
      </c>
      <c r="B111" s="2">
        <v>14</v>
      </c>
      <c r="C111" s="2">
        <v>8</v>
      </c>
      <c r="D111" s="2">
        <v>1.58</v>
      </c>
      <c r="E111" s="2">
        <v>1480</v>
      </c>
      <c r="F111" s="2" t="s">
        <v>6</v>
      </c>
      <c r="H111" s="2">
        <f t="shared" si="18"/>
        <v>480.00482747572448</v>
      </c>
      <c r="I111" s="2">
        <f t="shared" si="19"/>
        <v>724</v>
      </c>
      <c r="J111" s="2"/>
      <c r="K111" s="2"/>
      <c r="L111" s="2"/>
      <c r="T111" s="2">
        <f t="shared" si="20"/>
        <v>-0.71316567754869109</v>
      </c>
      <c r="U111" s="2">
        <f t="shared" si="21"/>
        <v>-7.5166202555614292E-2</v>
      </c>
      <c r="V111" s="2">
        <f t="shared" si="22"/>
        <v>-0.68933313410573405</v>
      </c>
      <c r="W111" s="2">
        <f t="shared" si="23"/>
        <v>0.50974019899729339</v>
      </c>
      <c r="Y111" s="7">
        <f t="shared" si="24"/>
        <v>1.2716703213589655</v>
      </c>
      <c r="Z111" s="2">
        <f t="shared" si="35"/>
        <v>132</v>
      </c>
      <c r="AA111" s="2"/>
      <c r="AB111" s="2"/>
      <c r="AC111" s="2"/>
      <c r="AE111" s="2">
        <f t="shared" si="25"/>
        <v>-0.71316567754869109</v>
      </c>
      <c r="AF111" s="2">
        <f t="shared" si="26"/>
        <v>-7.5166202555614292E-2</v>
      </c>
      <c r="AG111" s="2">
        <f t="shared" si="27"/>
        <v>-0.68933313410573405</v>
      </c>
      <c r="AH111" s="2">
        <f t="shared" si="28"/>
        <v>0.50974019899729339</v>
      </c>
      <c r="AP111" s="2">
        <f t="shared" si="29"/>
        <v>0.46987951807228928</v>
      </c>
      <c r="AQ111" s="2">
        <f t="shared" si="30"/>
        <v>9.6774193548387094E-2</v>
      </c>
      <c r="AR111" s="2">
        <f t="shared" si="31"/>
        <v>0.22194513715710729</v>
      </c>
      <c r="AS111" s="2">
        <f t="shared" si="32"/>
        <v>0.22042194092827005</v>
      </c>
      <c r="AU111" s="2">
        <f t="shared" si="33"/>
        <v>0.18745114354829887</v>
      </c>
      <c r="AV111" s="2">
        <f t="shared" si="34"/>
        <v>121</v>
      </c>
      <c r="AW111" s="2"/>
      <c r="AX111" s="2"/>
      <c r="AY111" s="2"/>
    </row>
    <row r="112" spans="1:51" x14ac:dyDescent="0.25">
      <c r="A112" s="2">
        <v>113</v>
      </c>
      <c r="B112" s="2">
        <v>15.6</v>
      </c>
      <c r="C112" s="2">
        <v>16</v>
      </c>
      <c r="D112" s="2">
        <v>1.5</v>
      </c>
      <c r="E112" s="2">
        <v>1262</v>
      </c>
      <c r="F112" s="2" t="s">
        <v>6</v>
      </c>
      <c r="H112" s="2">
        <f t="shared" si="18"/>
        <v>262.20011441645102</v>
      </c>
      <c r="I112" s="2">
        <f t="shared" si="19"/>
        <v>411</v>
      </c>
      <c r="J112" s="2"/>
      <c r="K112" s="2"/>
      <c r="L112" s="2"/>
      <c r="T112" s="2">
        <f t="shared" si="20"/>
        <v>0.40861476952666986</v>
      </c>
      <c r="U112" s="2">
        <f t="shared" si="21"/>
        <v>1.4981922220221415</v>
      </c>
      <c r="V112" s="2">
        <f t="shared" si="22"/>
        <v>-0.80954809052281507</v>
      </c>
      <c r="W112" s="2">
        <f t="shared" si="23"/>
        <v>0.19787012760336398</v>
      </c>
      <c r="Y112" s="7">
        <f t="shared" si="24"/>
        <v>2.6986325321955431</v>
      </c>
      <c r="Z112" s="2">
        <f t="shared" si="35"/>
        <v>1045</v>
      </c>
      <c r="AA112" s="2"/>
      <c r="AB112" s="2"/>
      <c r="AC112" s="2"/>
      <c r="AE112" s="2">
        <f t="shared" si="25"/>
        <v>0.40861476952666986</v>
      </c>
      <c r="AF112" s="2">
        <f t="shared" si="26"/>
        <v>1.4981922220221415</v>
      </c>
      <c r="AG112" s="2">
        <f t="shared" si="27"/>
        <v>-0.80954809052281507</v>
      </c>
      <c r="AH112" s="2">
        <f t="shared" si="28"/>
        <v>0.19787012760336398</v>
      </c>
      <c r="AP112" s="2">
        <f t="shared" si="29"/>
        <v>0.66265060240963869</v>
      </c>
      <c r="AQ112" s="2">
        <f t="shared" si="30"/>
        <v>0.22580645161290322</v>
      </c>
      <c r="AR112" s="2">
        <f t="shared" si="31"/>
        <v>0.20199501246882795</v>
      </c>
      <c r="AS112" s="2">
        <f t="shared" si="32"/>
        <v>0.18362869198312237</v>
      </c>
      <c r="AU112" s="2">
        <f t="shared" si="33"/>
        <v>0.34993923494920054</v>
      </c>
      <c r="AV112" s="2">
        <f t="shared" si="34"/>
        <v>1036</v>
      </c>
      <c r="AW112" s="2"/>
      <c r="AX112" s="2"/>
      <c r="AY112" s="2"/>
    </row>
    <row r="113" spans="1:51" x14ac:dyDescent="0.25">
      <c r="A113" s="2">
        <v>114</v>
      </c>
      <c r="B113" s="2">
        <v>13.3</v>
      </c>
      <c r="C113" s="2">
        <v>8</v>
      </c>
      <c r="D113" s="2">
        <v>1.23</v>
      </c>
      <c r="E113" s="2">
        <v>1379</v>
      </c>
      <c r="F113" s="2" t="s">
        <v>6</v>
      </c>
      <c r="H113" s="2">
        <f t="shared" si="18"/>
        <v>379.00657105121542</v>
      </c>
      <c r="I113" s="2">
        <f t="shared" si="19"/>
        <v>584</v>
      </c>
      <c r="J113" s="2"/>
      <c r="K113" s="2"/>
      <c r="L113" s="2"/>
      <c r="T113" s="2">
        <f t="shared" si="20"/>
        <v>-1.2039446231441611</v>
      </c>
      <c r="U113" s="2">
        <f t="shared" si="21"/>
        <v>-7.5166202555614292E-2</v>
      </c>
      <c r="V113" s="2">
        <f t="shared" si="22"/>
        <v>-1.2152735684304632</v>
      </c>
      <c r="W113" s="2">
        <f t="shared" si="23"/>
        <v>0.36524993656249122</v>
      </c>
      <c r="Y113" s="7">
        <f t="shared" si="24"/>
        <v>1.6102705733584568</v>
      </c>
      <c r="Z113" s="2">
        <f t="shared" si="35"/>
        <v>434</v>
      </c>
      <c r="AA113" s="2"/>
      <c r="AB113" s="2"/>
      <c r="AC113" s="2"/>
      <c r="AE113" s="2">
        <f t="shared" si="25"/>
        <v>-1.2039446231441611</v>
      </c>
      <c r="AF113" s="2">
        <f t="shared" si="26"/>
        <v>-7.5166202555614292E-2</v>
      </c>
      <c r="AG113" s="2">
        <f t="shared" si="27"/>
        <v>-1.2152735684304632</v>
      </c>
      <c r="AH113" s="2">
        <f t="shared" si="28"/>
        <v>0.36524993656249122</v>
      </c>
      <c r="AP113" s="2">
        <f t="shared" si="29"/>
        <v>0.38554216867469898</v>
      </c>
      <c r="AQ113" s="2">
        <f t="shared" si="30"/>
        <v>9.6774193548387094E-2</v>
      </c>
      <c r="AR113" s="2">
        <f t="shared" si="31"/>
        <v>0.13466334164588531</v>
      </c>
      <c r="AS113" s="2">
        <f t="shared" si="32"/>
        <v>0.20337552742616033</v>
      </c>
      <c r="AU113" s="2">
        <f t="shared" si="33"/>
        <v>0.25342891841714665</v>
      </c>
      <c r="AV113" s="2">
        <f t="shared" si="34"/>
        <v>253</v>
      </c>
      <c r="AW113" s="2"/>
      <c r="AX113" s="2"/>
      <c r="AY113" s="2"/>
    </row>
    <row r="114" spans="1:51" x14ac:dyDescent="0.25">
      <c r="A114" s="2">
        <v>115</v>
      </c>
      <c r="B114" s="2">
        <v>13.3</v>
      </c>
      <c r="C114" s="2">
        <v>8</v>
      </c>
      <c r="D114" s="2">
        <v>1.37</v>
      </c>
      <c r="E114" s="2">
        <v>1399</v>
      </c>
      <c r="F114" s="2" t="s">
        <v>6</v>
      </c>
      <c r="H114" s="2">
        <f t="shared" si="18"/>
        <v>399.00592589584431</v>
      </c>
      <c r="I114" s="2">
        <f t="shared" si="19"/>
        <v>609</v>
      </c>
      <c r="J114" s="2"/>
      <c r="K114" s="2"/>
      <c r="L114" s="2"/>
      <c r="T114" s="2">
        <f t="shared" si="20"/>
        <v>-1.2039446231441611</v>
      </c>
      <c r="U114" s="2">
        <f t="shared" si="21"/>
        <v>-7.5166202555614292E-2</v>
      </c>
      <c r="V114" s="2">
        <f t="shared" si="22"/>
        <v>-1.0048973947005715</v>
      </c>
      <c r="W114" s="2">
        <f t="shared" si="23"/>
        <v>0.39386186971789761</v>
      </c>
      <c r="Y114" s="7">
        <f t="shared" si="24"/>
        <v>1.433800322107657</v>
      </c>
      <c r="Z114" s="2">
        <f t="shared" si="35"/>
        <v>170</v>
      </c>
      <c r="AA114" s="2"/>
      <c r="AB114" s="2"/>
      <c r="AC114" s="2"/>
      <c r="AE114" s="2">
        <f t="shared" si="25"/>
        <v>-1.2039446231441611</v>
      </c>
      <c r="AF114" s="2">
        <f t="shared" si="26"/>
        <v>-7.5166202555614292E-2</v>
      </c>
      <c r="AG114" s="2">
        <f t="shared" si="27"/>
        <v>-1.0048973947005715</v>
      </c>
      <c r="AH114" s="2">
        <f t="shared" si="28"/>
        <v>0.39386186971789761</v>
      </c>
      <c r="AP114" s="2">
        <f t="shared" si="29"/>
        <v>0.38554216867469898</v>
      </c>
      <c r="AQ114" s="2">
        <f t="shared" si="30"/>
        <v>9.6774193548387094E-2</v>
      </c>
      <c r="AR114" s="2">
        <f t="shared" si="31"/>
        <v>0.16957605985037411</v>
      </c>
      <c r="AS114" s="2">
        <f t="shared" si="32"/>
        <v>0.20675105485232068</v>
      </c>
      <c r="AU114" s="2">
        <f t="shared" si="33"/>
        <v>0.22135470668395099</v>
      </c>
      <c r="AV114" s="2">
        <f t="shared" si="34"/>
        <v>179</v>
      </c>
      <c r="AW114" s="2"/>
      <c r="AX114" s="2"/>
      <c r="AY114" s="2"/>
    </row>
    <row r="115" spans="1:51" x14ac:dyDescent="0.25">
      <c r="A115" s="2">
        <v>116</v>
      </c>
      <c r="B115" s="2">
        <v>14</v>
      </c>
      <c r="C115" s="2">
        <v>4</v>
      </c>
      <c r="D115" s="2">
        <v>1.63</v>
      </c>
      <c r="E115" s="2">
        <v>722</v>
      </c>
      <c r="F115" s="2" t="s">
        <v>7</v>
      </c>
      <c r="H115" s="2">
        <f t="shared" si="18"/>
        <v>278.0082281156441</v>
      </c>
      <c r="I115" s="2">
        <f t="shared" si="19"/>
        <v>433</v>
      </c>
      <c r="J115" s="2"/>
      <c r="K115" s="2"/>
      <c r="L115" s="2"/>
      <c r="T115" s="2">
        <f t="shared" si="20"/>
        <v>-0.71316567754869109</v>
      </c>
      <c r="U115" s="2">
        <f t="shared" si="21"/>
        <v>-0.86184541484449217</v>
      </c>
      <c r="V115" s="2">
        <f t="shared" si="22"/>
        <v>-0.61419878634505876</v>
      </c>
      <c r="W115" s="2">
        <f t="shared" si="23"/>
        <v>-0.57465206759260801</v>
      </c>
      <c r="Y115" s="7">
        <f t="shared" si="24"/>
        <v>1.0813982193355409</v>
      </c>
      <c r="Z115" s="2">
        <f t="shared" si="35"/>
        <v>79</v>
      </c>
      <c r="AA115" s="2"/>
      <c r="AB115" s="2"/>
      <c r="AC115" s="2"/>
      <c r="AE115" s="2">
        <f t="shared" si="25"/>
        <v>-0.71316567754869109</v>
      </c>
      <c r="AF115" s="2">
        <f t="shared" si="26"/>
        <v>-0.86184541484449217</v>
      </c>
      <c r="AG115" s="2">
        <f t="shared" si="27"/>
        <v>-0.61419878634505876</v>
      </c>
      <c r="AH115" s="2">
        <f t="shared" si="28"/>
        <v>-0.57465206759260801</v>
      </c>
      <c r="AP115" s="2">
        <f t="shared" si="29"/>
        <v>0.46987951807228928</v>
      </c>
      <c r="AQ115" s="2">
        <f t="shared" si="30"/>
        <v>3.2258064516129031E-2</v>
      </c>
      <c r="AR115" s="2">
        <f t="shared" si="31"/>
        <v>0.23441396508728179</v>
      </c>
      <c r="AS115" s="2">
        <f t="shared" si="32"/>
        <v>9.2489451476793244E-2</v>
      </c>
      <c r="AU115" s="2">
        <f t="shared" si="33"/>
        <v>0.16454824593903111</v>
      </c>
      <c r="AV115" s="2">
        <f t="shared" si="34"/>
        <v>83</v>
      </c>
      <c r="AW115" s="2"/>
      <c r="AX115" s="2"/>
      <c r="AY115" s="2"/>
    </row>
    <row r="116" spans="1:51" x14ac:dyDescent="0.25">
      <c r="A116" s="2">
        <v>117</v>
      </c>
      <c r="B116" s="2">
        <v>13.3</v>
      </c>
      <c r="C116" s="2">
        <v>8</v>
      </c>
      <c r="D116" s="2">
        <v>1.21</v>
      </c>
      <c r="E116" s="2">
        <v>1629</v>
      </c>
      <c r="F116" s="2" t="s">
        <v>6</v>
      </c>
      <c r="H116" s="2">
        <f t="shared" si="18"/>
        <v>629.00399052788214</v>
      </c>
      <c r="I116" s="2">
        <f t="shared" si="19"/>
        <v>925</v>
      </c>
      <c r="J116" s="2"/>
      <c r="K116" s="2"/>
      <c r="L116" s="2"/>
      <c r="T116" s="2">
        <f t="shared" si="20"/>
        <v>-1.2039446231441611</v>
      </c>
      <c r="U116" s="2">
        <f t="shared" si="21"/>
        <v>-7.5166202555614292E-2</v>
      </c>
      <c r="V116" s="2">
        <f t="shared" si="22"/>
        <v>-1.2453273075347335</v>
      </c>
      <c r="W116" s="2">
        <f t="shared" si="23"/>
        <v>0.72289910100507082</v>
      </c>
      <c r="Y116" s="7">
        <f t="shared" si="24"/>
        <v>1.7880806752691505</v>
      </c>
      <c r="Z116" s="2">
        <f t="shared" si="35"/>
        <v>762</v>
      </c>
      <c r="AA116" s="2"/>
      <c r="AB116" s="2"/>
      <c r="AC116" s="2"/>
      <c r="AE116" s="2">
        <f t="shared" si="25"/>
        <v>-1.2039446231441611</v>
      </c>
      <c r="AF116" s="2">
        <f t="shared" si="26"/>
        <v>-7.5166202555614292E-2</v>
      </c>
      <c r="AG116" s="2">
        <f t="shared" si="27"/>
        <v>-1.2453273075347335</v>
      </c>
      <c r="AH116" s="2">
        <f t="shared" si="28"/>
        <v>0.72289910100507082</v>
      </c>
      <c r="AP116" s="2">
        <f t="shared" si="29"/>
        <v>0.38554216867469898</v>
      </c>
      <c r="AQ116" s="2">
        <f t="shared" si="30"/>
        <v>9.6774193548387094E-2</v>
      </c>
      <c r="AR116" s="2">
        <f t="shared" si="31"/>
        <v>0.12967581047381546</v>
      </c>
      <c r="AS116" s="2">
        <f t="shared" si="32"/>
        <v>0.24556962025316456</v>
      </c>
      <c r="AU116" s="2">
        <f t="shared" si="33"/>
        <v>0.27173948789223856</v>
      </c>
      <c r="AV116" s="2">
        <f t="shared" si="34"/>
        <v>653</v>
      </c>
      <c r="AW116" s="2"/>
      <c r="AX116" s="2"/>
      <c r="AY116" s="2"/>
    </row>
    <row r="117" spans="1:51" x14ac:dyDescent="0.25">
      <c r="A117" s="2">
        <v>118</v>
      </c>
      <c r="B117" s="2">
        <v>13.3</v>
      </c>
      <c r="C117" s="2">
        <v>8</v>
      </c>
      <c r="D117" s="2">
        <v>1.26</v>
      </c>
      <c r="E117" s="2">
        <v>1398.99</v>
      </c>
      <c r="F117" s="2" t="s">
        <v>6</v>
      </c>
      <c r="H117" s="2">
        <f t="shared" si="18"/>
        <v>398.99617003174353</v>
      </c>
      <c r="I117" s="2">
        <f t="shared" si="19"/>
        <v>608</v>
      </c>
      <c r="J117" s="2"/>
      <c r="K117" s="2"/>
      <c r="L117" s="2"/>
      <c r="T117" s="2">
        <f t="shared" si="20"/>
        <v>-1.2039446231441611</v>
      </c>
      <c r="U117" s="2">
        <f t="shared" si="21"/>
        <v>-7.5166202555614292E-2</v>
      </c>
      <c r="V117" s="2">
        <f t="shared" si="22"/>
        <v>-1.1701929597740579</v>
      </c>
      <c r="W117" s="2">
        <f t="shared" si="23"/>
        <v>0.39384756375131991</v>
      </c>
      <c r="Y117" s="7">
        <f t="shared" si="24"/>
        <v>1.5796875919560034</v>
      </c>
      <c r="Z117" s="2">
        <f t="shared" si="35"/>
        <v>347</v>
      </c>
      <c r="AA117" s="2"/>
      <c r="AB117" s="2"/>
      <c r="AC117" s="2"/>
      <c r="AE117" s="2">
        <f t="shared" si="25"/>
        <v>-1.2039446231441611</v>
      </c>
      <c r="AF117" s="2">
        <f t="shared" si="26"/>
        <v>-7.5166202555614292E-2</v>
      </c>
      <c r="AG117" s="2">
        <f t="shared" si="27"/>
        <v>-1.1701929597740579</v>
      </c>
      <c r="AH117" s="2">
        <f t="shared" si="28"/>
        <v>0.39384756375131991</v>
      </c>
      <c r="AP117" s="2">
        <f t="shared" si="29"/>
        <v>0.38554216867469898</v>
      </c>
      <c r="AQ117" s="2">
        <f t="shared" si="30"/>
        <v>9.6774193548387094E-2</v>
      </c>
      <c r="AR117" s="2">
        <f t="shared" si="31"/>
        <v>0.14214463840399005</v>
      </c>
      <c r="AS117" s="2">
        <f t="shared" si="32"/>
        <v>0.20674936708860758</v>
      </c>
      <c r="AU117" s="2">
        <f t="shared" si="33"/>
        <v>0.24719589906766845</v>
      </c>
      <c r="AV117" s="2">
        <f t="shared" si="34"/>
        <v>240</v>
      </c>
      <c r="AW117" s="2"/>
      <c r="AX117" s="2"/>
      <c r="AY117" s="2"/>
    </row>
    <row r="118" spans="1:51" x14ac:dyDescent="0.25">
      <c r="A118" s="2">
        <v>119</v>
      </c>
      <c r="B118" s="2">
        <v>14</v>
      </c>
      <c r="C118" s="2">
        <v>8</v>
      </c>
      <c r="D118" s="2">
        <v>1.63</v>
      </c>
      <c r="E118" s="2">
        <v>1084</v>
      </c>
      <c r="F118" s="2" t="s">
        <v>7</v>
      </c>
      <c r="H118" s="2">
        <f t="shared" si="18"/>
        <v>84.027227135018563</v>
      </c>
      <c r="I118" s="2">
        <f t="shared" si="19"/>
        <v>116</v>
      </c>
      <c r="J118" s="2"/>
      <c r="K118" s="2"/>
      <c r="L118" s="2"/>
      <c r="T118" s="2">
        <f t="shared" si="20"/>
        <v>-0.71316567754869109</v>
      </c>
      <c r="U118" s="2">
        <f t="shared" si="21"/>
        <v>-7.5166202555614292E-2</v>
      </c>
      <c r="V118" s="2">
        <f t="shared" si="22"/>
        <v>-0.61419878634505876</v>
      </c>
      <c r="W118" s="2">
        <f t="shared" si="23"/>
        <v>-5.6776077479752711E-2</v>
      </c>
      <c r="Y118" s="7">
        <f t="shared" si="24"/>
        <v>1.0127650303138727</v>
      </c>
      <c r="Z118" s="2">
        <f t="shared" si="35"/>
        <v>56</v>
      </c>
      <c r="AA118" s="2"/>
      <c r="AB118" s="2"/>
      <c r="AC118" s="2"/>
      <c r="AE118" s="2">
        <f t="shared" si="25"/>
        <v>-0.71316567754869109</v>
      </c>
      <c r="AF118" s="2">
        <f t="shared" si="26"/>
        <v>-7.5166202555614292E-2</v>
      </c>
      <c r="AG118" s="2">
        <f t="shared" si="27"/>
        <v>-0.61419878634505876</v>
      </c>
      <c r="AH118" s="2">
        <f t="shared" si="28"/>
        <v>-5.6776077479752711E-2</v>
      </c>
      <c r="AP118" s="2">
        <f t="shared" si="29"/>
        <v>0.46987951807228928</v>
      </c>
      <c r="AQ118" s="2">
        <f t="shared" si="30"/>
        <v>9.6774193548387094E-2</v>
      </c>
      <c r="AR118" s="2">
        <f t="shared" si="31"/>
        <v>0.23441396508728179</v>
      </c>
      <c r="AS118" s="2">
        <f t="shared" si="32"/>
        <v>0.15358649789029535</v>
      </c>
      <c r="AU118" s="2">
        <f t="shared" si="33"/>
        <v>0.15835292264463591</v>
      </c>
      <c r="AV118" s="2">
        <f t="shared" si="34"/>
        <v>67</v>
      </c>
      <c r="AW118" s="2"/>
      <c r="AX118" s="2"/>
      <c r="AY118" s="2"/>
    </row>
    <row r="119" spans="1:51" x14ac:dyDescent="0.25">
      <c r="A119" s="2">
        <v>120</v>
      </c>
      <c r="B119" s="2">
        <v>15.6</v>
      </c>
      <c r="C119" s="2">
        <v>8</v>
      </c>
      <c r="D119" s="2">
        <v>2.16</v>
      </c>
      <c r="E119" s="2">
        <v>1130.33</v>
      </c>
      <c r="F119" s="2" t="s">
        <v>6</v>
      </c>
      <c r="H119" s="2">
        <f t="shared" si="18"/>
        <v>130.36226639637707</v>
      </c>
      <c r="I119" s="2">
        <f t="shared" si="19"/>
        <v>205</v>
      </c>
      <c r="J119" s="2"/>
      <c r="K119" s="2"/>
      <c r="L119" s="2"/>
      <c r="T119" s="2">
        <f t="shared" si="20"/>
        <v>0.40861476952666986</v>
      </c>
      <c r="U119" s="2">
        <f t="shared" si="21"/>
        <v>-7.5166202555614292E-2</v>
      </c>
      <c r="V119" s="2">
        <f t="shared" si="22"/>
        <v>0.18222529991810282</v>
      </c>
      <c r="W119" s="2">
        <f t="shared" si="23"/>
        <v>9.503465674746036E-3</v>
      </c>
      <c r="Y119" s="7">
        <f t="shared" si="24"/>
        <v>1.536511696105314</v>
      </c>
      <c r="Z119" s="2">
        <f t="shared" si="35"/>
        <v>231</v>
      </c>
      <c r="AA119" s="2"/>
      <c r="AB119" s="2"/>
      <c r="AC119" s="2"/>
      <c r="AE119" s="2">
        <f t="shared" si="25"/>
        <v>0.40861476952666986</v>
      </c>
      <c r="AF119" s="2">
        <f t="shared" si="26"/>
        <v>-7.5166202555614292E-2</v>
      </c>
      <c r="AG119" s="2">
        <f t="shared" si="27"/>
        <v>0.18222529991810282</v>
      </c>
      <c r="AH119" s="2">
        <f t="shared" si="28"/>
        <v>9.503465674746036E-3</v>
      </c>
      <c r="AP119" s="2">
        <f t="shared" si="29"/>
        <v>0.66265060240963869</v>
      </c>
      <c r="AQ119" s="2">
        <f t="shared" si="30"/>
        <v>9.6774193548387094E-2</v>
      </c>
      <c r="AR119" s="2">
        <f t="shared" si="31"/>
        <v>0.36658354114713226</v>
      </c>
      <c r="AS119" s="2">
        <f t="shared" si="32"/>
        <v>0.16140590717299577</v>
      </c>
      <c r="AU119" s="2">
        <f t="shared" si="33"/>
        <v>0.25620115654302733</v>
      </c>
      <c r="AV119" s="2">
        <f t="shared" si="34"/>
        <v>287</v>
      </c>
      <c r="AW119" s="2"/>
      <c r="AX119" s="2"/>
      <c r="AY119" s="2"/>
    </row>
    <row r="120" spans="1:51" x14ac:dyDescent="0.25">
      <c r="A120" s="2">
        <v>121</v>
      </c>
      <c r="B120" s="2">
        <v>17.3</v>
      </c>
      <c r="C120" s="2">
        <v>4</v>
      </c>
      <c r="D120" s="2">
        <v>2</v>
      </c>
      <c r="E120" s="2">
        <v>564</v>
      </c>
      <c r="F120" s="2" t="s">
        <v>7</v>
      </c>
      <c r="H120" s="2">
        <f t="shared" si="18"/>
        <v>436.02119214551948</v>
      </c>
      <c r="I120" s="2">
        <f t="shared" si="19"/>
        <v>671</v>
      </c>
      <c r="J120" s="2"/>
      <c r="K120" s="2"/>
      <c r="L120" s="2"/>
      <c r="T120" s="2">
        <f t="shared" si="20"/>
        <v>1.600506494544242</v>
      </c>
      <c r="U120" s="2">
        <f t="shared" si="21"/>
        <v>-0.86184541484449217</v>
      </c>
      <c r="V120" s="2">
        <f t="shared" si="22"/>
        <v>-5.8204612916059266E-2</v>
      </c>
      <c r="W120" s="2">
        <f t="shared" si="23"/>
        <v>-0.80068633952031831</v>
      </c>
      <c r="Y120" s="7">
        <f t="shared" si="24"/>
        <v>2.7806841540228473</v>
      </c>
      <c r="Z120" s="2">
        <f t="shared" si="35"/>
        <v>1071</v>
      </c>
      <c r="AA120" s="2"/>
      <c r="AB120" s="2"/>
      <c r="AC120" s="2"/>
      <c r="AE120" s="2">
        <f t="shared" si="25"/>
        <v>1.600506494544242</v>
      </c>
      <c r="AF120" s="2">
        <f t="shared" si="26"/>
        <v>-0.86184541484449217</v>
      </c>
      <c r="AG120" s="2">
        <f t="shared" si="27"/>
        <v>-5.8204612916059266E-2</v>
      </c>
      <c r="AH120" s="2">
        <f t="shared" si="28"/>
        <v>-0.80068633952031831</v>
      </c>
      <c r="AP120" s="2">
        <f t="shared" si="29"/>
        <v>0.86746987951807253</v>
      </c>
      <c r="AQ120" s="2">
        <f t="shared" si="30"/>
        <v>3.2258064516129031E-2</v>
      </c>
      <c r="AR120" s="2">
        <f t="shared" si="31"/>
        <v>0.32668329177057359</v>
      </c>
      <c r="AS120" s="2">
        <f t="shared" si="32"/>
        <v>6.5822784810126586E-2</v>
      </c>
      <c r="AU120" s="2">
        <f t="shared" si="33"/>
        <v>0.46749612249127775</v>
      </c>
      <c r="AV120" s="2">
        <f t="shared" si="34"/>
        <v>1135</v>
      </c>
      <c r="AW120" s="2"/>
      <c r="AX120" s="2"/>
      <c r="AY120" s="2"/>
    </row>
    <row r="121" spans="1:51" x14ac:dyDescent="0.25">
      <c r="A121" s="2">
        <v>122</v>
      </c>
      <c r="B121" s="2">
        <v>15.6</v>
      </c>
      <c r="C121" s="2">
        <v>8</v>
      </c>
      <c r="D121" s="2">
        <v>1.7</v>
      </c>
      <c r="E121" s="2">
        <v>1118</v>
      </c>
      <c r="F121" s="2" t="s">
        <v>7</v>
      </c>
      <c r="H121" s="2">
        <f t="shared" si="18"/>
        <v>118.03668921144815</v>
      </c>
      <c r="I121" s="2">
        <f t="shared" si="19"/>
        <v>186</v>
      </c>
      <c r="J121" s="2"/>
      <c r="K121" s="2"/>
      <c r="L121" s="2"/>
      <c r="T121" s="2">
        <f t="shared" si="20"/>
        <v>0.40861476952666986</v>
      </c>
      <c r="U121" s="2">
        <f t="shared" si="21"/>
        <v>-7.5166202555614292E-2</v>
      </c>
      <c r="V121" s="2">
        <f t="shared" si="22"/>
        <v>-0.50901069948011279</v>
      </c>
      <c r="W121" s="2">
        <f t="shared" si="23"/>
        <v>-8.1357911155618863E-3</v>
      </c>
      <c r="Y121" s="7">
        <f t="shared" si="24"/>
        <v>1.7074852213436089</v>
      </c>
      <c r="Z121" s="2">
        <f t="shared" si="35"/>
        <v>649</v>
      </c>
      <c r="AA121" s="2"/>
      <c r="AB121" s="2"/>
      <c r="AC121" s="2"/>
      <c r="AE121" s="2">
        <f t="shared" si="25"/>
        <v>0.40861476952666986</v>
      </c>
      <c r="AF121" s="2">
        <f t="shared" si="26"/>
        <v>-7.5166202555614292E-2</v>
      </c>
      <c r="AG121" s="2">
        <f t="shared" si="27"/>
        <v>-0.50901069948011279</v>
      </c>
      <c r="AH121" s="2">
        <f t="shared" si="28"/>
        <v>-8.1357911155618863E-3</v>
      </c>
      <c r="AP121" s="2">
        <f t="shared" si="29"/>
        <v>0.66265060240963869</v>
      </c>
      <c r="AQ121" s="2">
        <f t="shared" si="30"/>
        <v>9.6774193548387094E-2</v>
      </c>
      <c r="AR121" s="2">
        <f t="shared" si="31"/>
        <v>0.25187032418952621</v>
      </c>
      <c r="AS121" s="2">
        <f t="shared" si="32"/>
        <v>0.15932489451476795</v>
      </c>
      <c r="AU121" s="2">
        <f t="shared" si="33"/>
        <v>0.2846040720829513</v>
      </c>
      <c r="AV121" s="2">
        <f t="shared" si="34"/>
        <v>841</v>
      </c>
      <c r="AW121" s="2"/>
      <c r="AX121" s="2"/>
      <c r="AY121" s="2"/>
    </row>
    <row r="122" spans="1:51" x14ac:dyDescent="0.25">
      <c r="A122" s="2">
        <v>123</v>
      </c>
      <c r="B122" s="2">
        <v>15.6</v>
      </c>
      <c r="C122" s="2">
        <v>6</v>
      </c>
      <c r="D122" s="2">
        <v>2.1</v>
      </c>
      <c r="E122" s="2">
        <v>479</v>
      </c>
      <c r="F122" s="2" t="s">
        <v>7</v>
      </c>
      <c r="H122" s="2">
        <f t="shared" si="18"/>
        <v>521.00424182534255</v>
      </c>
      <c r="I122" s="2">
        <f t="shared" si="19"/>
        <v>790</v>
      </c>
      <c r="J122" s="2"/>
      <c r="K122" s="2"/>
      <c r="L122" s="2"/>
      <c r="T122" s="2">
        <f t="shared" si="20"/>
        <v>0.40861476952666986</v>
      </c>
      <c r="U122" s="2">
        <f t="shared" si="21"/>
        <v>-0.46850580870005321</v>
      </c>
      <c r="V122" s="2">
        <f t="shared" si="22"/>
        <v>9.206408260529203E-2</v>
      </c>
      <c r="W122" s="2">
        <f t="shared" si="23"/>
        <v>-0.92228705543079537</v>
      </c>
      <c r="Y122" s="7">
        <f t="shared" si="24"/>
        <v>1.6570725504506663</v>
      </c>
      <c r="Z122" s="2">
        <f t="shared" si="35"/>
        <v>550</v>
      </c>
      <c r="AA122" s="2"/>
      <c r="AB122" s="2"/>
      <c r="AC122" s="2"/>
      <c r="AE122" s="2">
        <f t="shared" si="25"/>
        <v>0.40861476952666986</v>
      </c>
      <c r="AF122" s="2">
        <f t="shared" si="26"/>
        <v>-0.46850580870005321</v>
      </c>
      <c r="AG122" s="2">
        <f t="shared" si="27"/>
        <v>9.206408260529203E-2</v>
      </c>
      <c r="AH122" s="2">
        <f t="shared" si="28"/>
        <v>-0.92228705543079537</v>
      </c>
      <c r="AP122" s="2">
        <f t="shared" si="29"/>
        <v>0.66265060240963869</v>
      </c>
      <c r="AQ122" s="2">
        <f t="shared" si="30"/>
        <v>6.4516129032258063E-2</v>
      </c>
      <c r="AR122" s="2">
        <f t="shared" si="31"/>
        <v>0.35162094763092272</v>
      </c>
      <c r="AS122" s="2">
        <f t="shared" si="32"/>
        <v>5.1476793248945149E-2</v>
      </c>
      <c r="AU122" s="2">
        <f t="shared" si="33"/>
        <v>0.26901506632834604</v>
      </c>
      <c r="AV122" s="2">
        <f t="shared" si="34"/>
        <v>593</v>
      </c>
      <c r="AW122" s="2"/>
      <c r="AX122" s="2"/>
      <c r="AY122" s="2"/>
    </row>
    <row r="123" spans="1:51" x14ac:dyDescent="0.25">
      <c r="A123" s="2">
        <v>124</v>
      </c>
      <c r="B123" s="2">
        <v>15.6</v>
      </c>
      <c r="C123" s="2">
        <v>16</v>
      </c>
      <c r="D123" s="2">
        <v>1.8</v>
      </c>
      <c r="E123" s="2">
        <v>2241.5</v>
      </c>
      <c r="F123" s="2" t="s">
        <v>6</v>
      </c>
      <c r="H123" s="2">
        <f t="shared" si="18"/>
        <v>1241.5421136634875</v>
      </c>
      <c r="I123" s="2">
        <f t="shared" si="19"/>
        <v>1204</v>
      </c>
      <c r="J123" s="2"/>
      <c r="K123" s="2"/>
      <c r="L123" s="2"/>
      <c r="T123" s="2">
        <f t="shared" si="20"/>
        <v>0.40861476952666986</v>
      </c>
      <c r="U123" s="2">
        <f t="shared" si="21"/>
        <v>1.4981922220221415</v>
      </c>
      <c r="V123" s="2">
        <f t="shared" si="22"/>
        <v>-0.35874200395876155</v>
      </c>
      <c r="W123" s="2">
        <f t="shared" si="23"/>
        <v>1.5991395538893909</v>
      </c>
      <c r="Y123" s="7">
        <f t="shared" si="24"/>
        <v>3.0905417635466073</v>
      </c>
      <c r="Z123" s="2">
        <f t="shared" si="35"/>
        <v>1163</v>
      </c>
      <c r="AA123" s="2"/>
      <c r="AB123" s="2"/>
      <c r="AC123" s="2"/>
      <c r="AE123" s="2">
        <f t="shared" si="25"/>
        <v>0.40861476952666986</v>
      </c>
      <c r="AF123" s="2">
        <f t="shared" si="26"/>
        <v>1.4981922220221415</v>
      </c>
      <c r="AG123" s="2">
        <f t="shared" si="27"/>
        <v>-0.35874200395876155</v>
      </c>
      <c r="AH123" s="2">
        <f t="shared" si="28"/>
        <v>1.5991395538893909</v>
      </c>
      <c r="AP123" s="2">
        <f t="shared" si="29"/>
        <v>0.66265060240963869</v>
      </c>
      <c r="AQ123" s="2">
        <f t="shared" si="30"/>
        <v>0.22580645161290322</v>
      </c>
      <c r="AR123" s="2">
        <f t="shared" si="31"/>
        <v>0.27680798004987534</v>
      </c>
      <c r="AS123" s="2">
        <f t="shared" si="32"/>
        <v>0.34894514767932489</v>
      </c>
      <c r="AU123" s="2">
        <f t="shared" si="33"/>
        <v>0.37932193487626581</v>
      </c>
      <c r="AV123" s="2">
        <f t="shared" si="34"/>
        <v>1084</v>
      </c>
      <c r="AW123" s="2"/>
      <c r="AX123" s="2"/>
      <c r="AY123" s="2"/>
    </row>
    <row r="124" spans="1:51" x14ac:dyDescent="0.25">
      <c r="A124" s="2">
        <v>125</v>
      </c>
      <c r="B124" s="2">
        <v>15.6</v>
      </c>
      <c r="C124" s="2">
        <v>8</v>
      </c>
      <c r="D124" s="2">
        <v>2.2000000000000002</v>
      </c>
      <c r="E124" s="2">
        <v>629</v>
      </c>
      <c r="F124" s="2" t="s">
        <v>7</v>
      </c>
      <c r="H124" s="2">
        <f t="shared" si="18"/>
        <v>371.01133405867807</v>
      </c>
      <c r="I124" s="2">
        <f t="shared" si="19"/>
        <v>577</v>
      </c>
      <c r="J124" s="2"/>
      <c r="K124" s="2"/>
      <c r="L124" s="2"/>
      <c r="T124" s="2">
        <f t="shared" si="20"/>
        <v>0.40861476952666986</v>
      </c>
      <c r="U124" s="2">
        <f t="shared" si="21"/>
        <v>-7.5166202555614292E-2</v>
      </c>
      <c r="V124" s="2">
        <f t="shared" si="22"/>
        <v>0.24233277812664333</v>
      </c>
      <c r="W124" s="2">
        <f t="shared" si="23"/>
        <v>-0.70769755676524759</v>
      </c>
      <c r="Y124" s="7">
        <f t="shared" si="24"/>
        <v>1.6137499226635865</v>
      </c>
      <c r="Z124" s="2">
        <f t="shared" si="35"/>
        <v>446</v>
      </c>
      <c r="AA124" s="2"/>
      <c r="AB124" s="2"/>
      <c r="AC124" s="2"/>
      <c r="AE124" s="2">
        <f t="shared" si="25"/>
        <v>0.40861476952666986</v>
      </c>
      <c r="AF124" s="2">
        <f t="shared" si="26"/>
        <v>-7.5166202555614292E-2</v>
      </c>
      <c r="AG124" s="2">
        <f t="shared" si="27"/>
        <v>0.24233277812664333</v>
      </c>
      <c r="AH124" s="2">
        <f t="shared" si="28"/>
        <v>-0.70769755676524759</v>
      </c>
      <c r="AP124" s="2">
        <f t="shared" si="29"/>
        <v>0.66265060240963869</v>
      </c>
      <c r="AQ124" s="2">
        <f t="shared" si="30"/>
        <v>9.6774193548387094E-2</v>
      </c>
      <c r="AR124" s="2">
        <f t="shared" si="31"/>
        <v>0.3765586034912719</v>
      </c>
      <c r="AS124" s="2">
        <f t="shared" si="32"/>
        <v>7.6793248945147677E-2</v>
      </c>
      <c r="AU124" s="2">
        <f t="shared" si="33"/>
        <v>0.26263367442174956</v>
      </c>
      <c r="AV124" s="2">
        <f t="shared" si="34"/>
        <v>446</v>
      </c>
      <c r="AW124" s="2"/>
      <c r="AX124" s="2"/>
      <c r="AY124" s="2"/>
    </row>
    <row r="125" spans="1:51" x14ac:dyDescent="0.25">
      <c r="A125" s="2">
        <v>126</v>
      </c>
      <c r="B125" s="2">
        <v>17.3</v>
      </c>
      <c r="C125" s="2">
        <v>16</v>
      </c>
      <c r="D125" s="2">
        <v>2.5</v>
      </c>
      <c r="E125" s="2">
        <v>1271</v>
      </c>
      <c r="F125" s="2" t="s">
        <v>6</v>
      </c>
      <c r="H125" s="2">
        <f t="shared" si="18"/>
        <v>271.21122764369471</v>
      </c>
      <c r="I125" s="2">
        <f t="shared" si="19"/>
        <v>427</v>
      </c>
      <c r="J125" s="2"/>
      <c r="K125" s="2"/>
      <c r="L125" s="2"/>
      <c r="T125" s="2">
        <f t="shared" si="20"/>
        <v>1.600506494544242</v>
      </c>
      <c r="U125" s="2">
        <f t="shared" si="21"/>
        <v>1.4981922220221415</v>
      </c>
      <c r="V125" s="2">
        <f t="shared" si="22"/>
        <v>0.69313886469069652</v>
      </c>
      <c r="W125" s="2">
        <f t="shared" si="23"/>
        <v>0.21074549752329683</v>
      </c>
      <c r="Y125" s="7">
        <f t="shared" si="24"/>
        <v>3.3644532915552232</v>
      </c>
      <c r="Z125" s="2">
        <f t="shared" si="35"/>
        <v>1198</v>
      </c>
      <c r="AA125" s="2"/>
      <c r="AB125" s="2"/>
      <c r="AC125" s="2"/>
      <c r="AE125" s="2">
        <f t="shared" si="25"/>
        <v>1.600506494544242</v>
      </c>
      <c r="AF125" s="2">
        <f t="shared" si="26"/>
        <v>1.4981922220221415</v>
      </c>
      <c r="AG125" s="2">
        <f t="shared" si="27"/>
        <v>0.69313886469069652</v>
      </c>
      <c r="AH125" s="2">
        <f t="shared" si="28"/>
        <v>0.21074549752329683</v>
      </c>
      <c r="AP125" s="2">
        <f t="shared" si="29"/>
        <v>0.86746987951807253</v>
      </c>
      <c r="AQ125" s="2">
        <f t="shared" si="30"/>
        <v>0.22580645161290322</v>
      </c>
      <c r="AR125" s="2">
        <f t="shared" si="31"/>
        <v>0.45137157107231923</v>
      </c>
      <c r="AS125" s="2">
        <f t="shared" si="32"/>
        <v>0.18514767932489451</v>
      </c>
      <c r="AU125" s="2">
        <f t="shared" si="33"/>
        <v>0.49326774841792237</v>
      </c>
      <c r="AV125" s="2">
        <f t="shared" si="34"/>
        <v>1187</v>
      </c>
      <c r="AW125" s="2"/>
      <c r="AX125" s="2"/>
      <c r="AY125" s="2"/>
    </row>
    <row r="126" spans="1:51" x14ac:dyDescent="0.25">
      <c r="A126" s="2">
        <v>127</v>
      </c>
      <c r="B126" s="2">
        <v>15.6</v>
      </c>
      <c r="C126" s="2">
        <v>4</v>
      </c>
      <c r="D126" s="2">
        <v>2.1</v>
      </c>
      <c r="E126" s="2">
        <v>451</v>
      </c>
      <c r="F126" s="2" t="s">
        <v>7</v>
      </c>
      <c r="H126" s="2">
        <f t="shared" si="18"/>
        <v>549.00766843460394</v>
      </c>
      <c r="I126" s="2">
        <f t="shared" si="19"/>
        <v>830</v>
      </c>
      <c r="J126" s="2"/>
      <c r="K126" s="2"/>
      <c r="L126" s="2"/>
      <c r="T126" s="2">
        <f t="shared" si="20"/>
        <v>0.40861476952666986</v>
      </c>
      <c r="U126" s="2">
        <f t="shared" si="21"/>
        <v>-0.86184541484449217</v>
      </c>
      <c r="V126" s="2">
        <f t="shared" si="22"/>
        <v>9.206408260529203E-2</v>
      </c>
      <c r="W126" s="2">
        <f t="shared" si="23"/>
        <v>-0.96234376184836423</v>
      </c>
      <c r="Y126" s="7">
        <f t="shared" si="24"/>
        <v>1.7210234812063889</v>
      </c>
      <c r="Z126" s="2">
        <f t="shared" si="35"/>
        <v>674</v>
      </c>
      <c r="AA126" s="2"/>
      <c r="AB126" s="2"/>
      <c r="AC126" s="2"/>
      <c r="AE126" s="2">
        <f t="shared" si="25"/>
        <v>0.40861476952666986</v>
      </c>
      <c r="AF126" s="2">
        <f t="shared" si="26"/>
        <v>-0.86184541484449217</v>
      </c>
      <c r="AG126" s="2">
        <f t="shared" si="27"/>
        <v>9.206408260529203E-2</v>
      </c>
      <c r="AH126" s="2">
        <f t="shared" si="28"/>
        <v>-0.96234376184836423</v>
      </c>
      <c r="AP126" s="2">
        <f t="shared" si="29"/>
        <v>0.66265060240963869</v>
      </c>
      <c r="AQ126" s="2">
        <f t="shared" si="30"/>
        <v>3.2258064516129031E-2</v>
      </c>
      <c r="AR126" s="2">
        <f t="shared" si="31"/>
        <v>0.35162094763092272</v>
      </c>
      <c r="AS126" s="2">
        <f t="shared" si="32"/>
        <v>4.6751054852320673E-2</v>
      </c>
      <c r="AU126" s="2">
        <f t="shared" si="33"/>
        <v>0.2725125925985582</v>
      </c>
      <c r="AV126" s="2">
        <f t="shared" si="34"/>
        <v>670</v>
      </c>
      <c r="AW126" s="2"/>
      <c r="AX126" s="2"/>
      <c r="AY126" s="2"/>
    </row>
    <row r="127" spans="1:51" x14ac:dyDescent="0.25">
      <c r="A127" s="2">
        <v>128</v>
      </c>
      <c r="B127" s="2">
        <v>15.6</v>
      </c>
      <c r="C127" s="2">
        <v>4</v>
      </c>
      <c r="D127" s="2">
        <v>1.86</v>
      </c>
      <c r="E127" s="2">
        <v>259</v>
      </c>
      <c r="F127" s="2" t="s">
        <v>7</v>
      </c>
      <c r="H127" s="2">
        <f t="shared" si="18"/>
        <v>741.00575274420112</v>
      </c>
      <c r="I127" s="2">
        <f t="shared" si="19"/>
        <v>1042</v>
      </c>
      <c r="J127" s="2"/>
      <c r="K127" s="2"/>
      <c r="L127" s="2"/>
      <c r="T127" s="2">
        <f t="shared" si="20"/>
        <v>0.40861476952666986</v>
      </c>
      <c r="U127" s="2">
        <f t="shared" si="21"/>
        <v>-0.86184541484449217</v>
      </c>
      <c r="V127" s="2">
        <f t="shared" si="22"/>
        <v>-0.26858078664595075</v>
      </c>
      <c r="W127" s="2">
        <f t="shared" si="23"/>
        <v>-1.2370183201402654</v>
      </c>
      <c r="Y127" s="7">
        <f t="shared" si="24"/>
        <v>1.9254291428705059</v>
      </c>
      <c r="Z127" s="2">
        <f t="shared" si="35"/>
        <v>878</v>
      </c>
      <c r="AA127" s="2"/>
      <c r="AB127" s="2"/>
      <c r="AC127" s="2"/>
      <c r="AE127" s="2">
        <f t="shared" si="25"/>
        <v>0.40861476952666986</v>
      </c>
      <c r="AF127" s="2">
        <f t="shared" si="26"/>
        <v>-0.86184541484449217</v>
      </c>
      <c r="AG127" s="2">
        <f t="shared" si="27"/>
        <v>-0.26858078664595075</v>
      </c>
      <c r="AH127" s="2">
        <f t="shared" si="28"/>
        <v>-1.2370183201402654</v>
      </c>
      <c r="AP127" s="2">
        <f t="shared" si="29"/>
        <v>0.66265060240963869</v>
      </c>
      <c r="AQ127" s="2">
        <f t="shared" si="30"/>
        <v>3.2258064516129031E-2</v>
      </c>
      <c r="AR127" s="2">
        <f t="shared" si="31"/>
        <v>0.29177057356608482</v>
      </c>
      <c r="AS127" s="2">
        <f t="shared" si="32"/>
        <v>1.4345991561181435E-2</v>
      </c>
      <c r="AU127" s="2">
        <f t="shared" si="33"/>
        <v>0.29645491405304913</v>
      </c>
      <c r="AV127" s="2">
        <f t="shared" si="34"/>
        <v>903</v>
      </c>
      <c r="AW127" s="2"/>
      <c r="AX127" s="2"/>
      <c r="AY127" s="2"/>
    </row>
    <row r="128" spans="1:51" x14ac:dyDescent="0.25">
      <c r="A128" s="2">
        <v>129</v>
      </c>
      <c r="B128" s="2">
        <v>14</v>
      </c>
      <c r="C128" s="2">
        <v>8</v>
      </c>
      <c r="D128" s="2">
        <v>1.63</v>
      </c>
      <c r="E128" s="2">
        <v>812</v>
      </c>
      <c r="F128" s="2" t="s">
        <v>7</v>
      </c>
      <c r="H128" s="2">
        <f t="shared" si="18"/>
        <v>188.01216689352847</v>
      </c>
      <c r="I128" s="2">
        <f t="shared" si="19"/>
        <v>295</v>
      </c>
      <c r="J128" s="2"/>
      <c r="K128" s="2"/>
      <c r="L128" s="2"/>
      <c r="T128" s="2">
        <f t="shared" si="20"/>
        <v>-0.71316567754869109</v>
      </c>
      <c r="U128" s="2">
        <f t="shared" si="21"/>
        <v>-7.5166202555614292E-2</v>
      </c>
      <c r="V128" s="2">
        <f t="shared" si="22"/>
        <v>-0.61419878634505876</v>
      </c>
      <c r="W128" s="2">
        <f t="shared" si="23"/>
        <v>-0.44589836839327934</v>
      </c>
      <c r="Y128" s="7">
        <f t="shared" si="24"/>
        <v>1.0409550517224655</v>
      </c>
      <c r="Z128" s="2">
        <f t="shared" si="35"/>
        <v>67</v>
      </c>
      <c r="AA128" s="2"/>
      <c r="AB128" s="2"/>
      <c r="AC128" s="2"/>
      <c r="AE128" s="2">
        <f t="shared" si="25"/>
        <v>-0.71316567754869109</v>
      </c>
      <c r="AF128" s="2">
        <f t="shared" si="26"/>
        <v>-7.5166202555614292E-2</v>
      </c>
      <c r="AG128" s="2">
        <f t="shared" si="27"/>
        <v>-0.61419878634505876</v>
      </c>
      <c r="AH128" s="2">
        <f t="shared" si="28"/>
        <v>-0.44589836839327934</v>
      </c>
      <c r="AP128" s="2">
        <f t="shared" si="29"/>
        <v>0.46987951807228928</v>
      </c>
      <c r="AQ128" s="2">
        <f t="shared" si="30"/>
        <v>9.6774193548387094E-2</v>
      </c>
      <c r="AR128" s="2">
        <f t="shared" si="31"/>
        <v>0.23441396508728179</v>
      </c>
      <c r="AS128" s="2">
        <f t="shared" si="32"/>
        <v>0.10767932489451477</v>
      </c>
      <c r="AU128" s="2">
        <f t="shared" si="33"/>
        <v>0.16087711118093437</v>
      </c>
      <c r="AV128" s="2">
        <f t="shared" si="34"/>
        <v>74</v>
      </c>
      <c r="AW128" s="2"/>
      <c r="AX128" s="2"/>
      <c r="AY128" s="2"/>
    </row>
    <row r="129" spans="1:51" x14ac:dyDescent="0.25">
      <c r="A129" s="2">
        <v>130</v>
      </c>
      <c r="B129" s="2">
        <v>14</v>
      </c>
      <c r="C129" s="2">
        <v>4</v>
      </c>
      <c r="D129" s="2">
        <v>1.65</v>
      </c>
      <c r="E129" s="2">
        <v>277.99</v>
      </c>
      <c r="F129" s="2" t="s">
        <v>7</v>
      </c>
      <c r="H129" s="2">
        <f t="shared" si="18"/>
        <v>722.01315265028245</v>
      </c>
      <c r="I129" s="2">
        <f t="shared" si="19"/>
        <v>1027</v>
      </c>
      <c r="J129" s="2"/>
      <c r="K129" s="2"/>
      <c r="L129" s="2"/>
      <c r="T129" s="2">
        <f t="shared" si="20"/>
        <v>-0.71316567754869109</v>
      </c>
      <c r="U129" s="2">
        <f t="shared" si="21"/>
        <v>-0.86184541484449217</v>
      </c>
      <c r="V129" s="2">
        <f t="shared" si="22"/>
        <v>-0.58414504724078853</v>
      </c>
      <c r="W129" s="2">
        <f t="shared" si="23"/>
        <v>-1.2098512896092071</v>
      </c>
      <c r="Y129" s="7">
        <f t="shared" si="24"/>
        <v>1.4239256844526367</v>
      </c>
      <c r="Z129" s="2">
        <f t="shared" si="35"/>
        <v>167</v>
      </c>
      <c r="AA129" s="2"/>
      <c r="AB129" s="2"/>
      <c r="AC129" s="2"/>
      <c r="AE129" s="2">
        <f t="shared" si="25"/>
        <v>-0.71316567754869109</v>
      </c>
      <c r="AF129" s="2">
        <f t="shared" si="26"/>
        <v>-0.86184541484449217</v>
      </c>
      <c r="AG129" s="2">
        <f t="shared" si="27"/>
        <v>-0.58414504724078853</v>
      </c>
      <c r="AH129" s="2">
        <f t="shared" si="28"/>
        <v>-1.2098512896092071</v>
      </c>
      <c r="AP129" s="2">
        <f t="shared" si="29"/>
        <v>0.46987951807228928</v>
      </c>
      <c r="AQ129" s="2">
        <f t="shared" si="30"/>
        <v>3.2258064516129031E-2</v>
      </c>
      <c r="AR129" s="2">
        <f t="shared" si="31"/>
        <v>0.23940149625935161</v>
      </c>
      <c r="AS129" s="2">
        <f t="shared" si="32"/>
        <v>1.7551054852320676E-2</v>
      </c>
      <c r="AU129" s="2">
        <f t="shared" si="33"/>
        <v>0.19578318674254236</v>
      </c>
      <c r="AV129" s="2">
        <f t="shared" si="34"/>
        <v>137</v>
      </c>
      <c r="AW129" s="2"/>
      <c r="AX129" s="2"/>
      <c r="AY129" s="2"/>
    </row>
    <row r="130" spans="1:51" x14ac:dyDescent="0.25">
      <c r="A130" s="2">
        <v>131</v>
      </c>
      <c r="B130" s="2">
        <v>17.3</v>
      </c>
      <c r="C130" s="2">
        <v>16</v>
      </c>
      <c r="D130" s="2">
        <v>2.8</v>
      </c>
      <c r="E130" s="2">
        <v>1396</v>
      </c>
      <c r="F130" s="2" t="s">
        <v>6</v>
      </c>
      <c r="H130" s="2">
        <f t="shared" ref="H130:H193" si="36">SQRT((B130-$B$1305)^2+(C130-$C$1305)^2+(D130-$D$1305)^2+(E130-$E$1305)^2)</f>
        <v>396.14492297642789</v>
      </c>
      <c r="I130" s="2">
        <f t="shared" si="19"/>
        <v>604</v>
      </c>
      <c r="J130" s="2"/>
      <c r="K130" s="2"/>
      <c r="L130" s="2"/>
      <c r="T130" s="2">
        <f t="shared" si="20"/>
        <v>1.600506494544242</v>
      </c>
      <c r="U130" s="2">
        <f t="shared" si="21"/>
        <v>1.4981922220221415</v>
      </c>
      <c r="V130" s="2">
        <f t="shared" si="22"/>
        <v>1.1439449512547497</v>
      </c>
      <c r="W130" s="2">
        <f t="shared" si="23"/>
        <v>0.38957007974458663</v>
      </c>
      <c r="Y130" s="7">
        <f t="shared" si="24"/>
        <v>3.4784853278150942</v>
      </c>
      <c r="Z130" s="2">
        <f t="shared" si="35"/>
        <v>1211</v>
      </c>
      <c r="AA130" s="2"/>
      <c r="AB130" s="2"/>
      <c r="AC130" s="2"/>
      <c r="AE130" s="2">
        <f t="shared" si="25"/>
        <v>1.600506494544242</v>
      </c>
      <c r="AF130" s="2">
        <f t="shared" si="26"/>
        <v>1.4981922220221415</v>
      </c>
      <c r="AG130" s="2">
        <f t="shared" si="27"/>
        <v>1.1439449512547497</v>
      </c>
      <c r="AH130" s="2">
        <f t="shared" si="28"/>
        <v>0.38957007974458663</v>
      </c>
      <c r="AP130" s="2">
        <f t="shared" si="29"/>
        <v>0.86746987951807253</v>
      </c>
      <c r="AQ130" s="2">
        <f t="shared" si="30"/>
        <v>0.22580645161290322</v>
      </c>
      <c r="AR130" s="2">
        <f t="shared" si="31"/>
        <v>0.52618453865336656</v>
      </c>
      <c r="AS130" s="2">
        <f t="shared" si="32"/>
        <v>0.20624472573839661</v>
      </c>
      <c r="AU130" s="2">
        <f t="shared" si="33"/>
        <v>0.51232703179164774</v>
      </c>
      <c r="AV130" s="2">
        <f t="shared" si="34"/>
        <v>1208</v>
      </c>
      <c r="AW130" s="2"/>
      <c r="AX130" s="2"/>
      <c r="AY130" s="2"/>
    </row>
    <row r="131" spans="1:51" x14ac:dyDescent="0.25">
      <c r="A131" s="2">
        <v>132</v>
      </c>
      <c r="B131" s="2">
        <v>17.3</v>
      </c>
      <c r="C131" s="2">
        <v>8</v>
      </c>
      <c r="D131" s="2">
        <v>2.5</v>
      </c>
      <c r="E131" s="2">
        <v>928</v>
      </c>
      <c r="F131" s="2" t="s">
        <v>7</v>
      </c>
      <c r="H131" s="2">
        <f t="shared" si="36"/>
        <v>72.128565769742011</v>
      </c>
      <c r="I131" s="2">
        <f t="shared" ref="I131:I194" si="37">_xlfn.RANK.EQ(H131,$H$2:$H$1304,1)</f>
        <v>108</v>
      </c>
      <c r="J131" s="2"/>
      <c r="K131" s="2"/>
      <c r="L131" s="2"/>
      <c r="T131" s="2">
        <f t="shared" ref="T131:T194" si="38">(B131-$O$2)/$O$3</f>
        <v>1.600506494544242</v>
      </c>
      <c r="U131" s="2">
        <f t="shared" ref="U131:U194" si="39">(C131-$P$2)/$P$3</f>
        <v>-7.5166202555614292E-2</v>
      </c>
      <c r="V131" s="2">
        <f t="shared" ref="V131:V194" si="40">(D131-$Q$2)/$Q$3</f>
        <v>0.69313886469069652</v>
      </c>
      <c r="W131" s="2">
        <f t="shared" ref="W131:W194" si="41">(E131-$R$2)/$R$3</f>
        <v>-0.27994915609192239</v>
      </c>
      <c r="Y131" s="7">
        <f t="shared" ref="Y131:Y194" si="42">SQRT(((T131-$T$1305)^2+(U131-$U$1305)^2+(V131-$V$1305)^2+(W131-$W$1305)^2))</f>
        <v>2.7325200113839951</v>
      </c>
      <c r="Z131" s="2">
        <f t="shared" si="35"/>
        <v>1055</v>
      </c>
      <c r="AA131" s="2"/>
      <c r="AB131" s="2"/>
      <c r="AC131" s="2"/>
      <c r="AE131" s="2">
        <f t="shared" ref="AE131:AE194" si="43">STANDARDIZE(B131,$O$2,$O$3)</f>
        <v>1.600506494544242</v>
      </c>
      <c r="AF131" s="2">
        <f t="shared" ref="AF131:AF194" si="44">STANDARDIZE(C131,$P$2,$P$3)</f>
        <v>-7.5166202555614292E-2</v>
      </c>
      <c r="AG131" s="2">
        <f t="shared" ref="AG131:AG194" si="45">STANDARDIZE(D131,$Q$2,$Q$3)</f>
        <v>0.69313886469069652</v>
      </c>
      <c r="AH131" s="2">
        <f t="shared" ref="AH131:AH194" si="46">STANDARDIZE(E131,$R$2,$R$3)</f>
        <v>-0.27994915609192239</v>
      </c>
      <c r="AP131" s="2">
        <f t="shared" ref="AP131:AP194" si="47">(B131-$AK$7)/($AK$8-$AK$7)</f>
        <v>0.86746987951807253</v>
      </c>
      <c r="AQ131" s="2">
        <f t="shared" ref="AQ131:AQ194" si="48">(C131-$AL$7)/($AL$8-$AL$7)</f>
        <v>9.6774193548387094E-2</v>
      </c>
      <c r="AR131" s="2">
        <f t="shared" ref="AR131:AR194" si="49">(D131-$AM$7)/($AM$8-$AM$7)</f>
        <v>0.45137157107231923</v>
      </c>
      <c r="AS131" s="2">
        <f t="shared" ref="AS131:AS194" si="50">(E131-$AN$7)/($AN$8-$AN$7)</f>
        <v>0.12725738396624472</v>
      </c>
      <c r="AU131" s="2">
        <f t="shared" ref="AU131:AU194" si="51">SQRT(((AP131-$AP$1305)^2+(AQ131-$AQ$1305)^2+(AR131-$AR$1305)^2+(AS131-$AS$1305)^2))</f>
        <v>0.4651824952795548</v>
      </c>
      <c r="AV131" s="2">
        <f t="shared" ref="AV131:AV194" si="52">_xlfn.RANK.EQ(AU131,$AU$2:$AU$1304,1)</f>
        <v>1130</v>
      </c>
      <c r="AW131" s="2"/>
      <c r="AX131" s="2"/>
      <c r="AY131" s="2"/>
    </row>
    <row r="132" spans="1:51" x14ac:dyDescent="0.25">
      <c r="A132" s="2">
        <v>133</v>
      </c>
      <c r="B132" s="2">
        <v>15.6</v>
      </c>
      <c r="C132" s="2">
        <v>8</v>
      </c>
      <c r="D132" s="2">
        <v>2.36</v>
      </c>
      <c r="E132" s="2">
        <v>638.99</v>
      </c>
      <c r="F132" s="2" t="s">
        <v>7</v>
      </c>
      <c r="H132" s="2">
        <f t="shared" si="36"/>
        <v>361.02168314382448</v>
      </c>
      <c r="I132" s="2">
        <f t="shared" si="37"/>
        <v>564</v>
      </c>
      <c r="J132" s="2"/>
      <c r="K132" s="2"/>
      <c r="L132" s="2"/>
      <c r="T132" s="2">
        <f t="shared" si="38"/>
        <v>0.40861476952666986</v>
      </c>
      <c r="U132" s="2">
        <f t="shared" si="39"/>
        <v>-7.5166202555614292E-2</v>
      </c>
      <c r="V132" s="2">
        <f t="shared" si="40"/>
        <v>0.48276269096080476</v>
      </c>
      <c r="W132" s="2">
        <f t="shared" si="41"/>
        <v>-0.69340589615412207</v>
      </c>
      <c r="Y132" s="7">
        <f t="shared" si="42"/>
        <v>1.6269692593384282</v>
      </c>
      <c r="Z132" s="2">
        <f t="shared" ref="Z132:Z195" si="53">_xlfn.RANK.EQ(Y132,$Y$2:$Y$1304,1)</f>
        <v>472</v>
      </c>
      <c r="AA132" s="2"/>
      <c r="AB132" s="2"/>
      <c r="AC132" s="2"/>
      <c r="AE132" s="2">
        <f t="shared" si="43"/>
        <v>0.40861476952666986</v>
      </c>
      <c r="AF132" s="2">
        <f t="shared" si="44"/>
        <v>-7.5166202555614292E-2</v>
      </c>
      <c r="AG132" s="2">
        <f t="shared" si="45"/>
        <v>0.48276269096080476</v>
      </c>
      <c r="AH132" s="2">
        <f t="shared" si="46"/>
        <v>-0.69340589615412207</v>
      </c>
      <c r="AP132" s="2">
        <f t="shared" si="47"/>
        <v>0.66265060240963869</v>
      </c>
      <c r="AQ132" s="2">
        <f t="shared" si="48"/>
        <v>9.6774193548387094E-2</v>
      </c>
      <c r="AR132" s="2">
        <f t="shared" si="49"/>
        <v>0.41645885286783041</v>
      </c>
      <c r="AS132" s="2">
        <f t="shared" si="50"/>
        <v>7.8479324894514771E-2</v>
      </c>
      <c r="AU132" s="2">
        <f t="shared" si="51"/>
        <v>0.26525491308469495</v>
      </c>
      <c r="AV132" s="2">
        <f t="shared" si="52"/>
        <v>500</v>
      </c>
      <c r="AW132" s="2"/>
      <c r="AX132" s="2"/>
      <c r="AY132" s="2"/>
    </row>
    <row r="133" spans="1:51" x14ac:dyDescent="0.25">
      <c r="A133" s="2">
        <v>134</v>
      </c>
      <c r="B133" s="2">
        <v>15.6</v>
      </c>
      <c r="C133" s="2">
        <v>4</v>
      </c>
      <c r="D133" s="2">
        <v>2.2000000000000002</v>
      </c>
      <c r="E133" s="2">
        <v>449</v>
      </c>
      <c r="F133" s="2" t="s">
        <v>7</v>
      </c>
      <c r="H133" s="2">
        <f t="shared" si="36"/>
        <v>551.00763152609784</v>
      </c>
      <c r="I133" s="2">
        <f t="shared" si="37"/>
        <v>836</v>
      </c>
      <c r="J133" s="2"/>
      <c r="K133" s="2"/>
      <c r="L133" s="2"/>
      <c r="T133" s="2">
        <f t="shared" si="38"/>
        <v>0.40861476952666986</v>
      </c>
      <c r="U133" s="2">
        <f t="shared" si="39"/>
        <v>-0.86184541484449217</v>
      </c>
      <c r="V133" s="2">
        <f t="shared" si="40"/>
        <v>0.24233277812664333</v>
      </c>
      <c r="W133" s="2">
        <f t="shared" si="41"/>
        <v>-0.96520495516390492</v>
      </c>
      <c r="Y133" s="7">
        <f t="shared" si="42"/>
        <v>1.7157632928128406</v>
      </c>
      <c r="Z133" s="2">
        <f t="shared" si="53"/>
        <v>665</v>
      </c>
      <c r="AA133" s="2"/>
      <c r="AB133" s="2"/>
      <c r="AC133" s="2"/>
      <c r="AE133" s="2">
        <f t="shared" si="43"/>
        <v>0.40861476952666986</v>
      </c>
      <c r="AF133" s="2">
        <f t="shared" si="44"/>
        <v>-0.86184541484449217</v>
      </c>
      <c r="AG133" s="2">
        <f t="shared" si="45"/>
        <v>0.24233277812664333</v>
      </c>
      <c r="AH133" s="2">
        <f t="shared" si="46"/>
        <v>-0.96520495516390492</v>
      </c>
      <c r="AP133" s="2">
        <f t="shared" si="47"/>
        <v>0.66265060240963869</v>
      </c>
      <c r="AQ133" s="2">
        <f t="shared" si="48"/>
        <v>3.2258064516129031E-2</v>
      </c>
      <c r="AR133" s="2">
        <f t="shared" si="49"/>
        <v>0.3765586034912719</v>
      </c>
      <c r="AS133" s="2">
        <f t="shared" si="50"/>
        <v>4.6413502109704644E-2</v>
      </c>
      <c r="AU133" s="2">
        <f t="shared" si="51"/>
        <v>0.27148461183777012</v>
      </c>
      <c r="AV133" s="2">
        <f t="shared" si="52"/>
        <v>647</v>
      </c>
      <c r="AW133" s="2"/>
      <c r="AX133" s="2"/>
      <c r="AY133" s="2"/>
    </row>
    <row r="134" spans="1:51" x14ac:dyDescent="0.25">
      <c r="A134" s="2">
        <v>135</v>
      </c>
      <c r="B134" s="2">
        <v>14</v>
      </c>
      <c r="C134" s="2">
        <v>8</v>
      </c>
      <c r="D134" s="2">
        <v>1.6</v>
      </c>
      <c r="E134" s="2">
        <v>884</v>
      </c>
      <c r="F134" s="2" t="s">
        <v>7</v>
      </c>
      <c r="H134" s="2">
        <f t="shared" si="36"/>
        <v>116.01986898803153</v>
      </c>
      <c r="I134" s="2">
        <f t="shared" si="37"/>
        <v>183</v>
      </c>
      <c r="J134" s="2"/>
      <c r="K134" s="2"/>
      <c r="L134" s="2"/>
      <c r="T134" s="2">
        <f t="shared" si="38"/>
        <v>-0.71316567754869109</v>
      </c>
      <c r="U134" s="2">
        <f t="shared" si="39"/>
        <v>-7.5166202555614292E-2</v>
      </c>
      <c r="V134" s="2">
        <f t="shared" si="40"/>
        <v>-0.65927939500146382</v>
      </c>
      <c r="W134" s="2">
        <f t="shared" si="41"/>
        <v>-0.34289540903381638</v>
      </c>
      <c r="Y134" s="7">
        <f t="shared" si="42"/>
        <v>1.0573785887397837</v>
      </c>
      <c r="Z134" s="2">
        <f t="shared" si="53"/>
        <v>72</v>
      </c>
      <c r="AA134" s="2"/>
      <c r="AB134" s="2"/>
      <c r="AC134" s="2"/>
      <c r="AE134" s="2">
        <f t="shared" si="43"/>
        <v>-0.71316567754869109</v>
      </c>
      <c r="AF134" s="2">
        <f t="shared" si="44"/>
        <v>-7.5166202555614292E-2</v>
      </c>
      <c r="AG134" s="2">
        <f t="shared" si="45"/>
        <v>-0.65927939500146382</v>
      </c>
      <c r="AH134" s="2">
        <f t="shared" si="46"/>
        <v>-0.34289540903381638</v>
      </c>
      <c r="AP134" s="2">
        <f t="shared" si="47"/>
        <v>0.46987951807228928</v>
      </c>
      <c r="AQ134" s="2">
        <f t="shared" si="48"/>
        <v>9.6774193548387094E-2</v>
      </c>
      <c r="AR134" s="2">
        <f t="shared" si="49"/>
        <v>0.22693266832917711</v>
      </c>
      <c r="AS134" s="2">
        <f t="shared" si="50"/>
        <v>0.11983122362869199</v>
      </c>
      <c r="AU134" s="2">
        <f t="shared" si="51"/>
        <v>0.16565258018728388</v>
      </c>
      <c r="AV134" s="2">
        <f t="shared" si="52"/>
        <v>88</v>
      </c>
      <c r="AW134" s="2"/>
      <c r="AX134" s="2"/>
      <c r="AY134" s="2"/>
    </row>
    <row r="135" spans="1:51" x14ac:dyDescent="0.25">
      <c r="A135" s="2">
        <v>136</v>
      </c>
      <c r="B135" s="2">
        <v>15.6</v>
      </c>
      <c r="C135" s="2">
        <v>4</v>
      </c>
      <c r="D135" s="2">
        <v>2.2000000000000002</v>
      </c>
      <c r="E135" s="2">
        <v>572</v>
      </c>
      <c r="F135" s="2" t="s">
        <v>7</v>
      </c>
      <c r="H135" s="2">
        <f t="shared" si="36"/>
        <v>428.00982465359368</v>
      </c>
      <c r="I135" s="2">
        <f t="shared" si="37"/>
        <v>662</v>
      </c>
      <c r="J135" s="2"/>
      <c r="K135" s="2"/>
      <c r="L135" s="2"/>
      <c r="T135" s="2">
        <f t="shared" si="38"/>
        <v>0.40861476952666986</v>
      </c>
      <c r="U135" s="2">
        <f t="shared" si="39"/>
        <v>-0.86184541484449217</v>
      </c>
      <c r="V135" s="2">
        <f t="shared" si="40"/>
        <v>0.24233277812664333</v>
      </c>
      <c r="W135" s="2">
        <f t="shared" si="41"/>
        <v>-0.78924156625815578</v>
      </c>
      <c r="Y135" s="7">
        <f t="shared" si="42"/>
        <v>1.642375543614397</v>
      </c>
      <c r="Z135" s="2">
        <f t="shared" si="53"/>
        <v>511</v>
      </c>
      <c r="AA135" s="2"/>
      <c r="AB135" s="2"/>
      <c r="AC135" s="2"/>
      <c r="AE135" s="2">
        <f t="shared" si="43"/>
        <v>0.40861476952666986</v>
      </c>
      <c r="AF135" s="2">
        <f t="shared" si="44"/>
        <v>-0.86184541484449217</v>
      </c>
      <c r="AG135" s="2">
        <f t="shared" si="45"/>
        <v>0.24233277812664333</v>
      </c>
      <c r="AH135" s="2">
        <f t="shared" si="46"/>
        <v>-0.78924156625815578</v>
      </c>
      <c r="AP135" s="2">
        <f t="shared" si="47"/>
        <v>0.66265060240963869</v>
      </c>
      <c r="AQ135" s="2">
        <f t="shared" si="48"/>
        <v>3.2258064516129031E-2</v>
      </c>
      <c r="AR135" s="2">
        <f t="shared" si="49"/>
        <v>0.3765586034912719</v>
      </c>
      <c r="AS135" s="2">
        <f t="shared" si="50"/>
        <v>6.7172995780590716E-2</v>
      </c>
      <c r="AU135" s="2">
        <f t="shared" si="51"/>
        <v>0.26509198479960133</v>
      </c>
      <c r="AV135" s="2">
        <f t="shared" si="52"/>
        <v>496</v>
      </c>
      <c r="AW135" s="2"/>
      <c r="AX135" s="2"/>
      <c r="AY135" s="2"/>
    </row>
    <row r="136" spans="1:51" x14ac:dyDescent="0.25">
      <c r="A136" s="2">
        <v>137</v>
      </c>
      <c r="B136" s="2">
        <v>15.6</v>
      </c>
      <c r="C136" s="2">
        <v>8</v>
      </c>
      <c r="D136" s="2">
        <v>2.0499999999999998</v>
      </c>
      <c r="E136" s="2">
        <v>598</v>
      </c>
      <c r="F136" s="2" t="s">
        <v>7</v>
      </c>
      <c r="H136" s="2">
        <f t="shared" si="36"/>
        <v>402.01048804726474</v>
      </c>
      <c r="I136" s="2">
        <f t="shared" si="37"/>
        <v>627</v>
      </c>
      <c r="J136" s="2"/>
      <c r="K136" s="2"/>
      <c r="L136" s="2"/>
      <c r="T136" s="2">
        <f t="shared" si="38"/>
        <v>0.40861476952666986</v>
      </c>
      <c r="U136" s="2">
        <f t="shared" si="39"/>
        <v>-7.5166202555614292E-2</v>
      </c>
      <c r="V136" s="2">
        <f t="shared" si="40"/>
        <v>1.6929734844616049E-2</v>
      </c>
      <c r="W136" s="2">
        <f t="shared" si="41"/>
        <v>-0.75204605315612749</v>
      </c>
      <c r="Y136" s="7">
        <f t="shared" si="42"/>
        <v>1.6443959935184105</v>
      </c>
      <c r="Z136" s="2">
        <f t="shared" si="53"/>
        <v>518</v>
      </c>
      <c r="AA136" s="2"/>
      <c r="AB136" s="2"/>
      <c r="AC136" s="2"/>
      <c r="AE136" s="2">
        <f t="shared" si="43"/>
        <v>0.40861476952666986</v>
      </c>
      <c r="AF136" s="2">
        <f t="shared" si="44"/>
        <v>-7.5166202555614292E-2</v>
      </c>
      <c r="AG136" s="2">
        <f t="shared" si="45"/>
        <v>1.6929734844616049E-2</v>
      </c>
      <c r="AH136" s="2">
        <f t="shared" si="46"/>
        <v>-0.75204605315612749</v>
      </c>
      <c r="AP136" s="2">
        <f t="shared" si="47"/>
        <v>0.66265060240963869</v>
      </c>
      <c r="AQ136" s="2">
        <f t="shared" si="48"/>
        <v>9.6774193548387094E-2</v>
      </c>
      <c r="AR136" s="2">
        <f t="shared" si="49"/>
        <v>0.3391521197007481</v>
      </c>
      <c r="AS136" s="2">
        <f t="shared" si="50"/>
        <v>7.156118143459915E-2</v>
      </c>
      <c r="AU136" s="2">
        <f t="shared" si="51"/>
        <v>0.2665676070567764</v>
      </c>
      <c r="AV136" s="2">
        <f t="shared" si="52"/>
        <v>539</v>
      </c>
      <c r="AW136" s="2"/>
      <c r="AX136" s="2"/>
      <c r="AY136" s="2"/>
    </row>
    <row r="137" spans="1:51" x14ac:dyDescent="0.25">
      <c r="A137" s="2">
        <v>138</v>
      </c>
      <c r="B137" s="2">
        <v>14</v>
      </c>
      <c r="C137" s="2">
        <v>8</v>
      </c>
      <c r="D137" s="2">
        <v>1.63</v>
      </c>
      <c r="E137" s="2">
        <v>988</v>
      </c>
      <c r="F137" s="2" t="s">
        <v>7</v>
      </c>
      <c r="H137" s="2">
        <f t="shared" si="36"/>
        <v>12.18913040376548</v>
      </c>
      <c r="I137" s="2">
        <f t="shared" si="37"/>
        <v>26</v>
      </c>
      <c r="J137" s="2"/>
      <c r="K137" s="2"/>
      <c r="L137" s="2"/>
      <c r="T137" s="2">
        <f t="shared" si="38"/>
        <v>-0.71316567754869109</v>
      </c>
      <c r="U137" s="2">
        <f t="shared" si="39"/>
        <v>-7.5166202555614292E-2</v>
      </c>
      <c r="V137" s="2">
        <f t="shared" si="40"/>
        <v>-0.61419878634505876</v>
      </c>
      <c r="W137" s="2">
        <f t="shared" si="41"/>
        <v>-0.19411335662570328</v>
      </c>
      <c r="Y137" s="7">
        <f t="shared" si="42"/>
        <v>1.0057568595064363</v>
      </c>
      <c r="Z137" s="2">
        <f t="shared" si="53"/>
        <v>53</v>
      </c>
      <c r="AA137" s="2"/>
      <c r="AB137" s="2"/>
      <c r="AC137" s="2"/>
      <c r="AE137" s="2">
        <f t="shared" si="43"/>
        <v>-0.71316567754869109</v>
      </c>
      <c r="AF137" s="2">
        <f t="shared" si="44"/>
        <v>-7.5166202555614292E-2</v>
      </c>
      <c r="AG137" s="2">
        <f t="shared" si="45"/>
        <v>-0.61419878634505876</v>
      </c>
      <c r="AH137" s="2">
        <f t="shared" si="46"/>
        <v>-0.19411335662570328</v>
      </c>
      <c r="AP137" s="2">
        <f t="shared" si="47"/>
        <v>0.46987951807228928</v>
      </c>
      <c r="AQ137" s="2">
        <f t="shared" si="48"/>
        <v>9.6774193548387094E-2</v>
      </c>
      <c r="AR137" s="2">
        <f t="shared" si="49"/>
        <v>0.23441396508728179</v>
      </c>
      <c r="AS137" s="2">
        <f t="shared" si="50"/>
        <v>0.13738396624472574</v>
      </c>
      <c r="AU137" s="2">
        <f t="shared" si="51"/>
        <v>0.15773001168548673</v>
      </c>
      <c r="AV137" s="2">
        <f t="shared" si="52"/>
        <v>65</v>
      </c>
      <c r="AW137" s="2"/>
      <c r="AX137" s="2"/>
      <c r="AY137" s="2"/>
    </row>
    <row r="138" spans="1:51" x14ac:dyDescent="0.25">
      <c r="A138" s="2">
        <v>139</v>
      </c>
      <c r="B138" s="2">
        <v>15.6</v>
      </c>
      <c r="C138" s="2">
        <v>4</v>
      </c>
      <c r="D138" s="2">
        <v>1.9</v>
      </c>
      <c r="E138" s="2">
        <v>252.36</v>
      </c>
      <c r="F138" s="2" t="s">
        <v>7</v>
      </c>
      <c r="H138" s="2">
        <f t="shared" si="36"/>
        <v>747.64568453245283</v>
      </c>
      <c r="I138" s="2">
        <f t="shared" si="37"/>
        <v>1046</v>
      </c>
      <c r="J138" s="2"/>
      <c r="K138" s="2"/>
      <c r="L138" s="2"/>
      <c r="T138" s="2">
        <f t="shared" si="38"/>
        <v>0.40861476952666986</v>
      </c>
      <c r="U138" s="2">
        <f t="shared" si="39"/>
        <v>-0.86184541484449217</v>
      </c>
      <c r="V138" s="2">
        <f t="shared" si="40"/>
        <v>-0.20847330843741058</v>
      </c>
      <c r="W138" s="2">
        <f t="shared" si="41"/>
        <v>-1.2465174819478604</v>
      </c>
      <c r="Y138" s="7">
        <f t="shared" si="42"/>
        <v>1.9156462796039877</v>
      </c>
      <c r="Z138" s="2">
        <f t="shared" si="53"/>
        <v>872</v>
      </c>
      <c r="AA138" s="2"/>
      <c r="AB138" s="2"/>
      <c r="AC138" s="2"/>
      <c r="AE138" s="2">
        <f t="shared" si="43"/>
        <v>0.40861476952666986</v>
      </c>
      <c r="AF138" s="2">
        <f t="shared" si="44"/>
        <v>-0.86184541484449217</v>
      </c>
      <c r="AG138" s="2">
        <f t="shared" si="45"/>
        <v>-0.20847330843741058</v>
      </c>
      <c r="AH138" s="2">
        <f t="shared" si="46"/>
        <v>-1.2465174819478604</v>
      </c>
      <c r="AP138" s="2">
        <f t="shared" si="47"/>
        <v>0.66265060240963869</v>
      </c>
      <c r="AQ138" s="2">
        <f t="shared" si="48"/>
        <v>3.2258064516129031E-2</v>
      </c>
      <c r="AR138" s="2">
        <f t="shared" si="49"/>
        <v>0.30174563591022446</v>
      </c>
      <c r="AS138" s="2">
        <f t="shared" si="50"/>
        <v>1.3225316455696206E-2</v>
      </c>
      <c r="AU138" s="2">
        <f t="shared" si="51"/>
        <v>0.29423638917129341</v>
      </c>
      <c r="AV138" s="2">
        <f t="shared" si="52"/>
        <v>895</v>
      </c>
      <c r="AW138" s="2"/>
      <c r="AX138" s="2"/>
      <c r="AY138" s="2"/>
    </row>
    <row r="139" spans="1:51" x14ac:dyDescent="0.25">
      <c r="A139" s="2">
        <v>140</v>
      </c>
      <c r="B139" s="2">
        <v>17.3</v>
      </c>
      <c r="C139" s="2">
        <v>8</v>
      </c>
      <c r="D139" s="2">
        <v>3</v>
      </c>
      <c r="E139" s="2">
        <v>938</v>
      </c>
      <c r="F139" s="2" t="s">
        <v>7</v>
      </c>
      <c r="H139" s="2">
        <f t="shared" si="36"/>
        <v>62.153680502444907</v>
      </c>
      <c r="I139" s="2">
        <f t="shared" si="37"/>
        <v>97</v>
      </c>
      <c r="J139" s="2"/>
      <c r="K139" s="2"/>
      <c r="L139" s="2"/>
      <c r="T139" s="2">
        <f t="shared" si="38"/>
        <v>1.600506494544242</v>
      </c>
      <c r="U139" s="2">
        <f t="shared" si="39"/>
        <v>-7.5166202555614292E-2</v>
      </c>
      <c r="V139" s="2">
        <f t="shared" si="40"/>
        <v>1.4444823422974524</v>
      </c>
      <c r="W139" s="2">
        <f t="shared" si="41"/>
        <v>-0.26564318951421922</v>
      </c>
      <c r="Y139" s="7">
        <f t="shared" si="42"/>
        <v>2.9505695393361906</v>
      </c>
      <c r="Z139" s="2">
        <f t="shared" si="53"/>
        <v>1137</v>
      </c>
      <c r="AA139" s="2"/>
      <c r="AB139" s="2"/>
      <c r="AC139" s="2"/>
      <c r="AE139" s="2">
        <f t="shared" si="43"/>
        <v>1.600506494544242</v>
      </c>
      <c r="AF139" s="2">
        <f t="shared" si="44"/>
        <v>-7.5166202555614292E-2</v>
      </c>
      <c r="AG139" s="2">
        <f t="shared" si="45"/>
        <v>1.4444823422974524</v>
      </c>
      <c r="AH139" s="2">
        <f t="shared" si="46"/>
        <v>-0.26564318951421922</v>
      </c>
      <c r="AP139" s="2">
        <f t="shared" si="47"/>
        <v>0.86746987951807253</v>
      </c>
      <c r="AQ139" s="2">
        <f t="shared" si="48"/>
        <v>9.6774193548387094E-2</v>
      </c>
      <c r="AR139" s="2">
        <f t="shared" si="49"/>
        <v>0.57605985037406493</v>
      </c>
      <c r="AS139" s="2">
        <f t="shared" si="50"/>
        <v>0.12894514767932488</v>
      </c>
      <c r="AU139" s="2">
        <f t="shared" si="51"/>
        <v>0.5005600371413137</v>
      </c>
      <c r="AV139" s="2">
        <f t="shared" si="52"/>
        <v>1194</v>
      </c>
      <c r="AW139" s="2"/>
      <c r="AX139" s="2"/>
      <c r="AY139" s="2"/>
    </row>
    <row r="140" spans="1:51" x14ac:dyDescent="0.25">
      <c r="A140" s="2">
        <v>141</v>
      </c>
      <c r="B140" s="2">
        <v>15.6</v>
      </c>
      <c r="C140" s="2">
        <v>4</v>
      </c>
      <c r="D140" s="2">
        <v>2.2000000000000002</v>
      </c>
      <c r="E140" s="2">
        <v>499</v>
      </c>
      <c r="F140" s="2" t="s">
        <v>7</v>
      </c>
      <c r="H140" s="2">
        <f t="shared" si="36"/>
        <v>501.00839314326862</v>
      </c>
      <c r="I140" s="2">
        <f t="shared" si="37"/>
        <v>757</v>
      </c>
      <c r="J140" s="2"/>
      <c r="K140" s="2"/>
      <c r="L140" s="2"/>
      <c r="T140" s="2">
        <f t="shared" si="38"/>
        <v>0.40861476952666986</v>
      </c>
      <c r="U140" s="2">
        <f t="shared" si="39"/>
        <v>-0.86184541484449217</v>
      </c>
      <c r="V140" s="2">
        <f t="shared" si="40"/>
        <v>0.24233277812664333</v>
      </c>
      <c r="W140" s="2">
        <f t="shared" si="41"/>
        <v>-0.89367512227538892</v>
      </c>
      <c r="Y140" s="7">
        <f t="shared" si="42"/>
        <v>1.6840998068493445</v>
      </c>
      <c r="Z140" s="2">
        <f t="shared" si="53"/>
        <v>600</v>
      </c>
      <c r="AA140" s="2"/>
      <c r="AB140" s="2"/>
      <c r="AC140" s="2"/>
      <c r="AE140" s="2">
        <f t="shared" si="43"/>
        <v>0.40861476952666986</v>
      </c>
      <c r="AF140" s="2">
        <f t="shared" si="44"/>
        <v>-0.86184541484449217</v>
      </c>
      <c r="AG140" s="2">
        <f t="shared" si="45"/>
        <v>0.24233277812664333</v>
      </c>
      <c r="AH140" s="2">
        <f t="shared" si="46"/>
        <v>-0.89367512227538892</v>
      </c>
      <c r="AP140" s="2">
        <f t="shared" si="47"/>
        <v>0.66265060240963869</v>
      </c>
      <c r="AQ140" s="2">
        <f t="shared" si="48"/>
        <v>3.2258064516129031E-2</v>
      </c>
      <c r="AR140" s="2">
        <f t="shared" si="49"/>
        <v>0.3765586034912719</v>
      </c>
      <c r="AS140" s="2">
        <f t="shared" si="50"/>
        <v>5.4852320675105488E-2</v>
      </c>
      <c r="AU140" s="2">
        <f t="shared" si="51"/>
        <v>0.26871092103593164</v>
      </c>
      <c r="AV140" s="2">
        <f t="shared" si="52"/>
        <v>585</v>
      </c>
      <c r="AW140" s="2"/>
      <c r="AX140" s="2"/>
      <c r="AY140" s="2"/>
    </row>
    <row r="141" spans="1:51" x14ac:dyDescent="0.25">
      <c r="A141" s="2">
        <v>142</v>
      </c>
      <c r="B141" s="2">
        <v>13.3</v>
      </c>
      <c r="C141" s="2">
        <v>4</v>
      </c>
      <c r="D141" s="2">
        <v>1.32</v>
      </c>
      <c r="E141" s="2">
        <v>699</v>
      </c>
      <c r="F141" s="2" t="s">
        <v>7</v>
      </c>
      <c r="H141" s="2">
        <f t="shared" si="36"/>
        <v>301.00799723595384</v>
      </c>
      <c r="I141" s="2">
        <f t="shared" si="37"/>
        <v>477</v>
      </c>
      <c r="J141" s="2"/>
      <c r="K141" s="2"/>
      <c r="L141" s="2"/>
      <c r="T141" s="2">
        <f t="shared" si="38"/>
        <v>-1.2039446231441611</v>
      </c>
      <c r="U141" s="2">
        <f t="shared" si="39"/>
        <v>-0.86184541484449217</v>
      </c>
      <c r="V141" s="2">
        <f t="shared" si="40"/>
        <v>-1.0800317424612471</v>
      </c>
      <c r="W141" s="2">
        <f t="shared" si="41"/>
        <v>-0.60755579072132526</v>
      </c>
      <c r="Y141" s="7">
        <f t="shared" si="42"/>
        <v>1.4520506047261297</v>
      </c>
      <c r="Z141" s="2">
        <f t="shared" si="53"/>
        <v>179</v>
      </c>
      <c r="AA141" s="2"/>
      <c r="AB141" s="2"/>
      <c r="AC141" s="2"/>
      <c r="AE141" s="2">
        <f t="shared" si="43"/>
        <v>-1.2039446231441611</v>
      </c>
      <c r="AF141" s="2">
        <f t="shared" si="44"/>
        <v>-0.86184541484449217</v>
      </c>
      <c r="AG141" s="2">
        <f t="shared" si="45"/>
        <v>-1.0800317424612471</v>
      </c>
      <c r="AH141" s="2">
        <f t="shared" si="46"/>
        <v>-0.60755579072132526</v>
      </c>
      <c r="AP141" s="2">
        <f t="shared" si="47"/>
        <v>0.38554216867469898</v>
      </c>
      <c r="AQ141" s="2">
        <f t="shared" si="48"/>
        <v>3.2258064516129031E-2</v>
      </c>
      <c r="AR141" s="2">
        <f t="shared" si="49"/>
        <v>0.15710723192019954</v>
      </c>
      <c r="AS141" s="2">
        <f t="shared" si="50"/>
        <v>8.8607594936708861E-2</v>
      </c>
      <c r="AU141" s="2">
        <f t="shared" si="51"/>
        <v>0.22882511769163416</v>
      </c>
      <c r="AV141" s="2">
        <f t="shared" si="52"/>
        <v>195</v>
      </c>
      <c r="AW141" s="2"/>
      <c r="AX141" s="2"/>
      <c r="AY141" s="2"/>
    </row>
    <row r="142" spans="1:51" x14ac:dyDescent="0.25">
      <c r="A142" s="2">
        <v>143</v>
      </c>
      <c r="B142" s="2">
        <v>17.3</v>
      </c>
      <c r="C142" s="2">
        <v>4</v>
      </c>
      <c r="D142" s="2">
        <v>3</v>
      </c>
      <c r="E142" s="2">
        <v>655</v>
      </c>
      <c r="F142" s="2" t="s">
        <v>7</v>
      </c>
      <c r="H142" s="2">
        <f t="shared" si="36"/>
        <v>345.02765106582399</v>
      </c>
      <c r="I142" s="2">
        <f t="shared" si="37"/>
        <v>536</v>
      </c>
      <c r="J142" s="2"/>
      <c r="K142" s="2"/>
      <c r="L142" s="2"/>
      <c r="T142" s="2">
        <f t="shared" si="38"/>
        <v>1.600506494544242</v>
      </c>
      <c r="U142" s="2">
        <f t="shared" si="39"/>
        <v>-0.86184541484449217</v>
      </c>
      <c r="V142" s="2">
        <f t="shared" si="40"/>
        <v>1.4444823422974524</v>
      </c>
      <c r="W142" s="2">
        <f t="shared" si="41"/>
        <v>-0.6705020436632193</v>
      </c>
      <c r="Y142" s="7">
        <f t="shared" si="42"/>
        <v>2.9902492912748246</v>
      </c>
      <c r="Z142" s="2">
        <f t="shared" si="53"/>
        <v>1151</v>
      </c>
      <c r="AA142" s="2"/>
      <c r="AB142" s="2"/>
      <c r="AC142" s="2"/>
      <c r="AE142" s="2">
        <f t="shared" si="43"/>
        <v>1.600506494544242</v>
      </c>
      <c r="AF142" s="2">
        <f t="shared" si="44"/>
        <v>-0.86184541484449217</v>
      </c>
      <c r="AG142" s="2">
        <f t="shared" si="45"/>
        <v>1.4444823422974524</v>
      </c>
      <c r="AH142" s="2">
        <f t="shared" si="46"/>
        <v>-0.6705020436632193</v>
      </c>
      <c r="AP142" s="2">
        <f t="shared" si="47"/>
        <v>0.86746987951807253</v>
      </c>
      <c r="AQ142" s="2">
        <f t="shared" si="48"/>
        <v>3.2258064516129031E-2</v>
      </c>
      <c r="AR142" s="2">
        <f t="shared" si="49"/>
        <v>0.57605985037406493</v>
      </c>
      <c r="AS142" s="2">
        <f t="shared" si="50"/>
        <v>8.1181434599156124E-2</v>
      </c>
      <c r="AU142" s="2">
        <f t="shared" si="51"/>
        <v>0.5038266913886934</v>
      </c>
      <c r="AV142" s="2">
        <f t="shared" si="52"/>
        <v>1201</v>
      </c>
      <c r="AW142" s="2"/>
      <c r="AX142" s="2"/>
      <c r="AY142" s="2"/>
    </row>
    <row r="143" spans="1:51" x14ac:dyDescent="0.25">
      <c r="A143" s="2">
        <v>144</v>
      </c>
      <c r="B143" s="2">
        <v>14</v>
      </c>
      <c r="C143" s="2">
        <v>8</v>
      </c>
      <c r="D143" s="2">
        <v>1.75</v>
      </c>
      <c r="E143" s="2">
        <v>1116.02</v>
      </c>
      <c r="F143" s="2" t="s">
        <v>7</v>
      </c>
      <c r="H143" s="2">
        <f t="shared" si="36"/>
        <v>116.0391869154554</v>
      </c>
      <c r="I143" s="2">
        <f t="shared" si="37"/>
        <v>184</v>
      </c>
      <c r="J143" s="2"/>
      <c r="K143" s="2"/>
      <c r="L143" s="2"/>
      <c r="T143" s="2">
        <f t="shared" si="38"/>
        <v>-0.71316567754869109</v>
      </c>
      <c r="U143" s="2">
        <f t="shared" si="39"/>
        <v>-7.5166202555614292E-2</v>
      </c>
      <c r="V143" s="2">
        <f t="shared" si="40"/>
        <v>-0.43387635171943717</v>
      </c>
      <c r="W143" s="2">
        <f t="shared" si="41"/>
        <v>-1.0968372497947142E-2</v>
      </c>
      <c r="Y143" s="7">
        <f t="shared" si="42"/>
        <v>0.87316278754532595</v>
      </c>
      <c r="Z143" s="2">
        <f t="shared" si="53"/>
        <v>27</v>
      </c>
      <c r="AA143" s="2"/>
      <c r="AB143" s="2"/>
      <c r="AC143" s="2"/>
      <c r="AE143" s="2">
        <f t="shared" si="43"/>
        <v>-0.71316567754869109</v>
      </c>
      <c r="AF143" s="2">
        <f t="shared" si="44"/>
        <v>-7.5166202555614292E-2</v>
      </c>
      <c r="AG143" s="2">
        <f t="shared" si="45"/>
        <v>-0.43387635171943717</v>
      </c>
      <c r="AH143" s="2">
        <f t="shared" si="46"/>
        <v>-1.0968372497947142E-2</v>
      </c>
      <c r="AP143" s="2">
        <f t="shared" si="47"/>
        <v>0.46987951807228928</v>
      </c>
      <c r="AQ143" s="2">
        <f t="shared" si="48"/>
        <v>9.6774193548387094E-2</v>
      </c>
      <c r="AR143" s="2">
        <f t="shared" si="49"/>
        <v>0.26433915211970077</v>
      </c>
      <c r="AS143" s="2">
        <f t="shared" si="50"/>
        <v>0.15899071729957806</v>
      </c>
      <c r="AU143" s="2">
        <f t="shared" si="51"/>
        <v>0.13283897884150728</v>
      </c>
      <c r="AV143" s="2">
        <f t="shared" si="52"/>
        <v>29</v>
      </c>
      <c r="AW143" s="2"/>
      <c r="AX143" s="2"/>
      <c r="AY143" s="2"/>
    </row>
    <row r="144" spans="1:51" x14ac:dyDescent="0.25">
      <c r="A144" s="2">
        <v>145</v>
      </c>
      <c r="B144" s="2">
        <v>15.6</v>
      </c>
      <c r="C144" s="2">
        <v>8</v>
      </c>
      <c r="D144" s="2">
        <v>2.4</v>
      </c>
      <c r="E144" s="2">
        <v>869</v>
      </c>
      <c r="F144" s="2" t="s">
        <v>7</v>
      </c>
      <c r="H144" s="2">
        <f t="shared" si="36"/>
        <v>131.03224793920006</v>
      </c>
      <c r="I144" s="2">
        <f t="shared" si="37"/>
        <v>207</v>
      </c>
      <c r="J144" s="2"/>
      <c r="K144" s="2"/>
      <c r="L144" s="2"/>
      <c r="T144" s="2">
        <f t="shared" si="38"/>
        <v>0.40861476952666986</v>
      </c>
      <c r="U144" s="2">
        <f t="shared" si="39"/>
        <v>-7.5166202555614292E-2</v>
      </c>
      <c r="V144" s="2">
        <f t="shared" si="40"/>
        <v>0.54287016916934527</v>
      </c>
      <c r="W144" s="2">
        <f t="shared" si="41"/>
        <v>-0.36435435890037116</v>
      </c>
      <c r="Y144" s="7">
        <f t="shared" si="42"/>
        <v>1.5645882363682737</v>
      </c>
      <c r="Z144" s="2">
        <f t="shared" si="53"/>
        <v>306</v>
      </c>
      <c r="AA144" s="2"/>
      <c r="AB144" s="2"/>
      <c r="AC144" s="2"/>
      <c r="AE144" s="2">
        <f t="shared" si="43"/>
        <v>0.40861476952666986</v>
      </c>
      <c r="AF144" s="2">
        <f t="shared" si="44"/>
        <v>-7.5166202555614292E-2</v>
      </c>
      <c r="AG144" s="2">
        <f t="shared" si="45"/>
        <v>0.54287016916934527</v>
      </c>
      <c r="AH144" s="2">
        <f t="shared" si="46"/>
        <v>-0.36435435890037116</v>
      </c>
      <c r="AP144" s="2">
        <f t="shared" si="47"/>
        <v>0.66265060240963869</v>
      </c>
      <c r="AQ144" s="2">
        <f t="shared" si="48"/>
        <v>9.6774193548387094E-2</v>
      </c>
      <c r="AR144" s="2">
        <f t="shared" si="49"/>
        <v>0.4264339152119701</v>
      </c>
      <c r="AS144" s="2">
        <f t="shared" si="50"/>
        <v>0.11729957805907174</v>
      </c>
      <c r="AU144" s="2">
        <f t="shared" si="51"/>
        <v>0.26082957082277392</v>
      </c>
      <c r="AV144" s="2">
        <f t="shared" si="52"/>
        <v>402</v>
      </c>
      <c r="AW144" s="2"/>
      <c r="AX144" s="2"/>
      <c r="AY144" s="2"/>
    </row>
    <row r="145" spans="1:51" x14ac:dyDescent="0.25">
      <c r="A145" s="2">
        <v>146</v>
      </c>
      <c r="B145" s="2">
        <v>15.6</v>
      </c>
      <c r="C145" s="2">
        <v>4</v>
      </c>
      <c r="D145" s="2">
        <v>2.1</v>
      </c>
      <c r="E145" s="2">
        <v>602</v>
      </c>
      <c r="F145" s="2" t="s">
        <v>7</v>
      </c>
      <c r="H145" s="2">
        <f t="shared" si="36"/>
        <v>398.01057774888346</v>
      </c>
      <c r="I145" s="2">
        <f t="shared" si="37"/>
        <v>606</v>
      </c>
      <c r="J145" s="2"/>
      <c r="K145" s="2"/>
      <c r="L145" s="2"/>
      <c r="T145" s="2">
        <f t="shared" si="38"/>
        <v>0.40861476952666986</v>
      </c>
      <c r="U145" s="2">
        <f t="shared" si="39"/>
        <v>-0.86184541484449217</v>
      </c>
      <c r="V145" s="2">
        <f t="shared" si="40"/>
        <v>9.206408260529203E-2</v>
      </c>
      <c r="W145" s="2">
        <f t="shared" si="41"/>
        <v>-0.74632366652504623</v>
      </c>
      <c r="Y145" s="7">
        <f t="shared" si="42"/>
        <v>1.6337879882901496</v>
      </c>
      <c r="Z145" s="2">
        <f t="shared" si="53"/>
        <v>491</v>
      </c>
      <c r="AA145" s="2"/>
      <c r="AB145" s="2"/>
      <c r="AC145" s="2"/>
      <c r="AE145" s="2">
        <f t="shared" si="43"/>
        <v>0.40861476952666986</v>
      </c>
      <c r="AF145" s="2">
        <f t="shared" si="44"/>
        <v>-0.86184541484449217</v>
      </c>
      <c r="AG145" s="2">
        <f t="shared" si="45"/>
        <v>9.206408260529203E-2</v>
      </c>
      <c r="AH145" s="2">
        <f t="shared" si="46"/>
        <v>-0.74632366652504623</v>
      </c>
      <c r="AP145" s="2">
        <f t="shared" si="47"/>
        <v>0.66265060240963869</v>
      </c>
      <c r="AQ145" s="2">
        <f t="shared" si="48"/>
        <v>3.2258064516129031E-2</v>
      </c>
      <c r="AR145" s="2">
        <f t="shared" si="49"/>
        <v>0.35162094763092272</v>
      </c>
      <c r="AS145" s="2">
        <f t="shared" si="50"/>
        <v>7.2236286919831222E-2</v>
      </c>
      <c r="AU145" s="2">
        <f t="shared" si="51"/>
        <v>0.26493353373813655</v>
      </c>
      <c r="AV145" s="2">
        <f t="shared" si="52"/>
        <v>491</v>
      </c>
      <c r="AW145" s="2"/>
      <c r="AX145" s="2"/>
      <c r="AY145" s="2"/>
    </row>
    <row r="146" spans="1:51" x14ac:dyDescent="0.25">
      <c r="A146" s="2">
        <v>147</v>
      </c>
      <c r="B146" s="2">
        <v>15.6</v>
      </c>
      <c r="C146" s="2">
        <v>4</v>
      </c>
      <c r="D146" s="2">
        <v>1.86</v>
      </c>
      <c r="E146" s="2">
        <v>369</v>
      </c>
      <c r="F146" s="2" t="s">
        <v>7</v>
      </c>
      <c r="H146" s="2">
        <f t="shared" si="36"/>
        <v>631.00675558982721</v>
      </c>
      <c r="I146" s="2">
        <f t="shared" si="37"/>
        <v>933</v>
      </c>
      <c r="J146" s="2"/>
      <c r="K146" s="2"/>
      <c r="L146" s="2"/>
      <c r="T146" s="2">
        <f t="shared" si="38"/>
        <v>0.40861476952666986</v>
      </c>
      <c r="U146" s="2">
        <f t="shared" si="39"/>
        <v>-0.86184541484449217</v>
      </c>
      <c r="V146" s="2">
        <f t="shared" si="40"/>
        <v>-0.26858078664595075</v>
      </c>
      <c r="W146" s="2">
        <f t="shared" si="41"/>
        <v>-1.0796526877855304</v>
      </c>
      <c r="Y146" s="7">
        <f t="shared" si="42"/>
        <v>1.8434759250877306</v>
      </c>
      <c r="Z146" s="2">
        <f t="shared" si="53"/>
        <v>822</v>
      </c>
      <c r="AA146" s="2"/>
      <c r="AB146" s="2"/>
      <c r="AC146" s="2"/>
      <c r="AE146" s="2">
        <f t="shared" si="43"/>
        <v>0.40861476952666986</v>
      </c>
      <c r="AF146" s="2">
        <f t="shared" si="44"/>
        <v>-0.86184541484449217</v>
      </c>
      <c r="AG146" s="2">
        <f t="shared" si="45"/>
        <v>-0.26858078664595075</v>
      </c>
      <c r="AH146" s="2">
        <f t="shared" si="46"/>
        <v>-1.0796526877855304</v>
      </c>
      <c r="AP146" s="2">
        <f t="shared" si="47"/>
        <v>0.66265060240963869</v>
      </c>
      <c r="AQ146" s="2">
        <f t="shared" si="48"/>
        <v>3.2258064516129031E-2</v>
      </c>
      <c r="AR146" s="2">
        <f t="shared" si="49"/>
        <v>0.29177057356608482</v>
      </c>
      <c r="AS146" s="2">
        <f t="shared" si="50"/>
        <v>3.2911392405063293E-2</v>
      </c>
      <c r="AU146" s="2">
        <f t="shared" si="51"/>
        <v>0.28911328214557103</v>
      </c>
      <c r="AV146" s="2">
        <f t="shared" si="52"/>
        <v>877</v>
      </c>
      <c r="AW146" s="2"/>
      <c r="AX146" s="2"/>
      <c r="AY146" s="2"/>
    </row>
    <row r="147" spans="1:51" x14ac:dyDescent="0.25">
      <c r="A147" s="2">
        <v>148</v>
      </c>
      <c r="B147" s="2">
        <v>14</v>
      </c>
      <c r="C147" s="2">
        <v>8</v>
      </c>
      <c r="D147" s="2">
        <v>1.25</v>
      </c>
      <c r="E147" s="2">
        <v>1099</v>
      </c>
      <c r="F147" s="2" t="s">
        <v>7</v>
      </c>
      <c r="H147" s="2">
        <f t="shared" si="36"/>
        <v>99.026019308058622</v>
      </c>
      <c r="I147" s="2">
        <f t="shared" si="37"/>
        <v>145</v>
      </c>
      <c r="J147" s="2"/>
      <c r="K147" s="2"/>
      <c r="L147" s="2"/>
      <c r="T147" s="2">
        <f t="shared" si="38"/>
        <v>-0.71316567754869109</v>
      </c>
      <c r="U147" s="2">
        <f t="shared" si="39"/>
        <v>-7.5166202555614292E-2</v>
      </c>
      <c r="V147" s="2">
        <f t="shared" si="40"/>
        <v>-1.1852198293261931</v>
      </c>
      <c r="W147" s="2">
        <f t="shared" si="41"/>
        <v>-3.5317127613197934E-2</v>
      </c>
      <c r="Y147" s="7">
        <f t="shared" si="42"/>
        <v>1.5282575268566776</v>
      </c>
      <c r="Z147" s="2">
        <f t="shared" si="53"/>
        <v>210</v>
      </c>
      <c r="AA147" s="2"/>
      <c r="AB147" s="2"/>
      <c r="AC147" s="2"/>
      <c r="AE147" s="2">
        <f t="shared" si="43"/>
        <v>-0.71316567754869109</v>
      </c>
      <c r="AF147" s="2">
        <f t="shared" si="44"/>
        <v>-7.5166202555614292E-2</v>
      </c>
      <c r="AG147" s="2">
        <f t="shared" si="45"/>
        <v>-1.1852198293261931</v>
      </c>
      <c r="AH147" s="2">
        <f t="shared" si="46"/>
        <v>-3.5317127613197934E-2</v>
      </c>
      <c r="AP147" s="2">
        <f t="shared" si="47"/>
        <v>0.46987951807228928</v>
      </c>
      <c r="AQ147" s="2">
        <f t="shared" si="48"/>
        <v>9.6774193548387094E-2</v>
      </c>
      <c r="AR147" s="2">
        <f t="shared" si="49"/>
        <v>0.13965087281795513</v>
      </c>
      <c r="AS147" s="2">
        <f t="shared" si="50"/>
        <v>0.15611814345991562</v>
      </c>
      <c r="AU147" s="2">
        <f t="shared" si="51"/>
        <v>0.24713157494180688</v>
      </c>
      <c r="AV147" s="2">
        <f t="shared" si="52"/>
        <v>238</v>
      </c>
      <c r="AW147" s="2"/>
      <c r="AX147" s="2"/>
      <c r="AY147" s="2"/>
    </row>
    <row r="148" spans="1:51" x14ac:dyDescent="0.25">
      <c r="A148" s="2">
        <v>149</v>
      </c>
      <c r="B148" s="2">
        <v>12.5</v>
      </c>
      <c r="C148" s="2">
        <v>8</v>
      </c>
      <c r="D148" s="2">
        <v>0.97</v>
      </c>
      <c r="E148" s="2">
        <v>2014</v>
      </c>
      <c r="F148" s="2" t="s">
        <v>6</v>
      </c>
      <c r="H148" s="2">
        <f t="shared" si="36"/>
        <v>1014.0032114840662</v>
      </c>
      <c r="I148" s="2">
        <f t="shared" si="37"/>
        <v>1168</v>
      </c>
      <c r="J148" s="2"/>
      <c r="K148" s="2"/>
      <c r="L148" s="2"/>
      <c r="T148" s="2">
        <f t="shared" si="38"/>
        <v>-1.7648348466818422</v>
      </c>
      <c r="U148" s="2">
        <f t="shared" si="39"/>
        <v>-7.5166202555614292E-2</v>
      </c>
      <c r="V148" s="2">
        <f t="shared" si="40"/>
        <v>-1.6059721767859763</v>
      </c>
      <c r="W148" s="2">
        <f t="shared" si="41"/>
        <v>1.2736788142466433</v>
      </c>
      <c r="Y148" s="7">
        <f t="shared" si="42"/>
        <v>2.4833081371556589</v>
      </c>
      <c r="Z148" s="2">
        <f t="shared" si="53"/>
        <v>990</v>
      </c>
      <c r="AA148" s="2"/>
      <c r="AB148" s="2"/>
      <c r="AC148" s="2"/>
      <c r="AE148" s="2">
        <f t="shared" si="43"/>
        <v>-1.7648348466818422</v>
      </c>
      <c r="AF148" s="2">
        <f t="shared" si="44"/>
        <v>-7.5166202555614292E-2</v>
      </c>
      <c r="AG148" s="2">
        <f t="shared" si="45"/>
        <v>-1.6059721767859763</v>
      </c>
      <c r="AH148" s="2">
        <f t="shared" si="46"/>
        <v>1.2736788142466433</v>
      </c>
      <c r="AP148" s="2">
        <f t="shared" si="47"/>
        <v>0.28915662650602419</v>
      </c>
      <c r="AQ148" s="2">
        <f t="shared" si="48"/>
        <v>9.6774193548387094E-2</v>
      </c>
      <c r="AR148" s="2">
        <f t="shared" si="49"/>
        <v>6.9825436408977565E-2</v>
      </c>
      <c r="AS148" s="2">
        <f t="shared" si="50"/>
        <v>0.31054852320675108</v>
      </c>
      <c r="AU148" s="2">
        <f t="shared" si="51"/>
        <v>0.37273362212264338</v>
      </c>
      <c r="AV148" s="2">
        <f t="shared" si="52"/>
        <v>1073</v>
      </c>
      <c r="AW148" s="2"/>
      <c r="AX148" s="2"/>
      <c r="AY148" s="2"/>
    </row>
    <row r="149" spans="1:51" x14ac:dyDescent="0.25">
      <c r="A149" s="2">
        <v>150</v>
      </c>
      <c r="B149" s="2">
        <v>15.6</v>
      </c>
      <c r="C149" s="2">
        <v>4</v>
      </c>
      <c r="D149" s="2">
        <v>2</v>
      </c>
      <c r="E149" s="2">
        <v>344</v>
      </c>
      <c r="F149" s="2" t="s">
        <v>7</v>
      </c>
      <c r="H149" s="2">
        <f t="shared" si="36"/>
        <v>656.00644051716449</v>
      </c>
      <c r="I149" s="2">
        <f t="shared" si="37"/>
        <v>967</v>
      </c>
      <c r="J149" s="2"/>
      <c r="K149" s="2"/>
      <c r="L149" s="2"/>
      <c r="T149" s="2">
        <f t="shared" si="38"/>
        <v>0.40861476952666986</v>
      </c>
      <c r="U149" s="2">
        <f t="shared" si="39"/>
        <v>-0.86184541484449217</v>
      </c>
      <c r="V149" s="2">
        <f t="shared" si="40"/>
        <v>-5.8204612916059266E-2</v>
      </c>
      <c r="W149" s="2">
        <f t="shared" si="41"/>
        <v>-1.1154176042297883</v>
      </c>
      <c r="Y149" s="7">
        <f t="shared" si="42"/>
        <v>1.8148121425714698</v>
      </c>
      <c r="Z149" s="2">
        <f t="shared" si="53"/>
        <v>798</v>
      </c>
      <c r="AA149" s="2"/>
      <c r="AB149" s="2"/>
      <c r="AC149" s="2"/>
      <c r="AE149" s="2">
        <f t="shared" si="43"/>
        <v>0.40861476952666986</v>
      </c>
      <c r="AF149" s="2">
        <f t="shared" si="44"/>
        <v>-0.86184541484449217</v>
      </c>
      <c r="AG149" s="2">
        <f t="shared" si="45"/>
        <v>-5.8204612916059266E-2</v>
      </c>
      <c r="AH149" s="2">
        <f t="shared" si="46"/>
        <v>-1.1154176042297883</v>
      </c>
      <c r="AP149" s="2">
        <f t="shared" si="47"/>
        <v>0.66265060240963869</v>
      </c>
      <c r="AQ149" s="2">
        <f t="shared" si="48"/>
        <v>3.2258064516129031E-2</v>
      </c>
      <c r="AR149" s="2">
        <f t="shared" si="49"/>
        <v>0.32668329177057359</v>
      </c>
      <c r="AS149" s="2">
        <f t="shared" si="50"/>
        <v>2.8691983122362871E-2</v>
      </c>
      <c r="AU149" s="2">
        <f t="shared" si="51"/>
        <v>0.28249167492533722</v>
      </c>
      <c r="AV149" s="2">
        <f t="shared" si="52"/>
        <v>827</v>
      </c>
      <c r="AW149" s="2"/>
      <c r="AX149" s="2"/>
      <c r="AY149" s="2"/>
    </row>
    <row r="150" spans="1:51" x14ac:dyDescent="0.25">
      <c r="A150" s="2">
        <v>151</v>
      </c>
      <c r="B150" s="2">
        <v>17.3</v>
      </c>
      <c r="C150" s="2">
        <v>16</v>
      </c>
      <c r="D150" s="2">
        <v>2.9</v>
      </c>
      <c r="E150" s="2">
        <v>2029</v>
      </c>
      <c r="F150" s="2" t="s">
        <v>6</v>
      </c>
      <c r="H150" s="2">
        <f t="shared" si="36"/>
        <v>1029.0558439657198</v>
      </c>
      <c r="I150" s="2">
        <f t="shared" si="37"/>
        <v>1171</v>
      </c>
      <c r="J150" s="2"/>
      <c r="K150" s="2"/>
      <c r="L150" s="2"/>
      <c r="T150" s="2">
        <f t="shared" si="38"/>
        <v>1.600506494544242</v>
      </c>
      <c r="U150" s="2">
        <f t="shared" si="39"/>
        <v>1.4981922220221415</v>
      </c>
      <c r="V150" s="2">
        <f t="shared" si="40"/>
        <v>1.2942136467761012</v>
      </c>
      <c r="W150" s="2">
        <f t="shared" si="41"/>
        <v>1.2951377641131983</v>
      </c>
      <c r="Y150" s="7">
        <f t="shared" si="42"/>
        <v>3.773526139195071</v>
      </c>
      <c r="Z150" s="2">
        <f t="shared" si="53"/>
        <v>1232</v>
      </c>
      <c r="AA150" s="2"/>
      <c r="AB150" s="2"/>
      <c r="AC150" s="2"/>
      <c r="AE150" s="2">
        <f t="shared" si="43"/>
        <v>1.600506494544242</v>
      </c>
      <c r="AF150" s="2">
        <f t="shared" si="44"/>
        <v>1.4981922220221415</v>
      </c>
      <c r="AG150" s="2">
        <f t="shared" si="45"/>
        <v>1.2942136467761012</v>
      </c>
      <c r="AH150" s="2">
        <f t="shared" si="46"/>
        <v>1.2951377641131983</v>
      </c>
      <c r="AP150" s="2">
        <f t="shared" si="47"/>
        <v>0.86746987951807253</v>
      </c>
      <c r="AQ150" s="2">
        <f t="shared" si="48"/>
        <v>0.22580645161290322</v>
      </c>
      <c r="AR150" s="2">
        <f t="shared" si="49"/>
        <v>0.55112219451371569</v>
      </c>
      <c r="AS150" s="2">
        <f t="shared" si="50"/>
        <v>0.31308016877637129</v>
      </c>
      <c r="AU150" s="2">
        <f t="shared" si="51"/>
        <v>0.5442959806633545</v>
      </c>
      <c r="AV150" s="2">
        <f t="shared" si="52"/>
        <v>1232</v>
      </c>
      <c r="AW150" s="2"/>
      <c r="AX150" s="2"/>
      <c r="AY150" s="2"/>
    </row>
    <row r="151" spans="1:51" x14ac:dyDescent="0.25">
      <c r="A151" s="2">
        <v>152</v>
      </c>
      <c r="B151" s="2">
        <v>15.6</v>
      </c>
      <c r="C151" s="2">
        <v>4</v>
      </c>
      <c r="D151" s="2">
        <v>2.1</v>
      </c>
      <c r="E151" s="2">
        <v>447</v>
      </c>
      <c r="F151" s="2" t="s">
        <v>7</v>
      </c>
      <c r="H151" s="2">
        <f t="shared" si="36"/>
        <v>553.00761296748885</v>
      </c>
      <c r="I151" s="2">
        <f t="shared" si="37"/>
        <v>841</v>
      </c>
      <c r="J151" s="2"/>
      <c r="K151" s="2"/>
      <c r="L151" s="2"/>
      <c r="T151" s="2">
        <f t="shared" si="38"/>
        <v>0.40861476952666986</v>
      </c>
      <c r="U151" s="2">
        <f t="shared" si="39"/>
        <v>-0.86184541484449217</v>
      </c>
      <c r="V151" s="2">
        <f t="shared" si="40"/>
        <v>9.206408260529203E-2</v>
      </c>
      <c r="W151" s="2">
        <f t="shared" si="41"/>
        <v>-0.9680661484794455</v>
      </c>
      <c r="Y151" s="7">
        <f t="shared" si="42"/>
        <v>1.7236424413508504</v>
      </c>
      <c r="Z151" s="2">
        <f t="shared" si="53"/>
        <v>678</v>
      </c>
      <c r="AA151" s="2"/>
      <c r="AB151" s="2"/>
      <c r="AC151" s="2"/>
      <c r="AE151" s="2">
        <f t="shared" si="43"/>
        <v>0.40861476952666986</v>
      </c>
      <c r="AF151" s="2">
        <f t="shared" si="44"/>
        <v>-0.86184541484449217</v>
      </c>
      <c r="AG151" s="2">
        <f t="shared" si="45"/>
        <v>9.206408260529203E-2</v>
      </c>
      <c r="AH151" s="2">
        <f t="shared" si="46"/>
        <v>-0.9680661484794455</v>
      </c>
      <c r="AP151" s="2">
        <f t="shared" si="47"/>
        <v>0.66265060240963869</v>
      </c>
      <c r="AQ151" s="2">
        <f t="shared" si="48"/>
        <v>3.2258064516129031E-2</v>
      </c>
      <c r="AR151" s="2">
        <f t="shared" si="49"/>
        <v>0.35162094763092272</v>
      </c>
      <c r="AS151" s="2">
        <f t="shared" si="50"/>
        <v>4.6075949367088608E-2</v>
      </c>
      <c r="AU151" s="2">
        <f t="shared" si="51"/>
        <v>0.27274287717179385</v>
      </c>
      <c r="AV151" s="2">
        <f t="shared" si="52"/>
        <v>674</v>
      </c>
      <c r="AW151" s="2"/>
      <c r="AX151" s="2"/>
      <c r="AY151" s="2"/>
    </row>
    <row r="152" spans="1:51" x14ac:dyDescent="0.25">
      <c r="A152" s="2">
        <v>153</v>
      </c>
      <c r="B152" s="2">
        <v>15.6</v>
      </c>
      <c r="C152" s="2">
        <v>16</v>
      </c>
      <c r="D152" s="2">
        <v>2.56</v>
      </c>
      <c r="E152" s="2">
        <v>1249.26</v>
      </c>
      <c r="F152" s="2" t="s">
        <v>6</v>
      </c>
      <c r="H152" s="2">
        <f t="shared" si="36"/>
        <v>249.46961177666509</v>
      </c>
      <c r="I152" s="2">
        <f t="shared" si="37"/>
        <v>390</v>
      </c>
      <c r="J152" s="2"/>
      <c r="K152" s="2"/>
      <c r="L152" s="2"/>
      <c r="T152" s="2">
        <f t="shared" si="38"/>
        <v>0.40861476952666986</v>
      </c>
      <c r="U152" s="2">
        <f t="shared" si="39"/>
        <v>1.4981922220221415</v>
      </c>
      <c r="V152" s="2">
        <f t="shared" si="40"/>
        <v>0.78330008200350731</v>
      </c>
      <c r="W152" s="2">
        <f t="shared" si="41"/>
        <v>0.17964432618337009</v>
      </c>
      <c r="Y152" s="7">
        <f t="shared" si="42"/>
        <v>2.5407635328581764</v>
      </c>
      <c r="Z152" s="2">
        <f t="shared" si="53"/>
        <v>1014</v>
      </c>
      <c r="AA152" s="2"/>
      <c r="AB152" s="2"/>
      <c r="AC152" s="2"/>
      <c r="AE152" s="2">
        <f t="shared" si="43"/>
        <v>0.40861476952666986</v>
      </c>
      <c r="AF152" s="2">
        <f t="shared" si="44"/>
        <v>1.4981922220221415</v>
      </c>
      <c r="AG152" s="2">
        <f t="shared" si="45"/>
        <v>0.78330008200350731</v>
      </c>
      <c r="AH152" s="2">
        <f t="shared" si="46"/>
        <v>0.17964432618337009</v>
      </c>
      <c r="AP152" s="2">
        <f t="shared" si="47"/>
        <v>0.66265060240963869</v>
      </c>
      <c r="AQ152" s="2">
        <f t="shared" si="48"/>
        <v>0.22580645161290322</v>
      </c>
      <c r="AR152" s="2">
        <f t="shared" si="49"/>
        <v>0.46633416458852872</v>
      </c>
      <c r="AS152" s="2">
        <f t="shared" si="50"/>
        <v>0.18147848101265823</v>
      </c>
      <c r="AU152" s="2">
        <f t="shared" si="51"/>
        <v>0.31600495803995116</v>
      </c>
      <c r="AV152" s="2">
        <f t="shared" si="52"/>
        <v>964</v>
      </c>
      <c r="AW152" s="2"/>
      <c r="AX152" s="2"/>
      <c r="AY152" s="2"/>
    </row>
    <row r="153" spans="1:51" x14ac:dyDescent="0.25">
      <c r="A153" s="2">
        <v>154</v>
      </c>
      <c r="B153" s="2">
        <v>15.6</v>
      </c>
      <c r="C153" s="2">
        <v>8</v>
      </c>
      <c r="D153" s="2">
        <v>2.62</v>
      </c>
      <c r="E153" s="2">
        <v>899</v>
      </c>
      <c r="F153" s="2" t="s">
        <v>7</v>
      </c>
      <c r="H153" s="2">
        <f t="shared" si="36"/>
        <v>101.04249798970729</v>
      </c>
      <c r="I153" s="2">
        <f t="shared" si="37"/>
        <v>165</v>
      </c>
      <c r="J153" s="2"/>
      <c r="K153" s="2"/>
      <c r="L153" s="2"/>
      <c r="T153" s="2">
        <f t="shared" si="38"/>
        <v>0.40861476952666986</v>
      </c>
      <c r="U153" s="2">
        <f t="shared" si="39"/>
        <v>-7.5166202555614292E-2</v>
      </c>
      <c r="V153" s="2">
        <f t="shared" si="40"/>
        <v>0.87346129931631811</v>
      </c>
      <c r="W153" s="2">
        <f t="shared" si="41"/>
        <v>-0.3214364591672616</v>
      </c>
      <c r="Y153" s="7">
        <f t="shared" si="42"/>
        <v>1.6558056809051056</v>
      </c>
      <c r="Z153" s="2">
        <f t="shared" si="53"/>
        <v>545</v>
      </c>
      <c r="AA153" s="2"/>
      <c r="AB153" s="2"/>
      <c r="AC153" s="2"/>
      <c r="AE153" s="2">
        <f t="shared" si="43"/>
        <v>0.40861476952666986</v>
      </c>
      <c r="AF153" s="2">
        <f t="shared" si="44"/>
        <v>-7.5166202555614292E-2</v>
      </c>
      <c r="AG153" s="2">
        <f t="shared" si="45"/>
        <v>0.87346129931631811</v>
      </c>
      <c r="AH153" s="2">
        <f t="shared" si="46"/>
        <v>-0.3214364591672616</v>
      </c>
      <c r="AP153" s="2">
        <f t="shared" si="47"/>
        <v>0.66265060240963869</v>
      </c>
      <c r="AQ153" s="2">
        <f t="shared" si="48"/>
        <v>9.6774193548387094E-2</v>
      </c>
      <c r="AR153" s="2">
        <f t="shared" si="49"/>
        <v>0.48129675810473821</v>
      </c>
      <c r="AS153" s="2">
        <f t="shared" si="50"/>
        <v>0.12236286919831224</v>
      </c>
      <c r="AU153" s="2">
        <f t="shared" si="51"/>
        <v>0.27625412305004093</v>
      </c>
      <c r="AV153" s="2">
        <f t="shared" si="52"/>
        <v>736</v>
      </c>
      <c r="AW153" s="2"/>
      <c r="AX153" s="2"/>
      <c r="AY153" s="2"/>
    </row>
    <row r="154" spans="1:51" x14ac:dyDescent="0.25">
      <c r="A154" s="2">
        <v>155</v>
      </c>
      <c r="B154" s="2">
        <v>15.6</v>
      </c>
      <c r="C154" s="2">
        <v>4</v>
      </c>
      <c r="D154" s="2">
        <v>1.9</v>
      </c>
      <c r="E154" s="2">
        <v>498</v>
      </c>
      <c r="F154" s="2" t="s">
        <v>7</v>
      </c>
      <c r="H154" s="2">
        <f t="shared" si="36"/>
        <v>502.00846606406947</v>
      </c>
      <c r="I154" s="2">
        <f t="shared" si="37"/>
        <v>768</v>
      </c>
      <c r="J154" s="2"/>
      <c r="K154" s="2"/>
      <c r="L154" s="2"/>
      <c r="T154" s="2">
        <f t="shared" si="38"/>
        <v>0.40861476952666986</v>
      </c>
      <c r="U154" s="2">
        <f t="shared" si="39"/>
        <v>-0.86184541484449217</v>
      </c>
      <c r="V154" s="2">
        <f t="shared" si="40"/>
        <v>-0.20847330843741058</v>
      </c>
      <c r="W154" s="2">
        <f t="shared" si="41"/>
        <v>-0.89510571893315927</v>
      </c>
      <c r="Y154" s="7">
        <f t="shared" si="42"/>
        <v>1.7439813742499695</v>
      </c>
      <c r="Z154" s="2">
        <f t="shared" si="53"/>
        <v>698</v>
      </c>
      <c r="AA154" s="2"/>
      <c r="AB154" s="2"/>
      <c r="AC154" s="2"/>
      <c r="AE154" s="2">
        <f t="shared" si="43"/>
        <v>0.40861476952666986</v>
      </c>
      <c r="AF154" s="2">
        <f t="shared" si="44"/>
        <v>-0.86184541484449217</v>
      </c>
      <c r="AG154" s="2">
        <f t="shared" si="45"/>
        <v>-0.20847330843741058</v>
      </c>
      <c r="AH154" s="2">
        <f t="shared" si="46"/>
        <v>-0.89510571893315927</v>
      </c>
      <c r="AP154" s="2">
        <f t="shared" si="47"/>
        <v>0.66265060240963869</v>
      </c>
      <c r="AQ154" s="2">
        <f t="shared" si="48"/>
        <v>3.2258064516129031E-2</v>
      </c>
      <c r="AR154" s="2">
        <f t="shared" si="49"/>
        <v>0.30174563591022446</v>
      </c>
      <c r="AS154" s="2">
        <f t="shared" si="50"/>
        <v>5.4683544303797467E-2</v>
      </c>
      <c r="AU154" s="2">
        <f t="shared" si="51"/>
        <v>0.278982275641597</v>
      </c>
      <c r="AV154" s="2">
        <f t="shared" si="52"/>
        <v>786</v>
      </c>
      <c r="AW154" s="2"/>
      <c r="AX154" s="2"/>
      <c r="AY154" s="2"/>
    </row>
    <row r="155" spans="1:51" x14ac:dyDescent="0.25">
      <c r="A155" s="2">
        <v>156</v>
      </c>
      <c r="B155" s="2">
        <v>17.3</v>
      </c>
      <c r="C155" s="2">
        <v>16</v>
      </c>
      <c r="D155" s="2">
        <v>2.8</v>
      </c>
      <c r="E155" s="2">
        <v>1890</v>
      </c>
      <c r="F155" s="2" t="s">
        <v>6</v>
      </c>
      <c r="H155" s="2">
        <f t="shared" si="36"/>
        <v>890.06449204537989</v>
      </c>
      <c r="I155" s="2">
        <f t="shared" si="37"/>
        <v>1129</v>
      </c>
      <c r="J155" s="2"/>
      <c r="K155" s="2"/>
      <c r="L155" s="2"/>
      <c r="T155" s="2">
        <f t="shared" si="38"/>
        <v>1.600506494544242</v>
      </c>
      <c r="U155" s="2">
        <f t="shared" si="39"/>
        <v>1.4981922220221415</v>
      </c>
      <c r="V155" s="2">
        <f t="shared" si="40"/>
        <v>1.1439449512547497</v>
      </c>
      <c r="W155" s="2">
        <f t="shared" si="41"/>
        <v>1.0962848286831239</v>
      </c>
      <c r="Y155" s="7">
        <f t="shared" si="42"/>
        <v>3.6606060602572748</v>
      </c>
      <c r="Z155" s="2">
        <f t="shared" si="53"/>
        <v>1226</v>
      </c>
      <c r="AA155" s="2"/>
      <c r="AB155" s="2"/>
      <c r="AC155" s="2"/>
      <c r="AE155" s="2">
        <f t="shared" si="43"/>
        <v>1.600506494544242</v>
      </c>
      <c r="AF155" s="2">
        <f t="shared" si="44"/>
        <v>1.4981922220221415</v>
      </c>
      <c r="AG155" s="2">
        <f t="shared" si="45"/>
        <v>1.1439449512547497</v>
      </c>
      <c r="AH155" s="2">
        <f t="shared" si="46"/>
        <v>1.0962848286831239</v>
      </c>
      <c r="AP155" s="2">
        <f t="shared" si="47"/>
        <v>0.86746987951807253</v>
      </c>
      <c r="AQ155" s="2">
        <f t="shared" si="48"/>
        <v>0.22580645161290322</v>
      </c>
      <c r="AR155" s="2">
        <f t="shared" si="49"/>
        <v>0.52618453865336656</v>
      </c>
      <c r="AS155" s="2">
        <f t="shared" si="50"/>
        <v>0.28962025316455697</v>
      </c>
      <c r="AU155" s="2">
        <f t="shared" si="51"/>
        <v>0.52969363476082565</v>
      </c>
      <c r="AV155" s="2">
        <f t="shared" si="52"/>
        <v>1218</v>
      </c>
      <c r="AW155" s="2"/>
      <c r="AX155" s="2"/>
      <c r="AY155" s="2"/>
    </row>
    <row r="156" spans="1:51" x14ac:dyDescent="0.25">
      <c r="A156" s="2">
        <v>157</v>
      </c>
      <c r="B156" s="2">
        <v>14</v>
      </c>
      <c r="C156" s="2">
        <v>4</v>
      </c>
      <c r="D156" s="2">
        <v>1.48</v>
      </c>
      <c r="E156" s="2">
        <v>1082</v>
      </c>
      <c r="F156" s="2" t="s">
        <v>7</v>
      </c>
      <c r="H156" s="2">
        <f t="shared" si="36"/>
        <v>82.029070456759413</v>
      </c>
      <c r="I156" s="2">
        <f t="shared" si="37"/>
        <v>115</v>
      </c>
      <c r="J156" s="2"/>
      <c r="K156" s="2"/>
      <c r="L156" s="2"/>
      <c r="T156" s="2">
        <f t="shared" si="38"/>
        <v>-0.71316567754869109</v>
      </c>
      <c r="U156" s="2">
        <f t="shared" si="39"/>
        <v>-0.86184541484449217</v>
      </c>
      <c r="V156" s="2">
        <f t="shared" si="40"/>
        <v>-0.83960182962708541</v>
      </c>
      <c r="W156" s="2">
        <f t="shared" si="41"/>
        <v>-5.9637270795293351E-2</v>
      </c>
      <c r="Y156" s="7">
        <f t="shared" si="42"/>
        <v>1.2091111229696194</v>
      </c>
      <c r="Z156" s="2">
        <f t="shared" si="53"/>
        <v>117</v>
      </c>
      <c r="AA156" s="2"/>
      <c r="AB156" s="2"/>
      <c r="AC156" s="2"/>
      <c r="AE156" s="2">
        <f t="shared" si="43"/>
        <v>-0.71316567754869109</v>
      </c>
      <c r="AF156" s="2">
        <f t="shared" si="44"/>
        <v>-0.86184541484449217</v>
      </c>
      <c r="AG156" s="2">
        <f t="shared" si="45"/>
        <v>-0.83960182962708541</v>
      </c>
      <c r="AH156" s="2">
        <f t="shared" si="46"/>
        <v>-5.9637270795293351E-2</v>
      </c>
      <c r="AP156" s="2">
        <f t="shared" si="47"/>
        <v>0.46987951807228928</v>
      </c>
      <c r="AQ156" s="2">
        <f t="shared" si="48"/>
        <v>3.2258064516129031E-2</v>
      </c>
      <c r="AR156" s="2">
        <f t="shared" si="49"/>
        <v>0.19700748129675813</v>
      </c>
      <c r="AS156" s="2">
        <f t="shared" si="50"/>
        <v>0.15324894514767934</v>
      </c>
      <c r="AU156" s="2">
        <f t="shared" si="51"/>
        <v>0.1926128193826159</v>
      </c>
      <c r="AV156" s="2">
        <f t="shared" si="52"/>
        <v>127</v>
      </c>
      <c r="AW156" s="2"/>
      <c r="AX156" s="2"/>
      <c r="AY156" s="2"/>
    </row>
    <row r="157" spans="1:51" x14ac:dyDescent="0.25">
      <c r="A157" s="2">
        <v>158</v>
      </c>
      <c r="B157" s="2">
        <v>15.6</v>
      </c>
      <c r="C157" s="2">
        <v>6</v>
      </c>
      <c r="D157" s="2">
        <v>1.91</v>
      </c>
      <c r="E157" s="2">
        <v>619</v>
      </c>
      <c r="F157" s="2" t="s">
        <v>7</v>
      </c>
      <c r="H157" s="2">
        <f t="shared" si="36"/>
        <v>381.00589772338174</v>
      </c>
      <c r="I157" s="2">
        <f t="shared" si="37"/>
        <v>587</v>
      </c>
      <c r="J157" s="2"/>
      <c r="K157" s="2"/>
      <c r="L157" s="2"/>
      <c r="T157" s="2">
        <f t="shared" si="38"/>
        <v>0.40861476952666986</v>
      </c>
      <c r="U157" s="2">
        <f t="shared" si="39"/>
        <v>-0.46850580870005321</v>
      </c>
      <c r="V157" s="2">
        <f t="shared" si="40"/>
        <v>-0.19344643888527543</v>
      </c>
      <c r="W157" s="2">
        <f t="shared" si="41"/>
        <v>-0.72200352334295081</v>
      </c>
      <c r="Y157" s="7">
        <f t="shared" si="42"/>
        <v>1.6293455054805017</v>
      </c>
      <c r="Z157" s="2">
        <f t="shared" si="53"/>
        <v>481</v>
      </c>
      <c r="AA157" s="2"/>
      <c r="AB157" s="2"/>
      <c r="AC157" s="2"/>
      <c r="AE157" s="2">
        <f t="shared" si="43"/>
        <v>0.40861476952666986</v>
      </c>
      <c r="AF157" s="2">
        <f t="shared" si="44"/>
        <v>-0.46850580870005321</v>
      </c>
      <c r="AG157" s="2">
        <f t="shared" si="45"/>
        <v>-0.19344643888527543</v>
      </c>
      <c r="AH157" s="2">
        <f t="shared" si="46"/>
        <v>-0.72200352334295081</v>
      </c>
      <c r="AP157" s="2">
        <f t="shared" si="47"/>
        <v>0.66265060240963869</v>
      </c>
      <c r="AQ157" s="2">
        <f t="shared" si="48"/>
        <v>6.4516129032258063E-2</v>
      </c>
      <c r="AR157" s="2">
        <f t="shared" si="49"/>
        <v>0.30423940149625939</v>
      </c>
      <c r="AS157" s="2">
        <f t="shared" si="50"/>
        <v>7.5105485232067504E-2</v>
      </c>
      <c r="AU157" s="2">
        <f t="shared" si="51"/>
        <v>0.27088769236853066</v>
      </c>
      <c r="AV157" s="2">
        <f t="shared" si="52"/>
        <v>630</v>
      </c>
      <c r="AW157" s="2"/>
      <c r="AX157" s="2"/>
      <c r="AY157" s="2"/>
    </row>
    <row r="158" spans="1:51" x14ac:dyDescent="0.25">
      <c r="A158" s="2">
        <v>159</v>
      </c>
      <c r="B158" s="2">
        <v>14</v>
      </c>
      <c r="C158" s="2">
        <v>4</v>
      </c>
      <c r="D158" s="2">
        <v>1.74</v>
      </c>
      <c r="E158" s="2">
        <v>629</v>
      </c>
      <c r="F158" s="2" t="s">
        <v>7</v>
      </c>
      <c r="H158" s="2">
        <f t="shared" si="36"/>
        <v>371.00601288927919</v>
      </c>
      <c r="I158" s="2">
        <f t="shared" si="37"/>
        <v>576</v>
      </c>
      <c r="J158" s="2"/>
      <c r="K158" s="2"/>
      <c r="L158" s="2"/>
      <c r="T158" s="2">
        <f t="shared" si="38"/>
        <v>-0.71316567754869109</v>
      </c>
      <c r="U158" s="2">
        <f t="shared" si="39"/>
        <v>-0.86184541484449217</v>
      </c>
      <c r="V158" s="2">
        <f t="shared" si="40"/>
        <v>-0.44890322127157234</v>
      </c>
      <c r="W158" s="2">
        <f t="shared" si="41"/>
        <v>-0.70769755676524759</v>
      </c>
      <c r="Y158" s="7">
        <f t="shared" si="42"/>
        <v>1.0183859981214454</v>
      </c>
      <c r="Z158" s="2">
        <f t="shared" si="53"/>
        <v>58</v>
      </c>
      <c r="AA158" s="2"/>
      <c r="AB158" s="2"/>
      <c r="AC158" s="2"/>
      <c r="AE158" s="2">
        <f t="shared" si="43"/>
        <v>-0.71316567754869109</v>
      </c>
      <c r="AF158" s="2">
        <f t="shared" si="44"/>
        <v>-0.86184541484449217</v>
      </c>
      <c r="AG158" s="2">
        <f t="shared" si="45"/>
        <v>-0.44890322127157234</v>
      </c>
      <c r="AH158" s="2">
        <f t="shared" si="46"/>
        <v>-0.70769755676524759</v>
      </c>
      <c r="AP158" s="2">
        <f t="shared" si="47"/>
        <v>0.46987951807228928</v>
      </c>
      <c r="AQ158" s="2">
        <f t="shared" si="48"/>
        <v>3.2258064516129031E-2</v>
      </c>
      <c r="AR158" s="2">
        <f t="shared" si="49"/>
        <v>0.26184538653366585</v>
      </c>
      <c r="AS158" s="2">
        <f t="shared" si="50"/>
        <v>7.6793248945147677E-2</v>
      </c>
      <c r="AU158" s="2">
        <f t="shared" si="51"/>
        <v>0.14747693474086521</v>
      </c>
      <c r="AV158" s="2">
        <f t="shared" si="52"/>
        <v>49</v>
      </c>
      <c r="AW158" s="2"/>
      <c r="AX158" s="2"/>
      <c r="AY158" s="2"/>
    </row>
    <row r="159" spans="1:51" x14ac:dyDescent="0.25">
      <c r="A159" s="2">
        <v>160</v>
      </c>
      <c r="B159" s="2">
        <v>13.3</v>
      </c>
      <c r="C159" s="2">
        <v>8</v>
      </c>
      <c r="D159" s="2">
        <v>1.1000000000000001</v>
      </c>
      <c r="E159" s="2">
        <v>1315</v>
      </c>
      <c r="F159" s="2" t="s">
        <v>6</v>
      </c>
      <c r="H159" s="2">
        <f t="shared" si="36"/>
        <v>315.00833322310694</v>
      </c>
      <c r="I159" s="2">
        <f t="shared" si="37"/>
        <v>495</v>
      </c>
      <c r="J159" s="2"/>
      <c r="K159" s="2"/>
      <c r="L159" s="2"/>
      <c r="T159" s="2">
        <f t="shared" si="38"/>
        <v>-1.2039446231441611</v>
      </c>
      <c r="U159" s="2">
        <f t="shared" si="39"/>
        <v>-7.5166202555614292E-2</v>
      </c>
      <c r="V159" s="2">
        <f t="shared" si="40"/>
        <v>-1.4106228726082197</v>
      </c>
      <c r="W159" s="2">
        <f t="shared" si="41"/>
        <v>0.27369175046519084</v>
      </c>
      <c r="Y159" s="7">
        <f t="shared" si="42"/>
        <v>1.7634385029513924</v>
      </c>
      <c r="Z159" s="2">
        <f t="shared" si="53"/>
        <v>722</v>
      </c>
      <c r="AA159" s="2"/>
      <c r="AB159" s="2"/>
      <c r="AC159" s="2"/>
      <c r="AE159" s="2">
        <f t="shared" si="43"/>
        <v>-1.2039446231441611</v>
      </c>
      <c r="AF159" s="2">
        <f t="shared" si="44"/>
        <v>-7.5166202555614292E-2</v>
      </c>
      <c r="AG159" s="2">
        <f t="shared" si="45"/>
        <v>-1.4106228726082197</v>
      </c>
      <c r="AH159" s="2">
        <f t="shared" si="46"/>
        <v>0.27369175046519084</v>
      </c>
      <c r="AP159" s="2">
        <f t="shared" si="47"/>
        <v>0.38554216867469898</v>
      </c>
      <c r="AQ159" s="2">
        <f t="shared" si="48"/>
        <v>9.6774193548387094E-2</v>
      </c>
      <c r="AR159" s="2">
        <f t="shared" si="49"/>
        <v>0.10224438902743146</v>
      </c>
      <c r="AS159" s="2">
        <f t="shared" si="50"/>
        <v>0.19257383966244726</v>
      </c>
      <c r="AU159" s="2">
        <f t="shared" si="51"/>
        <v>0.28230475889790779</v>
      </c>
      <c r="AV159" s="2">
        <f t="shared" si="52"/>
        <v>824</v>
      </c>
      <c r="AW159" s="2"/>
      <c r="AX159" s="2"/>
      <c r="AY159" s="2"/>
    </row>
    <row r="160" spans="1:51" x14ac:dyDescent="0.25">
      <c r="A160" s="2">
        <v>161</v>
      </c>
      <c r="B160" s="2">
        <v>15.6</v>
      </c>
      <c r="C160" s="2">
        <v>8</v>
      </c>
      <c r="D160" s="2">
        <v>1.56</v>
      </c>
      <c r="E160" s="2">
        <v>1049</v>
      </c>
      <c r="F160" s="2" t="s">
        <v>7</v>
      </c>
      <c r="H160" s="2">
        <f t="shared" si="36"/>
        <v>49.089913424246326</v>
      </c>
      <c r="I160" s="2">
        <f t="shared" si="37"/>
        <v>73</v>
      </c>
      <c r="J160" s="2"/>
      <c r="K160" s="2"/>
      <c r="L160" s="2"/>
      <c r="T160" s="2">
        <f t="shared" si="38"/>
        <v>0.40861476952666986</v>
      </c>
      <c r="U160" s="2">
        <f t="shared" si="39"/>
        <v>-7.5166202555614292E-2</v>
      </c>
      <c r="V160" s="2">
        <f t="shared" si="40"/>
        <v>-0.71938687321000427</v>
      </c>
      <c r="W160" s="2">
        <f t="shared" si="41"/>
        <v>-0.10684696050171386</v>
      </c>
      <c r="Y160" s="7">
        <f t="shared" si="42"/>
        <v>1.8034163128371925</v>
      </c>
      <c r="Z160" s="2">
        <f t="shared" si="53"/>
        <v>785</v>
      </c>
      <c r="AA160" s="2"/>
      <c r="AB160" s="2"/>
      <c r="AC160" s="2"/>
      <c r="AE160" s="2">
        <f t="shared" si="43"/>
        <v>0.40861476952666986</v>
      </c>
      <c r="AF160" s="2">
        <f t="shared" si="44"/>
        <v>-7.5166202555614292E-2</v>
      </c>
      <c r="AG160" s="2">
        <f t="shared" si="45"/>
        <v>-0.71938687321000427</v>
      </c>
      <c r="AH160" s="2">
        <f t="shared" si="46"/>
        <v>-0.10684696050171386</v>
      </c>
      <c r="AP160" s="2">
        <f t="shared" si="47"/>
        <v>0.66265060240963869</v>
      </c>
      <c r="AQ160" s="2">
        <f t="shared" si="48"/>
        <v>9.6774193548387094E-2</v>
      </c>
      <c r="AR160" s="2">
        <f t="shared" si="49"/>
        <v>0.21695760598503744</v>
      </c>
      <c r="AS160" s="2">
        <f t="shared" si="50"/>
        <v>0.14767932489451477</v>
      </c>
      <c r="AU160" s="2">
        <f t="shared" si="51"/>
        <v>0.30099260997556904</v>
      </c>
      <c r="AV160" s="2">
        <f t="shared" si="52"/>
        <v>917</v>
      </c>
      <c r="AW160" s="2"/>
      <c r="AX160" s="2"/>
      <c r="AY160" s="2"/>
    </row>
    <row r="161" spans="1:51" x14ac:dyDescent="0.25">
      <c r="A161" s="2">
        <v>163</v>
      </c>
      <c r="B161" s="2">
        <v>15.6</v>
      </c>
      <c r="C161" s="2">
        <v>4</v>
      </c>
      <c r="D161" s="2">
        <v>2.1</v>
      </c>
      <c r="E161" s="2">
        <v>447</v>
      </c>
      <c r="F161" s="2" t="s">
        <v>7</v>
      </c>
      <c r="H161" s="2">
        <f t="shared" si="36"/>
        <v>553.00761296748885</v>
      </c>
      <c r="I161" s="2">
        <f t="shared" si="37"/>
        <v>841</v>
      </c>
      <c r="J161" s="2"/>
      <c r="K161" s="2"/>
      <c r="L161" s="2"/>
      <c r="T161" s="2">
        <f t="shared" si="38"/>
        <v>0.40861476952666986</v>
      </c>
      <c r="U161" s="2">
        <f t="shared" si="39"/>
        <v>-0.86184541484449217</v>
      </c>
      <c r="V161" s="2">
        <f t="shared" si="40"/>
        <v>9.206408260529203E-2</v>
      </c>
      <c r="W161" s="2">
        <f t="shared" si="41"/>
        <v>-0.9680661484794455</v>
      </c>
      <c r="Y161" s="7">
        <f t="shared" si="42"/>
        <v>1.7236424413508504</v>
      </c>
      <c r="Z161" s="2">
        <f t="shared" si="53"/>
        <v>678</v>
      </c>
      <c r="AA161" s="2"/>
      <c r="AB161" s="2"/>
      <c r="AC161" s="2"/>
      <c r="AE161" s="2">
        <f t="shared" si="43"/>
        <v>0.40861476952666986</v>
      </c>
      <c r="AF161" s="2">
        <f t="shared" si="44"/>
        <v>-0.86184541484449217</v>
      </c>
      <c r="AG161" s="2">
        <f t="shared" si="45"/>
        <v>9.206408260529203E-2</v>
      </c>
      <c r="AH161" s="2">
        <f t="shared" si="46"/>
        <v>-0.9680661484794455</v>
      </c>
      <c r="AP161" s="2">
        <f t="shared" si="47"/>
        <v>0.66265060240963869</v>
      </c>
      <c r="AQ161" s="2">
        <f t="shared" si="48"/>
        <v>3.2258064516129031E-2</v>
      </c>
      <c r="AR161" s="2">
        <f t="shared" si="49"/>
        <v>0.35162094763092272</v>
      </c>
      <c r="AS161" s="2">
        <f t="shared" si="50"/>
        <v>4.6075949367088608E-2</v>
      </c>
      <c r="AU161" s="2">
        <f t="shared" si="51"/>
        <v>0.27274287717179385</v>
      </c>
      <c r="AV161" s="2">
        <f t="shared" si="52"/>
        <v>674</v>
      </c>
      <c r="AW161" s="2"/>
      <c r="AX161" s="2"/>
      <c r="AY161" s="2"/>
    </row>
    <row r="162" spans="1:51" x14ac:dyDescent="0.25">
      <c r="A162" s="2">
        <v>164</v>
      </c>
      <c r="B162" s="2">
        <v>15.6</v>
      </c>
      <c r="C162" s="2">
        <v>4</v>
      </c>
      <c r="D162" s="2">
        <v>2.0299999999999998</v>
      </c>
      <c r="E162" s="2">
        <v>403</v>
      </c>
      <c r="F162" s="2" t="s">
        <v>7</v>
      </c>
      <c r="H162" s="2">
        <f t="shared" si="36"/>
        <v>597.00706771360751</v>
      </c>
      <c r="I162" s="2">
        <f t="shared" si="37"/>
        <v>879</v>
      </c>
      <c r="J162" s="2"/>
      <c r="K162" s="2"/>
      <c r="L162" s="2"/>
      <c r="T162" s="2">
        <f t="shared" si="38"/>
        <v>0.40861476952666986</v>
      </c>
      <c r="U162" s="2">
        <f t="shared" si="39"/>
        <v>-0.86184541484449217</v>
      </c>
      <c r="V162" s="2">
        <f t="shared" si="40"/>
        <v>-1.3124004259654209E-2</v>
      </c>
      <c r="W162" s="2">
        <f t="shared" si="41"/>
        <v>-1.0310124014213395</v>
      </c>
      <c r="Y162" s="7">
        <f t="shared" si="42"/>
        <v>1.765553470268999</v>
      </c>
      <c r="Z162" s="2">
        <f t="shared" si="53"/>
        <v>725</v>
      </c>
      <c r="AA162" s="2"/>
      <c r="AB162" s="2"/>
      <c r="AC162" s="2"/>
      <c r="AE162" s="2">
        <f t="shared" si="43"/>
        <v>0.40861476952666986</v>
      </c>
      <c r="AF162" s="2">
        <f t="shared" si="44"/>
        <v>-0.86184541484449217</v>
      </c>
      <c r="AG162" s="2">
        <f t="shared" si="45"/>
        <v>-1.3124004259654209E-2</v>
      </c>
      <c r="AH162" s="2">
        <f t="shared" si="46"/>
        <v>-1.0310124014213395</v>
      </c>
      <c r="AP162" s="2">
        <f t="shared" si="47"/>
        <v>0.66265060240963869</v>
      </c>
      <c r="AQ162" s="2">
        <f t="shared" si="48"/>
        <v>3.2258064516129031E-2</v>
      </c>
      <c r="AR162" s="2">
        <f t="shared" si="49"/>
        <v>0.33416458852867831</v>
      </c>
      <c r="AS162" s="2">
        <f t="shared" si="50"/>
        <v>3.8649789029535864E-2</v>
      </c>
      <c r="AU162" s="2">
        <f t="shared" si="51"/>
        <v>0.27749848166519731</v>
      </c>
      <c r="AV162" s="2">
        <f t="shared" si="52"/>
        <v>757</v>
      </c>
      <c r="AW162" s="2"/>
      <c r="AX162" s="2"/>
      <c r="AY162" s="2"/>
    </row>
    <row r="163" spans="1:51" x14ac:dyDescent="0.25">
      <c r="A163" s="2">
        <v>165</v>
      </c>
      <c r="B163" s="2">
        <v>17.3</v>
      </c>
      <c r="C163" s="2">
        <v>4</v>
      </c>
      <c r="D163" s="2">
        <v>3</v>
      </c>
      <c r="E163" s="2">
        <v>805</v>
      </c>
      <c r="F163" s="2" t="s">
        <v>7</v>
      </c>
      <c r="H163" s="2">
        <f t="shared" si="36"/>
        <v>195.04891694136629</v>
      </c>
      <c r="I163" s="2">
        <f t="shared" si="37"/>
        <v>315</v>
      </c>
      <c r="J163" s="2"/>
      <c r="K163" s="2"/>
      <c r="L163" s="2"/>
      <c r="T163" s="2">
        <f t="shared" si="38"/>
        <v>1.600506494544242</v>
      </c>
      <c r="U163" s="2">
        <f t="shared" si="39"/>
        <v>-0.86184541484449217</v>
      </c>
      <c r="V163" s="2">
        <f t="shared" si="40"/>
        <v>1.4444823422974524</v>
      </c>
      <c r="W163" s="2">
        <f t="shared" si="41"/>
        <v>-0.45591254499767153</v>
      </c>
      <c r="Y163" s="7">
        <f t="shared" si="42"/>
        <v>2.9624003229466602</v>
      </c>
      <c r="Z163" s="2">
        <f t="shared" si="53"/>
        <v>1143</v>
      </c>
      <c r="AA163" s="2"/>
      <c r="AB163" s="2"/>
      <c r="AC163" s="2"/>
      <c r="AE163" s="2">
        <f t="shared" si="43"/>
        <v>1.600506494544242</v>
      </c>
      <c r="AF163" s="2">
        <f t="shared" si="44"/>
        <v>-0.86184541484449217</v>
      </c>
      <c r="AG163" s="2">
        <f t="shared" si="45"/>
        <v>1.4444823422974524</v>
      </c>
      <c r="AH163" s="2">
        <f t="shared" si="46"/>
        <v>-0.45591254499767153</v>
      </c>
      <c r="AP163" s="2">
        <f t="shared" si="47"/>
        <v>0.86746987951807253</v>
      </c>
      <c r="AQ163" s="2">
        <f t="shared" si="48"/>
        <v>3.2258064516129031E-2</v>
      </c>
      <c r="AR163" s="2">
        <f t="shared" si="49"/>
        <v>0.57605985037406493</v>
      </c>
      <c r="AS163" s="2">
        <f t="shared" si="50"/>
        <v>0.10649789029535865</v>
      </c>
      <c r="AU163" s="2">
        <f t="shared" si="51"/>
        <v>0.50153166640922453</v>
      </c>
      <c r="AV163" s="2">
        <f t="shared" si="52"/>
        <v>1198</v>
      </c>
      <c r="AW163" s="2"/>
      <c r="AX163" s="2"/>
      <c r="AY163" s="2"/>
    </row>
    <row r="164" spans="1:51" x14ac:dyDescent="0.25">
      <c r="A164" s="2">
        <v>166</v>
      </c>
      <c r="B164" s="2">
        <v>15.6</v>
      </c>
      <c r="C164" s="2">
        <v>8</v>
      </c>
      <c r="D164" s="2">
        <v>2.13</v>
      </c>
      <c r="E164" s="2">
        <v>728</v>
      </c>
      <c r="F164" s="2" t="s">
        <v>7</v>
      </c>
      <c r="H164" s="2">
        <f t="shared" si="36"/>
        <v>272.0154681263549</v>
      </c>
      <c r="I164" s="2">
        <f t="shared" si="37"/>
        <v>428</v>
      </c>
      <c r="J164" s="2"/>
      <c r="K164" s="2"/>
      <c r="L164" s="2"/>
      <c r="T164" s="2">
        <f t="shared" si="38"/>
        <v>0.40861476952666986</v>
      </c>
      <c r="U164" s="2">
        <f t="shared" si="39"/>
        <v>-7.5166202555614292E-2</v>
      </c>
      <c r="V164" s="2">
        <f t="shared" si="40"/>
        <v>0.13714469126169709</v>
      </c>
      <c r="W164" s="2">
        <f t="shared" si="41"/>
        <v>-0.56606848764598605</v>
      </c>
      <c r="Y164" s="7">
        <f t="shared" si="42"/>
        <v>1.5763795537953973</v>
      </c>
      <c r="Z164" s="2">
        <f t="shared" si="53"/>
        <v>340</v>
      </c>
      <c r="AA164" s="2"/>
      <c r="AB164" s="2"/>
      <c r="AC164" s="2"/>
      <c r="AE164" s="2">
        <f t="shared" si="43"/>
        <v>0.40861476952666986</v>
      </c>
      <c r="AF164" s="2">
        <f t="shared" si="44"/>
        <v>-7.5166202555614292E-2</v>
      </c>
      <c r="AG164" s="2">
        <f t="shared" si="45"/>
        <v>0.13714469126169709</v>
      </c>
      <c r="AH164" s="2">
        <f t="shared" si="46"/>
        <v>-0.56606848764598605</v>
      </c>
      <c r="AP164" s="2">
        <f t="shared" si="47"/>
        <v>0.66265060240963869</v>
      </c>
      <c r="AQ164" s="2">
        <f t="shared" si="48"/>
        <v>9.6774193548387094E-2</v>
      </c>
      <c r="AR164" s="2">
        <f t="shared" si="49"/>
        <v>0.35910224438902744</v>
      </c>
      <c r="AS164" s="2">
        <f t="shared" si="50"/>
        <v>9.3502109704641345E-2</v>
      </c>
      <c r="AU164" s="2">
        <f t="shared" si="51"/>
        <v>0.25974578391688852</v>
      </c>
      <c r="AV164" s="2">
        <f t="shared" si="52"/>
        <v>380</v>
      </c>
      <c r="AW164" s="2"/>
      <c r="AX164" s="2"/>
      <c r="AY164" s="2"/>
    </row>
    <row r="165" spans="1:51" x14ac:dyDescent="0.25">
      <c r="A165" s="2">
        <v>167</v>
      </c>
      <c r="B165" s="2">
        <v>15.6</v>
      </c>
      <c r="C165" s="2">
        <v>16</v>
      </c>
      <c r="D165" s="2">
        <v>2.5</v>
      </c>
      <c r="E165" s="2">
        <v>1079</v>
      </c>
      <c r="F165" s="2" t="s">
        <v>7</v>
      </c>
      <c r="H165" s="2">
        <f t="shared" si="36"/>
        <v>79.658646737187297</v>
      </c>
      <c r="I165" s="2">
        <f t="shared" si="37"/>
        <v>111</v>
      </c>
      <c r="J165" s="2"/>
      <c r="K165" s="2"/>
      <c r="L165" s="2"/>
      <c r="T165" s="2">
        <f t="shared" si="38"/>
        <v>0.40861476952666986</v>
      </c>
      <c r="U165" s="2">
        <f t="shared" si="39"/>
        <v>1.4981922220221415</v>
      </c>
      <c r="V165" s="2">
        <f t="shared" si="40"/>
        <v>0.69313886469069652</v>
      </c>
      <c r="W165" s="2">
        <f t="shared" si="41"/>
        <v>-6.3929060768604301E-2</v>
      </c>
      <c r="Y165" s="7">
        <f t="shared" si="42"/>
        <v>2.5003351586756208</v>
      </c>
      <c r="Z165" s="2">
        <f t="shared" si="53"/>
        <v>999</v>
      </c>
      <c r="AA165" s="2"/>
      <c r="AB165" s="2"/>
      <c r="AC165" s="2"/>
      <c r="AE165" s="2">
        <f t="shared" si="43"/>
        <v>0.40861476952666986</v>
      </c>
      <c r="AF165" s="2">
        <f t="shared" si="44"/>
        <v>1.4981922220221415</v>
      </c>
      <c r="AG165" s="2">
        <f t="shared" si="45"/>
        <v>0.69313886469069652</v>
      </c>
      <c r="AH165" s="2">
        <f t="shared" si="46"/>
        <v>-6.3929060768604301E-2</v>
      </c>
      <c r="AP165" s="2">
        <f t="shared" si="47"/>
        <v>0.66265060240963869</v>
      </c>
      <c r="AQ165" s="2">
        <f t="shared" si="48"/>
        <v>0.22580645161290322</v>
      </c>
      <c r="AR165" s="2">
        <f t="shared" si="49"/>
        <v>0.45137157107231923</v>
      </c>
      <c r="AS165" s="2">
        <f t="shared" si="50"/>
        <v>0.15274261603375527</v>
      </c>
      <c r="AU165" s="2">
        <f t="shared" si="51"/>
        <v>0.30952289509005687</v>
      </c>
      <c r="AV165" s="2">
        <f t="shared" si="52"/>
        <v>948</v>
      </c>
      <c r="AW165" s="2"/>
      <c r="AX165" s="2"/>
      <c r="AY165" s="2"/>
    </row>
    <row r="166" spans="1:51" x14ac:dyDescent="0.25">
      <c r="A166" s="2">
        <v>168</v>
      </c>
      <c r="B166" s="2">
        <v>15.6</v>
      </c>
      <c r="C166" s="2">
        <v>4</v>
      </c>
      <c r="D166" s="2">
        <v>2.1</v>
      </c>
      <c r="E166" s="2">
        <v>348</v>
      </c>
      <c r="F166" s="2" t="s">
        <v>7</v>
      </c>
      <c r="H166" s="2">
        <f t="shared" si="36"/>
        <v>652.00645702324141</v>
      </c>
      <c r="I166" s="2">
        <f t="shared" si="37"/>
        <v>961</v>
      </c>
      <c r="J166" s="2"/>
      <c r="K166" s="2"/>
      <c r="L166" s="2"/>
      <c r="T166" s="2">
        <f t="shared" si="38"/>
        <v>0.40861476952666986</v>
      </c>
      <c r="U166" s="2">
        <f t="shared" si="39"/>
        <v>-0.86184541484449217</v>
      </c>
      <c r="V166" s="2">
        <f t="shared" si="40"/>
        <v>9.206408260529203E-2</v>
      </c>
      <c r="W166" s="2">
        <f t="shared" si="41"/>
        <v>-1.1096952175987072</v>
      </c>
      <c r="Y166" s="7">
        <f t="shared" si="42"/>
        <v>1.7930681034195854</v>
      </c>
      <c r="Z166" s="2">
        <f t="shared" si="53"/>
        <v>770</v>
      </c>
      <c r="AA166" s="2"/>
      <c r="AB166" s="2"/>
      <c r="AC166" s="2"/>
      <c r="AE166" s="2">
        <f t="shared" si="43"/>
        <v>0.40861476952666986</v>
      </c>
      <c r="AF166" s="2">
        <f t="shared" si="44"/>
        <v>-0.86184541484449217</v>
      </c>
      <c r="AG166" s="2">
        <f t="shared" si="45"/>
        <v>9.206408260529203E-2</v>
      </c>
      <c r="AH166" s="2">
        <f t="shared" si="46"/>
        <v>-1.1096952175987072</v>
      </c>
      <c r="AP166" s="2">
        <f t="shared" si="47"/>
        <v>0.66265060240963869</v>
      </c>
      <c r="AQ166" s="2">
        <f t="shared" si="48"/>
        <v>3.2258064516129031E-2</v>
      </c>
      <c r="AR166" s="2">
        <f t="shared" si="49"/>
        <v>0.35162094763092272</v>
      </c>
      <c r="AS166" s="2">
        <f t="shared" si="50"/>
        <v>2.9367088607594936E-2</v>
      </c>
      <c r="AU166" s="2">
        <f t="shared" si="51"/>
        <v>0.27890294085505896</v>
      </c>
      <c r="AV166" s="2">
        <f t="shared" si="52"/>
        <v>784</v>
      </c>
      <c r="AW166" s="2"/>
      <c r="AX166" s="2"/>
      <c r="AY166" s="2"/>
    </row>
    <row r="167" spans="1:51" x14ac:dyDescent="0.25">
      <c r="A167" s="2">
        <v>169</v>
      </c>
      <c r="B167" s="2">
        <v>15.6</v>
      </c>
      <c r="C167" s="2">
        <v>16</v>
      </c>
      <c r="D167" s="2">
        <v>2.4</v>
      </c>
      <c r="E167" s="2">
        <v>1799</v>
      </c>
      <c r="F167" s="2" t="s">
        <v>6</v>
      </c>
      <c r="H167" s="2">
        <f t="shared" si="36"/>
        <v>799.06536028037158</v>
      </c>
      <c r="I167" s="2">
        <f t="shared" si="37"/>
        <v>1094</v>
      </c>
      <c r="J167" s="2"/>
      <c r="K167" s="2"/>
      <c r="L167" s="2"/>
      <c r="T167" s="2">
        <f t="shared" si="38"/>
        <v>0.40861476952666986</v>
      </c>
      <c r="U167" s="2">
        <f t="shared" si="39"/>
        <v>1.4981922220221415</v>
      </c>
      <c r="V167" s="2">
        <f t="shared" si="40"/>
        <v>0.54287016916934527</v>
      </c>
      <c r="W167" s="2">
        <f t="shared" si="41"/>
        <v>0.96610053282602493</v>
      </c>
      <c r="Y167" s="7">
        <f t="shared" si="42"/>
        <v>2.7262713464315826</v>
      </c>
      <c r="Z167" s="2">
        <f t="shared" si="53"/>
        <v>1050</v>
      </c>
      <c r="AA167" s="2"/>
      <c r="AB167" s="2"/>
      <c r="AC167" s="2"/>
      <c r="AE167" s="2">
        <f t="shared" si="43"/>
        <v>0.40861476952666986</v>
      </c>
      <c r="AF167" s="2">
        <f t="shared" si="44"/>
        <v>1.4981922220221415</v>
      </c>
      <c r="AG167" s="2">
        <f t="shared" si="45"/>
        <v>0.54287016916934527</v>
      </c>
      <c r="AH167" s="2">
        <f t="shared" si="46"/>
        <v>0.96610053282602493</v>
      </c>
      <c r="AP167" s="2">
        <f t="shared" si="47"/>
        <v>0.66265060240963869</v>
      </c>
      <c r="AQ167" s="2">
        <f t="shared" si="48"/>
        <v>0.22580645161290322</v>
      </c>
      <c r="AR167" s="2">
        <f t="shared" si="49"/>
        <v>0.4264339152119701</v>
      </c>
      <c r="AS167" s="2">
        <f t="shared" si="50"/>
        <v>0.27426160337552741</v>
      </c>
      <c r="AU167" s="2">
        <f t="shared" si="51"/>
        <v>0.33271964143940769</v>
      </c>
      <c r="AV167" s="2">
        <f t="shared" si="52"/>
        <v>1008</v>
      </c>
      <c r="AW167" s="2"/>
      <c r="AX167" s="2"/>
      <c r="AY167" s="2"/>
    </row>
    <row r="168" spans="1:51" x14ac:dyDescent="0.25">
      <c r="A168" s="2">
        <v>170</v>
      </c>
      <c r="B168" s="2">
        <v>15.6</v>
      </c>
      <c r="C168" s="2">
        <v>4</v>
      </c>
      <c r="D168" s="2">
        <v>2.1</v>
      </c>
      <c r="E168" s="2">
        <v>363.51</v>
      </c>
      <c r="F168" s="2" t="s">
        <v>7</v>
      </c>
      <c r="H168" s="2">
        <f t="shared" si="36"/>
        <v>636.4966143664866</v>
      </c>
      <c r="I168" s="2">
        <f t="shared" si="37"/>
        <v>937</v>
      </c>
      <c r="J168" s="2"/>
      <c r="K168" s="2"/>
      <c r="L168" s="2"/>
      <c r="T168" s="2">
        <f t="shared" si="38"/>
        <v>0.40861476952666986</v>
      </c>
      <c r="U168" s="2">
        <f t="shared" si="39"/>
        <v>-0.86184541484449217</v>
      </c>
      <c r="V168" s="2">
        <f t="shared" si="40"/>
        <v>9.206408260529203E-2</v>
      </c>
      <c r="W168" s="2">
        <f t="shared" si="41"/>
        <v>-1.0875066634366894</v>
      </c>
      <c r="Y168" s="7">
        <f t="shared" si="42"/>
        <v>1.7816264622805733</v>
      </c>
      <c r="Z168" s="2">
        <f t="shared" si="53"/>
        <v>755</v>
      </c>
      <c r="AA168" s="2"/>
      <c r="AB168" s="2"/>
      <c r="AC168" s="2"/>
      <c r="AE168" s="2">
        <f t="shared" si="43"/>
        <v>0.40861476952666986</v>
      </c>
      <c r="AF168" s="2">
        <f t="shared" si="44"/>
        <v>-0.86184541484449217</v>
      </c>
      <c r="AG168" s="2">
        <f t="shared" si="45"/>
        <v>9.206408260529203E-2</v>
      </c>
      <c r="AH168" s="2">
        <f t="shared" si="46"/>
        <v>-1.0875066634366894</v>
      </c>
      <c r="AP168" s="2">
        <f t="shared" si="47"/>
        <v>0.66265060240963869</v>
      </c>
      <c r="AQ168" s="2">
        <f t="shared" si="48"/>
        <v>3.2258064516129031E-2</v>
      </c>
      <c r="AR168" s="2">
        <f t="shared" si="49"/>
        <v>0.35162094763092272</v>
      </c>
      <c r="AS168" s="2">
        <f t="shared" si="50"/>
        <v>3.1984810126582275E-2</v>
      </c>
      <c r="AU168" s="2">
        <f t="shared" si="51"/>
        <v>0.27788051972854222</v>
      </c>
      <c r="AV168" s="2">
        <f t="shared" si="52"/>
        <v>767</v>
      </c>
      <c r="AW168" s="2"/>
      <c r="AX168" s="2"/>
      <c r="AY168" s="2"/>
    </row>
    <row r="169" spans="1:51" x14ac:dyDescent="0.25">
      <c r="A169" s="2">
        <v>171</v>
      </c>
      <c r="B169" s="2">
        <v>15.6</v>
      </c>
      <c r="C169" s="2">
        <v>8</v>
      </c>
      <c r="D169" s="2">
        <v>2.56</v>
      </c>
      <c r="E169" s="2">
        <v>1060.49</v>
      </c>
      <c r="F169" s="2" t="s">
        <v>7</v>
      </c>
      <c r="H169" s="2">
        <f t="shared" si="36"/>
        <v>60.560545737303272</v>
      </c>
      <c r="I169" s="2">
        <f t="shared" si="37"/>
        <v>95</v>
      </c>
      <c r="J169" s="2"/>
      <c r="K169" s="2"/>
      <c r="L169" s="2"/>
      <c r="T169" s="2">
        <f t="shared" si="38"/>
        <v>0.40861476952666986</v>
      </c>
      <c r="U169" s="2">
        <f t="shared" si="39"/>
        <v>-7.5166202555614292E-2</v>
      </c>
      <c r="V169" s="2">
        <f t="shared" si="40"/>
        <v>0.78330008200350731</v>
      </c>
      <c r="W169" s="2">
        <f t="shared" si="41"/>
        <v>-9.0409404903932886E-2</v>
      </c>
      <c r="Y169" s="7">
        <f t="shared" si="42"/>
        <v>1.6194523910642924</v>
      </c>
      <c r="Z169" s="2">
        <f t="shared" si="53"/>
        <v>457</v>
      </c>
      <c r="AA169" s="2"/>
      <c r="AB169" s="2"/>
      <c r="AC169" s="2"/>
      <c r="AE169" s="2">
        <f t="shared" si="43"/>
        <v>0.40861476952666986</v>
      </c>
      <c r="AF169" s="2">
        <f t="shared" si="44"/>
        <v>-7.5166202555614292E-2</v>
      </c>
      <c r="AG169" s="2">
        <f t="shared" si="45"/>
        <v>0.78330008200350731</v>
      </c>
      <c r="AH169" s="2">
        <f t="shared" si="46"/>
        <v>-9.0409404903932886E-2</v>
      </c>
      <c r="AP169" s="2">
        <f t="shared" si="47"/>
        <v>0.66265060240963869</v>
      </c>
      <c r="AQ169" s="2">
        <f t="shared" si="48"/>
        <v>9.6774193548387094E-2</v>
      </c>
      <c r="AR169" s="2">
        <f t="shared" si="49"/>
        <v>0.46633416458852872</v>
      </c>
      <c r="AS169" s="2">
        <f t="shared" si="50"/>
        <v>0.14961856540084389</v>
      </c>
      <c r="AU169" s="2">
        <f t="shared" si="51"/>
        <v>0.27059113082400227</v>
      </c>
      <c r="AV169" s="2">
        <f t="shared" si="52"/>
        <v>625</v>
      </c>
      <c r="AW169" s="2"/>
      <c r="AX169" s="2"/>
      <c r="AY169" s="2"/>
    </row>
    <row r="170" spans="1:51" x14ac:dyDescent="0.25">
      <c r="A170" s="2">
        <v>172</v>
      </c>
      <c r="B170" s="2">
        <v>17.3</v>
      </c>
      <c r="C170" s="2">
        <v>8</v>
      </c>
      <c r="D170" s="2">
        <v>3</v>
      </c>
      <c r="E170" s="2">
        <v>854</v>
      </c>
      <c r="F170" s="2" t="s">
        <v>7</v>
      </c>
      <c r="H170" s="2">
        <f t="shared" si="36"/>
        <v>146.06532785024652</v>
      </c>
      <c r="I170" s="2">
        <f t="shared" si="37"/>
        <v>230</v>
      </c>
      <c r="J170" s="2"/>
      <c r="K170" s="2"/>
      <c r="L170" s="2"/>
      <c r="T170" s="2">
        <f t="shared" si="38"/>
        <v>1.600506494544242</v>
      </c>
      <c r="U170" s="2">
        <f t="shared" si="39"/>
        <v>-7.5166202555614292E-2</v>
      </c>
      <c r="V170" s="2">
        <f t="shared" si="40"/>
        <v>1.4444823422974524</v>
      </c>
      <c r="W170" s="2">
        <f t="shared" si="41"/>
        <v>-0.38581330876692593</v>
      </c>
      <c r="Y170" s="7">
        <f t="shared" si="42"/>
        <v>2.956622891141119</v>
      </c>
      <c r="Z170" s="2">
        <f t="shared" si="53"/>
        <v>1139</v>
      </c>
      <c r="AA170" s="2"/>
      <c r="AB170" s="2"/>
      <c r="AC170" s="2"/>
      <c r="AE170" s="2">
        <f t="shared" si="43"/>
        <v>1.600506494544242</v>
      </c>
      <c r="AF170" s="2">
        <f t="shared" si="44"/>
        <v>-7.5166202555614292E-2</v>
      </c>
      <c r="AG170" s="2">
        <f t="shared" si="45"/>
        <v>1.4444823422974524</v>
      </c>
      <c r="AH170" s="2">
        <f t="shared" si="46"/>
        <v>-0.38581330876692593</v>
      </c>
      <c r="AP170" s="2">
        <f t="shared" si="47"/>
        <v>0.86746987951807253</v>
      </c>
      <c r="AQ170" s="2">
        <f t="shared" si="48"/>
        <v>9.6774193548387094E-2</v>
      </c>
      <c r="AR170" s="2">
        <f t="shared" si="49"/>
        <v>0.57605985037406493</v>
      </c>
      <c r="AS170" s="2">
        <f t="shared" si="50"/>
        <v>0.11476793248945148</v>
      </c>
      <c r="AU170" s="2">
        <f t="shared" si="51"/>
        <v>0.50105693169678167</v>
      </c>
      <c r="AV170" s="2">
        <f t="shared" si="52"/>
        <v>1195</v>
      </c>
      <c r="AW170" s="2"/>
      <c r="AX170" s="2"/>
      <c r="AY170" s="2"/>
    </row>
    <row r="171" spans="1:51" x14ac:dyDescent="0.25">
      <c r="A171" s="2">
        <v>173</v>
      </c>
      <c r="B171" s="2">
        <v>13.3</v>
      </c>
      <c r="C171" s="2">
        <v>4</v>
      </c>
      <c r="D171" s="2">
        <v>1.49</v>
      </c>
      <c r="E171" s="2">
        <v>754</v>
      </c>
      <c r="F171" s="2" t="s">
        <v>7</v>
      </c>
      <c r="H171" s="2">
        <f t="shared" si="36"/>
        <v>246.00923580223568</v>
      </c>
      <c r="I171" s="2">
        <f t="shared" si="37"/>
        <v>386</v>
      </c>
      <c r="J171" s="2"/>
      <c r="K171" s="2"/>
      <c r="L171" s="2"/>
      <c r="T171" s="2">
        <f t="shared" si="38"/>
        <v>-1.2039446231441611</v>
      </c>
      <c r="U171" s="2">
        <f t="shared" si="39"/>
        <v>-0.86184541484449217</v>
      </c>
      <c r="V171" s="2">
        <f t="shared" si="40"/>
        <v>-0.82457496007495024</v>
      </c>
      <c r="W171" s="2">
        <f t="shared" si="41"/>
        <v>-0.52887297454395776</v>
      </c>
      <c r="Y171" s="7">
        <f t="shared" si="42"/>
        <v>1.198550370120441</v>
      </c>
      <c r="Z171" s="2">
        <f t="shared" si="53"/>
        <v>115</v>
      </c>
      <c r="AA171" s="2"/>
      <c r="AB171" s="2"/>
      <c r="AC171" s="2"/>
      <c r="AE171" s="2">
        <f t="shared" si="43"/>
        <v>-1.2039446231441611</v>
      </c>
      <c r="AF171" s="2">
        <f t="shared" si="44"/>
        <v>-0.86184541484449217</v>
      </c>
      <c r="AG171" s="2">
        <f t="shared" si="45"/>
        <v>-0.82457496007495024</v>
      </c>
      <c r="AH171" s="2">
        <f t="shared" si="46"/>
        <v>-0.52887297454395776</v>
      </c>
      <c r="AP171" s="2">
        <f t="shared" si="47"/>
        <v>0.38554216867469898</v>
      </c>
      <c r="AQ171" s="2">
        <f t="shared" si="48"/>
        <v>3.2258064516129031E-2</v>
      </c>
      <c r="AR171" s="2">
        <f t="shared" si="49"/>
        <v>0.19950124688279303</v>
      </c>
      <c r="AS171" s="2">
        <f t="shared" si="50"/>
        <v>9.7890295358649793E-2</v>
      </c>
      <c r="AU171" s="2">
        <f t="shared" si="51"/>
        <v>0.18626420042936825</v>
      </c>
      <c r="AV171" s="2">
        <f t="shared" si="52"/>
        <v>117</v>
      </c>
      <c r="AW171" s="2"/>
      <c r="AX171" s="2"/>
      <c r="AY171" s="2"/>
    </row>
    <row r="172" spans="1:51" x14ac:dyDescent="0.25">
      <c r="A172" s="2">
        <v>174</v>
      </c>
      <c r="B172" s="2">
        <v>13</v>
      </c>
      <c r="C172" s="2">
        <v>8</v>
      </c>
      <c r="D172" s="2">
        <v>1.05</v>
      </c>
      <c r="E172" s="2">
        <v>1349</v>
      </c>
      <c r="F172" s="2" t="s">
        <v>6</v>
      </c>
      <c r="H172" s="2">
        <f t="shared" si="36"/>
        <v>349.0079834330441</v>
      </c>
      <c r="I172" s="2">
        <f t="shared" si="37"/>
        <v>540</v>
      </c>
      <c r="J172" s="2"/>
      <c r="K172" s="2"/>
      <c r="L172" s="2"/>
      <c r="T172" s="2">
        <f t="shared" si="38"/>
        <v>-1.4142784569707918</v>
      </c>
      <c r="U172" s="2">
        <f t="shared" si="39"/>
        <v>-7.5166202555614292E-2</v>
      </c>
      <c r="V172" s="2">
        <f t="shared" si="40"/>
        <v>-1.4857572203688953</v>
      </c>
      <c r="W172" s="2">
        <f t="shared" si="41"/>
        <v>0.32233203682938166</v>
      </c>
      <c r="Y172" s="7">
        <f t="shared" si="42"/>
        <v>1.874347786708233</v>
      </c>
      <c r="Z172" s="2">
        <f t="shared" si="53"/>
        <v>840</v>
      </c>
      <c r="AA172" s="2"/>
      <c r="AB172" s="2"/>
      <c r="AC172" s="2"/>
      <c r="AE172" s="2">
        <f t="shared" si="43"/>
        <v>-1.4142784569707918</v>
      </c>
      <c r="AF172" s="2">
        <f t="shared" si="44"/>
        <v>-7.5166202555614292E-2</v>
      </c>
      <c r="AG172" s="2">
        <f t="shared" si="45"/>
        <v>-1.4857572203688953</v>
      </c>
      <c r="AH172" s="2">
        <f t="shared" si="46"/>
        <v>0.32233203682938166</v>
      </c>
      <c r="AP172" s="2">
        <f t="shared" si="47"/>
        <v>0.34939759036144585</v>
      </c>
      <c r="AQ172" s="2">
        <f t="shared" si="48"/>
        <v>9.6774193548387094E-2</v>
      </c>
      <c r="AR172" s="2">
        <f t="shared" si="49"/>
        <v>8.9775561097256887E-2</v>
      </c>
      <c r="AS172" s="2">
        <f t="shared" si="50"/>
        <v>0.19831223628691982</v>
      </c>
      <c r="AU172" s="2">
        <f t="shared" si="51"/>
        <v>0.30063869976857188</v>
      </c>
      <c r="AV172" s="2">
        <f t="shared" si="52"/>
        <v>913</v>
      </c>
      <c r="AW172" s="2"/>
      <c r="AX172" s="2"/>
      <c r="AY172" s="2"/>
    </row>
    <row r="173" spans="1:51" x14ac:dyDescent="0.25">
      <c r="A173" s="2">
        <v>175</v>
      </c>
      <c r="B173" s="2">
        <v>17.3</v>
      </c>
      <c r="C173" s="2">
        <v>6</v>
      </c>
      <c r="D173" s="2">
        <v>2.71</v>
      </c>
      <c r="E173" s="2">
        <v>699</v>
      </c>
      <c r="F173" s="2" t="s">
        <v>7</v>
      </c>
      <c r="H173" s="2">
        <f t="shared" si="36"/>
        <v>301.02441778035217</v>
      </c>
      <c r="I173" s="2">
        <f t="shared" si="37"/>
        <v>480</v>
      </c>
      <c r="J173" s="2"/>
      <c r="K173" s="2"/>
      <c r="L173" s="2"/>
      <c r="T173" s="2">
        <f t="shared" si="38"/>
        <v>1.600506494544242</v>
      </c>
      <c r="U173" s="2">
        <f t="shared" si="39"/>
        <v>-0.46850580870005321</v>
      </c>
      <c r="V173" s="2">
        <f t="shared" si="40"/>
        <v>1.0087031252855339</v>
      </c>
      <c r="W173" s="2">
        <f t="shared" si="41"/>
        <v>-0.60755579072132526</v>
      </c>
      <c r="Y173" s="7">
        <f t="shared" si="42"/>
        <v>2.8055056515665435</v>
      </c>
      <c r="Z173" s="2">
        <f t="shared" si="53"/>
        <v>1082</v>
      </c>
      <c r="AA173" s="2"/>
      <c r="AB173" s="2"/>
      <c r="AC173" s="2"/>
      <c r="AE173" s="2">
        <f t="shared" si="43"/>
        <v>1.600506494544242</v>
      </c>
      <c r="AF173" s="2">
        <f t="shared" si="44"/>
        <v>-0.46850580870005321</v>
      </c>
      <c r="AG173" s="2">
        <f t="shared" si="45"/>
        <v>1.0087031252855339</v>
      </c>
      <c r="AH173" s="2">
        <f t="shared" si="46"/>
        <v>-0.60755579072132526</v>
      </c>
      <c r="AP173" s="2">
        <f t="shared" si="47"/>
        <v>0.86746987951807253</v>
      </c>
      <c r="AQ173" s="2">
        <f t="shared" si="48"/>
        <v>6.4516129032258063E-2</v>
      </c>
      <c r="AR173" s="2">
        <f t="shared" si="49"/>
        <v>0.50374064837905241</v>
      </c>
      <c r="AS173" s="2">
        <f t="shared" si="50"/>
        <v>8.8607594936708861E-2</v>
      </c>
      <c r="AU173" s="2">
        <f t="shared" si="51"/>
        <v>0.47787614132590567</v>
      </c>
      <c r="AV173" s="2">
        <f t="shared" si="52"/>
        <v>1151</v>
      </c>
      <c r="AW173" s="2"/>
      <c r="AX173" s="2"/>
      <c r="AY173" s="2"/>
    </row>
    <row r="174" spans="1:51" x14ac:dyDescent="0.25">
      <c r="A174" s="2">
        <v>176</v>
      </c>
      <c r="B174" s="2">
        <v>15.6</v>
      </c>
      <c r="C174" s="2">
        <v>4</v>
      </c>
      <c r="D174" s="2">
        <v>2.2000000000000002</v>
      </c>
      <c r="E174" s="2">
        <v>309</v>
      </c>
      <c r="F174" s="2" t="s">
        <v>7</v>
      </c>
      <c r="H174" s="2">
        <f t="shared" si="36"/>
        <v>691.00608535670654</v>
      </c>
      <c r="I174" s="2">
        <f t="shared" si="37"/>
        <v>991</v>
      </c>
      <c r="J174" s="2"/>
      <c r="K174" s="2"/>
      <c r="L174" s="2"/>
      <c r="T174" s="2">
        <f t="shared" si="38"/>
        <v>0.40861476952666986</v>
      </c>
      <c r="U174" s="2">
        <f t="shared" si="39"/>
        <v>-0.86184541484449217</v>
      </c>
      <c r="V174" s="2">
        <f t="shared" si="40"/>
        <v>0.24233277812664333</v>
      </c>
      <c r="W174" s="2">
        <f t="shared" si="41"/>
        <v>-1.1654884872517495</v>
      </c>
      <c r="Y174" s="7">
        <f t="shared" si="42"/>
        <v>1.8165097486292776</v>
      </c>
      <c r="Z174" s="2">
        <f t="shared" si="53"/>
        <v>800</v>
      </c>
      <c r="AA174" s="2"/>
      <c r="AB174" s="2"/>
      <c r="AC174" s="2"/>
      <c r="AE174" s="2">
        <f t="shared" si="43"/>
        <v>0.40861476952666986</v>
      </c>
      <c r="AF174" s="2">
        <f t="shared" si="44"/>
        <v>-0.86184541484449217</v>
      </c>
      <c r="AG174" s="2">
        <f t="shared" si="45"/>
        <v>0.24233277812664333</v>
      </c>
      <c r="AH174" s="2">
        <f t="shared" si="46"/>
        <v>-1.1654884872517495</v>
      </c>
      <c r="AP174" s="2">
        <f t="shared" si="47"/>
        <v>0.66265060240963869</v>
      </c>
      <c r="AQ174" s="2">
        <f t="shared" si="48"/>
        <v>3.2258064516129031E-2</v>
      </c>
      <c r="AR174" s="2">
        <f t="shared" si="49"/>
        <v>0.3765586034912719</v>
      </c>
      <c r="AS174" s="2">
        <f t="shared" si="50"/>
        <v>2.2784810126582278E-2</v>
      </c>
      <c r="AU174" s="2">
        <f t="shared" si="51"/>
        <v>0.28045845835017025</v>
      </c>
      <c r="AV174" s="2">
        <f t="shared" si="52"/>
        <v>804</v>
      </c>
      <c r="AW174" s="2"/>
      <c r="AX174" s="2"/>
      <c r="AY174" s="2"/>
    </row>
    <row r="175" spans="1:51" x14ac:dyDescent="0.25">
      <c r="A175" s="2">
        <v>177</v>
      </c>
      <c r="B175" s="2">
        <v>15.6</v>
      </c>
      <c r="C175" s="2">
        <v>4</v>
      </c>
      <c r="D175" s="2">
        <v>2</v>
      </c>
      <c r="E175" s="2">
        <v>489</v>
      </c>
      <c r="F175" s="2" t="s">
        <v>7</v>
      </c>
      <c r="H175" s="2">
        <f t="shared" si="36"/>
        <v>511.0082680348724</v>
      </c>
      <c r="I175" s="2">
        <f t="shared" si="37"/>
        <v>777</v>
      </c>
      <c r="J175" s="2"/>
      <c r="K175" s="2"/>
      <c r="L175" s="2"/>
      <c r="T175" s="2">
        <f t="shared" si="38"/>
        <v>0.40861476952666986</v>
      </c>
      <c r="U175" s="2">
        <f t="shared" si="39"/>
        <v>-0.86184541484449217</v>
      </c>
      <c r="V175" s="2">
        <f t="shared" si="40"/>
        <v>-5.8204612916059266E-2</v>
      </c>
      <c r="W175" s="2">
        <f t="shared" si="41"/>
        <v>-0.90798108885309214</v>
      </c>
      <c r="Y175" s="7">
        <f t="shared" si="42"/>
        <v>1.7167488295125344</v>
      </c>
      <c r="Z175" s="2">
        <f t="shared" si="53"/>
        <v>667</v>
      </c>
      <c r="AA175" s="2"/>
      <c r="AB175" s="2"/>
      <c r="AC175" s="2"/>
      <c r="AE175" s="2">
        <f t="shared" si="43"/>
        <v>0.40861476952666986</v>
      </c>
      <c r="AF175" s="2">
        <f t="shared" si="44"/>
        <v>-0.86184541484449217</v>
      </c>
      <c r="AG175" s="2">
        <f t="shared" si="45"/>
        <v>-5.8204612916059266E-2</v>
      </c>
      <c r="AH175" s="2">
        <f t="shared" si="46"/>
        <v>-0.90798108885309214</v>
      </c>
      <c r="AP175" s="2">
        <f t="shared" si="47"/>
        <v>0.66265060240963869</v>
      </c>
      <c r="AQ175" s="2">
        <f t="shared" si="48"/>
        <v>3.2258064516129031E-2</v>
      </c>
      <c r="AR175" s="2">
        <f t="shared" si="49"/>
        <v>0.32668329177057359</v>
      </c>
      <c r="AS175" s="2">
        <f t="shared" si="50"/>
        <v>5.3164556962025315E-2</v>
      </c>
      <c r="AU175" s="2">
        <f t="shared" si="51"/>
        <v>0.27382727894414755</v>
      </c>
      <c r="AV175" s="2">
        <f t="shared" si="52"/>
        <v>693</v>
      </c>
      <c r="AW175" s="2"/>
      <c r="AX175" s="2"/>
      <c r="AY175" s="2"/>
    </row>
    <row r="176" spans="1:51" x14ac:dyDescent="0.25">
      <c r="A176" s="2">
        <v>178</v>
      </c>
      <c r="B176" s="2">
        <v>17.3</v>
      </c>
      <c r="C176" s="2">
        <v>8</v>
      </c>
      <c r="D176" s="2">
        <v>2.5</v>
      </c>
      <c r="E176" s="2">
        <v>923</v>
      </c>
      <c r="F176" s="2" t="s">
        <v>7</v>
      </c>
      <c r="H176" s="2">
        <f t="shared" si="36"/>
        <v>77.120230808783248</v>
      </c>
      <c r="I176" s="2">
        <f t="shared" si="37"/>
        <v>109</v>
      </c>
      <c r="J176" s="2"/>
      <c r="K176" s="2"/>
      <c r="L176" s="2"/>
      <c r="T176" s="2">
        <f t="shared" si="38"/>
        <v>1.600506494544242</v>
      </c>
      <c r="U176" s="2">
        <f t="shared" si="39"/>
        <v>-7.5166202555614292E-2</v>
      </c>
      <c r="V176" s="2">
        <f t="shared" si="40"/>
        <v>0.69313886469069652</v>
      </c>
      <c r="W176" s="2">
        <f t="shared" si="41"/>
        <v>-0.28710213938077395</v>
      </c>
      <c r="Y176" s="7">
        <f t="shared" si="42"/>
        <v>2.7327989927321621</v>
      </c>
      <c r="Z176" s="2">
        <f t="shared" si="53"/>
        <v>1056</v>
      </c>
      <c r="AA176" s="2"/>
      <c r="AB176" s="2"/>
      <c r="AC176" s="2"/>
      <c r="AE176" s="2">
        <f t="shared" si="43"/>
        <v>1.600506494544242</v>
      </c>
      <c r="AF176" s="2">
        <f t="shared" si="44"/>
        <v>-7.5166202555614292E-2</v>
      </c>
      <c r="AG176" s="2">
        <f t="shared" si="45"/>
        <v>0.69313886469069652</v>
      </c>
      <c r="AH176" s="2">
        <f t="shared" si="46"/>
        <v>-0.28710213938077395</v>
      </c>
      <c r="AP176" s="2">
        <f t="shared" si="47"/>
        <v>0.86746987951807253</v>
      </c>
      <c r="AQ176" s="2">
        <f t="shared" si="48"/>
        <v>9.6774193548387094E-2</v>
      </c>
      <c r="AR176" s="2">
        <f t="shared" si="49"/>
        <v>0.45137157107231923</v>
      </c>
      <c r="AS176" s="2">
        <f t="shared" si="50"/>
        <v>0.12641350210970465</v>
      </c>
      <c r="AU176" s="2">
        <f t="shared" si="51"/>
        <v>0.46520530476858213</v>
      </c>
      <c r="AV176" s="2">
        <f t="shared" si="52"/>
        <v>1131</v>
      </c>
      <c r="AW176" s="2"/>
      <c r="AX176" s="2"/>
      <c r="AY176" s="2"/>
    </row>
    <row r="177" spans="1:51" x14ac:dyDescent="0.25">
      <c r="A177" s="2">
        <v>179</v>
      </c>
      <c r="B177" s="2">
        <v>15.6</v>
      </c>
      <c r="C177" s="2">
        <v>8</v>
      </c>
      <c r="D177" s="2">
        <v>2.2999999999999998</v>
      </c>
      <c r="E177" s="2">
        <v>459</v>
      </c>
      <c r="F177" s="2" t="s">
        <v>7</v>
      </c>
      <c r="H177" s="2">
        <f t="shared" si="36"/>
        <v>541.00778182942986</v>
      </c>
      <c r="I177" s="2">
        <f t="shared" si="37"/>
        <v>827</v>
      </c>
      <c r="J177" s="2"/>
      <c r="K177" s="2"/>
      <c r="L177" s="2"/>
      <c r="T177" s="2">
        <f t="shared" si="38"/>
        <v>0.40861476952666986</v>
      </c>
      <c r="U177" s="2">
        <f t="shared" si="39"/>
        <v>-7.5166202555614292E-2</v>
      </c>
      <c r="V177" s="2">
        <f t="shared" si="40"/>
        <v>0.39260147364799397</v>
      </c>
      <c r="W177" s="2">
        <f t="shared" si="41"/>
        <v>-0.9508989885862017</v>
      </c>
      <c r="Y177" s="7">
        <f t="shared" si="42"/>
        <v>1.7158308225439849</v>
      </c>
      <c r="Z177" s="2">
        <f t="shared" si="53"/>
        <v>666</v>
      </c>
      <c r="AA177" s="2"/>
      <c r="AB177" s="2"/>
      <c r="AC177" s="2"/>
      <c r="AE177" s="2">
        <f t="shared" si="43"/>
        <v>0.40861476952666986</v>
      </c>
      <c r="AF177" s="2">
        <f t="shared" si="44"/>
        <v>-7.5166202555614292E-2</v>
      </c>
      <c r="AG177" s="2">
        <f t="shared" si="45"/>
        <v>0.39260147364799397</v>
      </c>
      <c r="AH177" s="2">
        <f t="shared" si="46"/>
        <v>-0.9508989885862017</v>
      </c>
      <c r="AP177" s="2">
        <f t="shared" si="47"/>
        <v>0.66265060240963869</v>
      </c>
      <c r="AQ177" s="2">
        <f t="shared" si="48"/>
        <v>9.6774193548387094E-2</v>
      </c>
      <c r="AR177" s="2">
        <f t="shared" si="49"/>
        <v>0.40149625935162092</v>
      </c>
      <c r="AS177" s="2">
        <f t="shared" si="50"/>
        <v>4.810126582278481E-2</v>
      </c>
      <c r="AU177" s="2">
        <f t="shared" si="51"/>
        <v>0.2720564645123581</v>
      </c>
      <c r="AV177" s="2">
        <f t="shared" si="52"/>
        <v>666</v>
      </c>
      <c r="AW177" s="2"/>
      <c r="AX177" s="2"/>
      <c r="AY177" s="2"/>
    </row>
    <row r="178" spans="1:51" x14ac:dyDescent="0.25">
      <c r="A178" s="2">
        <v>180</v>
      </c>
      <c r="B178" s="2">
        <v>15.6</v>
      </c>
      <c r="C178" s="2">
        <v>4</v>
      </c>
      <c r="D178" s="2">
        <v>2.1</v>
      </c>
      <c r="E178" s="2">
        <v>449</v>
      </c>
      <c r="F178" s="2" t="s">
        <v>7</v>
      </c>
      <c r="H178" s="2">
        <f t="shared" si="36"/>
        <v>551.00764060038227</v>
      </c>
      <c r="I178" s="2">
        <f t="shared" si="37"/>
        <v>837</v>
      </c>
      <c r="J178" s="2"/>
      <c r="K178" s="2"/>
      <c r="L178" s="2"/>
      <c r="T178" s="2">
        <f t="shared" si="38"/>
        <v>0.40861476952666986</v>
      </c>
      <c r="U178" s="2">
        <f t="shared" si="39"/>
        <v>-0.86184541484449217</v>
      </c>
      <c r="V178" s="2">
        <f t="shared" si="40"/>
        <v>9.206408260529203E-2</v>
      </c>
      <c r="W178" s="2">
        <f t="shared" si="41"/>
        <v>-0.96520495516390492</v>
      </c>
      <c r="Y178" s="7">
        <f t="shared" si="42"/>
        <v>1.7223310825209099</v>
      </c>
      <c r="Z178" s="2">
        <f t="shared" si="53"/>
        <v>677</v>
      </c>
      <c r="AA178" s="2"/>
      <c r="AB178" s="2"/>
      <c r="AC178" s="2"/>
      <c r="AE178" s="2">
        <f t="shared" si="43"/>
        <v>0.40861476952666986</v>
      </c>
      <c r="AF178" s="2">
        <f t="shared" si="44"/>
        <v>-0.86184541484449217</v>
      </c>
      <c r="AG178" s="2">
        <f t="shared" si="45"/>
        <v>9.206408260529203E-2</v>
      </c>
      <c r="AH178" s="2">
        <f t="shared" si="46"/>
        <v>-0.96520495516390492</v>
      </c>
      <c r="AP178" s="2">
        <f t="shared" si="47"/>
        <v>0.66265060240963869</v>
      </c>
      <c r="AQ178" s="2">
        <f t="shared" si="48"/>
        <v>3.2258064516129031E-2</v>
      </c>
      <c r="AR178" s="2">
        <f t="shared" si="49"/>
        <v>0.35162094763092272</v>
      </c>
      <c r="AS178" s="2">
        <f t="shared" si="50"/>
        <v>4.6413502109704644E-2</v>
      </c>
      <c r="AU178" s="2">
        <f t="shared" si="51"/>
        <v>0.27262755023018848</v>
      </c>
      <c r="AV178" s="2">
        <f t="shared" si="52"/>
        <v>671</v>
      </c>
      <c r="AW178" s="2"/>
      <c r="AX178" s="2"/>
      <c r="AY178" s="2"/>
    </row>
    <row r="179" spans="1:51" x14ac:dyDescent="0.25">
      <c r="A179" s="2">
        <v>181</v>
      </c>
      <c r="B179" s="2">
        <v>18.399999999999999</v>
      </c>
      <c r="C179" s="2">
        <v>32</v>
      </c>
      <c r="D179" s="2">
        <v>4.4000000000000004</v>
      </c>
      <c r="E179" s="2">
        <v>2799</v>
      </c>
      <c r="F179" s="2" t="s">
        <v>6</v>
      </c>
      <c r="H179" s="2">
        <f t="shared" si="36"/>
        <v>1799.1958898352341</v>
      </c>
      <c r="I179" s="2">
        <f t="shared" si="37"/>
        <v>1272</v>
      </c>
      <c r="J179" s="2"/>
      <c r="K179" s="2"/>
      <c r="L179" s="2"/>
      <c r="T179" s="2">
        <f t="shared" si="38"/>
        <v>2.3717305519085512</v>
      </c>
      <c r="U179" s="2">
        <f t="shared" si="39"/>
        <v>4.6449090711776524</v>
      </c>
      <c r="V179" s="2">
        <f t="shared" si="40"/>
        <v>3.5482440795963694</v>
      </c>
      <c r="W179" s="2">
        <f t="shared" si="41"/>
        <v>2.3966971905963432</v>
      </c>
      <c r="Y179" s="7">
        <f t="shared" si="42"/>
        <v>7.449968875816297</v>
      </c>
      <c r="Z179" s="2">
        <f t="shared" si="53"/>
        <v>1295</v>
      </c>
      <c r="AA179" s="2"/>
      <c r="AB179" s="2"/>
      <c r="AC179" s="2"/>
      <c r="AE179" s="2">
        <f t="shared" si="43"/>
        <v>2.3717305519085512</v>
      </c>
      <c r="AF179" s="2">
        <f t="shared" si="44"/>
        <v>4.6449090711776524</v>
      </c>
      <c r="AG179" s="2">
        <f t="shared" si="45"/>
        <v>3.5482440795963694</v>
      </c>
      <c r="AH179" s="2">
        <f t="shared" si="46"/>
        <v>2.3966971905963432</v>
      </c>
      <c r="AP179" s="2">
        <f t="shared" si="47"/>
        <v>1</v>
      </c>
      <c r="AQ179" s="2">
        <f t="shared" si="48"/>
        <v>0.4838709677419355</v>
      </c>
      <c r="AR179" s="2">
        <f t="shared" si="49"/>
        <v>0.92518703241895273</v>
      </c>
      <c r="AS179" s="2">
        <f t="shared" si="50"/>
        <v>0.44303797468354428</v>
      </c>
      <c r="AU179" s="2">
        <f t="shared" si="51"/>
        <v>0.9578980389579087</v>
      </c>
      <c r="AV179" s="2">
        <f t="shared" si="52"/>
        <v>1299</v>
      </c>
      <c r="AW179" s="2"/>
      <c r="AX179" s="2"/>
      <c r="AY179" s="2"/>
    </row>
    <row r="180" spans="1:51" x14ac:dyDescent="0.25">
      <c r="A180" s="2">
        <v>182</v>
      </c>
      <c r="B180" s="2">
        <v>15.6</v>
      </c>
      <c r="C180" s="2">
        <v>8</v>
      </c>
      <c r="D180" s="2">
        <v>1.9</v>
      </c>
      <c r="E180" s="2">
        <v>813</v>
      </c>
      <c r="F180" s="2" t="s">
        <v>7</v>
      </c>
      <c r="H180" s="2">
        <f t="shared" si="36"/>
        <v>187.02272589180171</v>
      </c>
      <c r="I180" s="2">
        <f t="shared" si="37"/>
        <v>293</v>
      </c>
      <c r="J180" s="2"/>
      <c r="K180" s="2"/>
      <c r="L180" s="2"/>
      <c r="T180" s="2">
        <f t="shared" si="38"/>
        <v>0.40861476952666986</v>
      </c>
      <c r="U180" s="2">
        <f t="shared" si="39"/>
        <v>-7.5166202555614292E-2</v>
      </c>
      <c r="V180" s="2">
        <f t="shared" si="40"/>
        <v>-0.20847330843741058</v>
      </c>
      <c r="W180" s="2">
        <f t="shared" si="41"/>
        <v>-0.444467771735509</v>
      </c>
      <c r="Y180" s="7">
        <f t="shared" si="42"/>
        <v>1.6116096697077078</v>
      </c>
      <c r="Z180" s="2">
        <f t="shared" si="53"/>
        <v>442</v>
      </c>
      <c r="AA180" s="2"/>
      <c r="AB180" s="2"/>
      <c r="AC180" s="2"/>
      <c r="AE180" s="2">
        <f t="shared" si="43"/>
        <v>0.40861476952666986</v>
      </c>
      <c r="AF180" s="2">
        <f t="shared" si="44"/>
        <v>-7.5166202555614292E-2</v>
      </c>
      <c r="AG180" s="2">
        <f t="shared" si="45"/>
        <v>-0.20847330843741058</v>
      </c>
      <c r="AH180" s="2">
        <f t="shared" si="46"/>
        <v>-0.444467771735509</v>
      </c>
      <c r="AP180" s="2">
        <f t="shared" si="47"/>
        <v>0.66265060240963869</v>
      </c>
      <c r="AQ180" s="2">
        <f t="shared" si="48"/>
        <v>9.6774193548387094E-2</v>
      </c>
      <c r="AR180" s="2">
        <f t="shared" si="49"/>
        <v>0.30174563591022446</v>
      </c>
      <c r="AS180" s="2">
        <f t="shared" si="50"/>
        <v>0.10784810126582278</v>
      </c>
      <c r="AU180" s="2">
        <f t="shared" si="51"/>
        <v>0.26767287413717966</v>
      </c>
      <c r="AV180" s="2">
        <f t="shared" si="52"/>
        <v>568</v>
      </c>
      <c r="AW180" s="2"/>
      <c r="AX180" s="2"/>
      <c r="AY180" s="2"/>
    </row>
    <row r="181" spans="1:51" x14ac:dyDescent="0.25">
      <c r="A181" s="2">
        <v>183</v>
      </c>
      <c r="B181" s="2">
        <v>13.3</v>
      </c>
      <c r="C181" s="2">
        <v>8</v>
      </c>
      <c r="D181" s="2">
        <v>1.29</v>
      </c>
      <c r="E181" s="2">
        <v>1499</v>
      </c>
      <c r="F181" s="2" t="s">
        <v>6</v>
      </c>
      <c r="H181" s="2">
        <f t="shared" si="36"/>
        <v>499.00487783187049</v>
      </c>
      <c r="I181" s="2">
        <f t="shared" si="37"/>
        <v>740</v>
      </c>
      <c r="J181" s="2"/>
      <c r="K181" s="2"/>
      <c r="L181" s="2"/>
      <c r="T181" s="2">
        <f t="shared" si="38"/>
        <v>-1.2039446231441611</v>
      </c>
      <c r="U181" s="2">
        <f t="shared" si="39"/>
        <v>-7.5166202555614292E-2</v>
      </c>
      <c r="V181" s="2">
        <f t="shared" si="40"/>
        <v>-1.1251123511176524</v>
      </c>
      <c r="W181" s="2">
        <f t="shared" si="41"/>
        <v>0.53692153549492938</v>
      </c>
      <c r="Y181" s="7">
        <f t="shared" si="42"/>
        <v>1.5980900261093069</v>
      </c>
      <c r="Z181" s="2">
        <f t="shared" si="53"/>
        <v>402</v>
      </c>
      <c r="AA181" s="2"/>
      <c r="AB181" s="2"/>
      <c r="AC181" s="2"/>
      <c r="AE181" s="2">
        <f t="shared" si="43"/>
        <v>-1.2039446231441611</v>
      </c>
      <c r="AF181" s="2">
        <f t="shared" si="44"/>
        <v>-7.5166202555614292E-2</v>
      </c>
      <c r="AG181" s="2">
        <f t="shared" si="45"/>
        <v>-1.1251123511176524</v>
      </c>
      <c r="AH181" s="2">
        <f t="shared" si="46"/>
        <v>0.53692153549492938</v>
      </c>
      <c r="AP181" s="2">
        <f t="shared" si="47"/>
        <v>0.38554216867469898</v>
      </c>
      <c r="AQ181" s="2">
        <f t="shared" si="48"/>
        <v>9.6774193548387094E-2</v>
      </c>
      <c r="AR181" s="2">
        <f t="shared" si="49"/>
        <v>0.1496259351620948</v>
      </c>
      <c r="AS181" s="2">
        <f t="shared" si="50"/>
        <v>0.22362869198312235</v>
      </c>
      <c r="AU181" s="2">
        <f t="shared" si="51"/>
        <v>0.24538248384399991</v>
      </c>
      <c r="AV181" s="2">
        <f t="shared" si="52"/>
        <v>229</v>
      </c>
      <c r="AW181" s="2"/>
      <c r="AX181" s="2"/>
      <c r="AY181" s="2"/>
    </row>
    <row r="182" spans="1:51" x14ac:dyDescent="0.25">
      <c r="A182" s="2">
        <v>184</v>
      </c>
      <c r="B182" s="2">
        <v>15.6</v>
      </c>
      <c r="C182" s="2">
        <v>16</v>
      </c>
      <c r="D182" s="2">
        <v>2.02</v>
      </c>
      <c r="E182" s="2">
        <v>1049</v>
      </c>
      <c r="F182" s="2" t="s">
        <v>7</v>
      </c>
      <c r="H182" s="2">
        <f t="shared" si="36"/>
        <v>50.054394412478906</v>
      </c>
      <c r="I182" s="2">
        <f t="shared" si="37"/>
        <v>78</v>
      </c>
      <c r="J182" s="2"/>
      <c r="K182" s="2"/>
      <c r="L182" s="2"/>
      <c r="T182" s="2">
        <f t="shared" si="38"/>
        <v>0.40861476952666986</v>
      </c>
      <c r="U182" s="2">
        <f t="shared" si="39"/>
        <v>1.4981922220221415</v>
      </c>
      <c r="V182" s="2">
        <f t="shared" si="40"/>
        <v>-2.8150873811789007E-2</v>
      </c>
      <c r="W182" s="2">
        <f t="shared" si="41"/>
        <v>-0.10684696050171386</v>
      </c>
      <c r="Y182" s="7">
        <f t="shared" si="42"/>
        <v>2.4726002940003986</v>
      </c>
      <c r="Z182" s="2">
        <f t="shared" si="53"/>
        <v>984</v>
      </c>
      <c r="AA182" s="2"/>
      <c r="AB182" s="2"/>
      <c r="AC182" s="2"/>
      <c r="AE182" s="2">
        <f t="shared" si="43"/>
        <v>0.40861476952666986</v>
      </c>
      <c r="AF182" s="2">
        <f t="shared" si="44"/>
        <v>1.4981922220221415</v>
      </c>
      <c r="AG182" s="2">
        <f t="shared" si="45"/>
        <v>-2.8150873811789007E-2</v>
      </c>
      <c r="AH182" s="2">
        <f t="shared" si="46"/>
        <v>-0.10684696050171386</v>
      </c>
      <c r="AP182" s="2">
        <f t="shared" si="47"/>
        <v>0.66265060240963869</v>
      </c>
      <c r="AQ182" s="2">
        <f t="shared" si="48"/>
        <v>0.22580645161290322</v>
      </c>
      <c r="AR182" s="2">
        <f t="shared" si="49"/>
        <v>0.33167082294264344</v>
      </c>
      <c r="AS182" s="2">
        <f t="shared" si="50"/>
        <v>0.14767932489451477</v>
      </c>
      <c r="AU182" s="2">
        <f t="shared" si="51"/>
        <v>0.3035011880196577</v>
      </c>
      <c r="AV182" s="2">
        <f t="shared" si="52"/>
        <v>928</v>
      </c>
      <c r="AW182" s="2"/>
      <c r="AX182" s="2"/>
      <c r="AY182" s="2"/>
    </row>
    <row r="183" spans="1:51" x14ac:dyDescent="0.25">
      <c r="A183" s="2">
        <v>185</v>
      </c>
      <c r="B183" s="2">
        <v>13.3</v>
      </c>
      <c r="C183" s="2">
        <v>8</v>
      </c>
      <c r="D183" s="2">
        <v>1.23</v>
      </c>
      <c r="E183" s="2">
        <v>1399</v>
      </c>
      <c r="F183" s="2" t="s">
        <v>6</v>
      </c>
      <c r="H183" s="2">
        <f t="shared" si="36"/>
        <v>399.00624168050302</v>
      </c>
      <c r="I183" s="2">
        <f t="shared" si="37"/>
        <v>611</v>
      </c>
      <c r="J183" s="2"/>
      <c r="K183" s="2"/>
      <c r="L183" s="2"/>
      <c r="T183" s="2">
        <f t="shared" si="38"/>
        <v>-1.2039446231441611</v>
      </c>
      <c r="U183" s="2">
        <f t="shared" si="39"/>
        <v>-7.5166202555614292E-2</v>
      </c>
      <c r="V183" s="2">
        <f t="shared" si="40"/>
        <v>-1.2152735684304632</v>
      </c>
      <c r="W183" s="2">
        <f t="shared" si="41"/>
        <v>0.39386186971789761</v>
      </c>
      <c r="Y183" s="7">
        <f t="shared" si="42"/>
        <v>1.6201285508221168</v>
      </c>
      <c r="Z183" s="2">
        <f t="shared" si="53"/>
        <v>459</v>
      </c>
      <c r="AA183" s="2"/>
      <c r="AB183" s="2"/>
      <c r="AC183" s="2"/>
      <c r="AE183" s="2">
        <f t="shared" si="43"/>
        <v>-1.2039446231441611</v>
      </c>
      <c r="AF183" s="2">
        <f t="shared" si="44"/>
        <v>-7.5166202555614292E-2</v>
      </c>
      <c r="AG183" s="2">
        <f t="shared" si="45"/>
        <v>-1.2152735684304632</v>
      </c>
      <c r="AH183" s="2">
        <f t="shared" si="46"/>
        <v>0.39386186971789761</v>
      </c>
      <c r="AP183" s="2">
        <f t="shared" si="47"/>
        <v>0.38554216867469898</v>
      </c>
      <c r="AQ183" s="2">
        <f t="shared" si="48"/>
        <v>9.6774193548387094E-2</v>
      </c>
      <c r="AR183" s="2">
        <f t="shared" si="49"/>
        <v>0.13466334164588531</v>
      </c>
      <c r="AS183" s="2">
        <f t="shared" si="50"/>
        <v>0.20675105485232068</v>
      </c>
      <c r="AU183" s="2">
        <f t="shared" si="51"/>
        <v>0.2543018885150678</v>
      </c>
      <c r="AV183" s="2">
        <f t="shared" si="52"/>
        <v>257</v>
      </c>
      <c r="AW183" s="2"/>
      <c r="AX183" s="2"/>
      <c r="AY183" s="2"/>
    </row>
    <row r="184" spans="1:51" x14ac:dyDescent="0.25">
      <c r="A184" s="2">
        <v>186</v>
      </c>
      <c r="B184" s="2">
        <v>13.9</v>
      </c>
      <c r="C184" s="2">
        <v>16</v>
      </c>
      <c r="D184" s="2">
        <v>1.4</v>
      </c>
      <c r="E184" s="2">
        <v>1849</v>
      </c>
      <c r="F184" s="2" t="s">
        <v>6</v>
      </c>
      <c r="H184" s="2">
        <f t="shared" si="36"/>
        <v>849.05936188231271</v>
      </c>
      <c r="I184" s="2">
        <f t="shared" si="37"/>
        <v>1113</v>
      </c>
      <c r="J184" s="2"/>
      <c r="K184" s="2"/>
      <c r="L184" s="2"/>
      <c r="T184" s="2">
        <f t="shared" si="38"/>
        <v>-0.78327695549090093</v>
      </c>
      <c r="U184" s="2">
        <f t="shared" si="39"/>
        <v>1.4981922220221415</v>
      </c>
      <c r="V184" s="2">
        <f t="shared" si="40"/>
        <v>-0.95981678604416643</v>
      </c>
      <c r="W184" s="2">
        <f t="shared" si="41"/>
        <v>1.0376303657145409</v>
      </c>
      <c r="Y184" s="7">
        <f t="shared" si="42"/>
        <v>2.6204790412142653</v>
      </c>
      <c r="Z184" s="2">
        <f t="shared" si="53"/>
        <v>1029</v>
      </c>
      <c r="AA184" s="2"/>
      <c r="AB184" s="2"/>
      <c r="AC184" s="2"/>
      <c r="AE184" s="2">
        <f t="shared" si="43"/>
        <v>-0.78327695549090093</v>
      </c>
      <c r="AF184" s="2">
        <f t="shared" si="44"/>
        <v>1.4981922220221415</v>
      </c>
      <c r="AG184" s="2">
        <f t="shared" si="45"/>
        <v>-0.95981678604416643</v>
      </c>
      <c r="AH184" s="2">
        <f t="shared" si="46"/>
        <v>1.0376303657145409</v>
      </c>
      <c r="AP184" s="2">
        <f t="shared" si="47"/>
        <v>0.45783132530120496</v>
      </c>
      <c r="AQ184" s="2">
        <f t="shared" si="48"/>
        <v>0.22580645161290322</v>
      </c>
      <c r="AR184" s="2">
        <f t="shared" si="49"/>
        <v>0.17705735660847879</v>
      </c>
      <c r="AS184" s="2">
        <f t="shared" si="50"/>
        <v>0.28270042194092826</v>
      </c>
      <c r="AU184" s="2">
        <f t="shared" si="51"/>
        <v>0.29777543457375266</v>
      </c>
      <c r="AV184" s="2">
        <f t="shared" si="52"/>
        <v>909</v>
      </c>
      <c r="AW184" s="2"/>
      <c r="AX184" s="2"/>
      <c r="AY184" s="2"/>
    </row>
    <row r="185" spans="1:51" x14ac:dyDescent="0.25">
      <c r="A185" s="2">
        <v>187</v>
      </c>
      <c r="B185" s="2">
        <v>15.6</v>
      </c>
      <c r="C185" s="2">
        <v>8</v>
      </c>
      <c r="D185" s="2">
        <v>2</v>
      </c>
      <c r="E185" s="2">
        <v>793</v>
      </c>
      <c r="F185" s="2" t="s">
        <v>7</v>
      </c>
      <c r="H185" s="2">
        <f t="shared" si="36"/>
        <v>207.02040962185347</v>
      </c>
      <c r="I185" s="2">
        <f t="shared" si="37"/>
        <v>346</v>
      </c>
      <c r="J185" s="2"/>
      <c r="K185" s="2"/>
      <c r="L185" s="2"/>
      <c r="T185" s="2">
        <f t="shared" si="38"/>
        <v>0.40861476952666986</v>
      </c>
      <c r="U185" s="2">
        <f t="shared" si="39"/>
        <v>-7.5166202555614292E-2</v>
      </c>
      <c r="V185" s="2">
        <f t="shared" si="40"/>
        <v>-5.8204612916059266E-2</v>
      </c>
      <c r="W185" s="2">
        <f t="shared" si="41"/>
        <v>-0.47307970489091539</v>
      </c>
      <c r="Y185" s="7">
        <f t="shared" si="42"/>
        <v>1.5812999667327721</v>
      </c>
      <c r="Z185" s="2">
        <f t="shared" si="53"/>
        <v>353</v>
      </c>
      <c r="AA185" s="2"/>
      <c r="AB185" s="2"/>
      <c r="AC185" s="2"/>
      <c r="AE185" s="2">
        <f t="shared" si="43"/>
        <v>0.40861476952666986</v>
      </c>
      <c r="AF185" s="2">
        <f t="shared" si="44"/>
        <v>-7.5166202555614292E-2</v>
      </c>
      <c r="AG185" s="2">
        <f t="shared" si="45"/>
        <v>-5.8204612916059266E-2</v>
      </c>
      <c r="AH185" s="2">
        <f t="shared" si="46"/>
        <v>-0.47307970489091539</v>
      </c>
      <c r="AP185" s="2">
        <f t="shared" si="47"/>
        <v>0.66265060240963869</v>
      </c>
      <c r="AQ185" s="2">
        <f t="shared" si="48"/>
        <v>9.6774193548387094E-2</v>
      </c>
      <c r="AR185" s="2">
        <f t="shared" si="49"/>
        <v>0.32668329177057359</v>
      </c>
      <c r="AS185" s="2">
        <f t="shared" si="50"/>
        <v>0.10447257383966245</v>
      </c>
      <c r="AU185" s="2">
        <f t="shared" si="51"/>
        <v>0.26222852553123621</v>
      </c>
      <c r="AV185" s="2">
        <f t="shared" si="52"/>
        <v>437</v>
      </c>
      <c r="AW185" s="2"/>
      <c r="AX185" s="2"/>
      <c r="AY185" s="2"/>
    </row>
    <row r="186" spans="1:51" x14ac:dyDescent="0.25">
      <c r="A186" s="2">
        <v>188</v>
      </c>
      <c r="B186" s="2">
        <v>15.6</v>
      </c>
      <c r="C186" s="2">
        <v>8</v>
      </c>
      <c r="D186" s="2">
        <v>1.95</v>
      </c>
      <c r="E186" s="2">
        <v>1199</v>
      </c>
      <c r="F186" s="2" t="s">
        <v>6</v>
      </c>
      <c r="H186" s="2">
        <f t="shared" si="36"/>
        <v>199.02128654995678</v>
      </c>
      <c r="I186" s="2">
        <f t="shared" si="37"/>
        <v>325</v>
      </c>
      <c r="J186" s="2"/>
      <c r="K186" s="2"/>
      <c r="L186" s="2"/>
      <c r="T186" s="2">
        <f t="shared" si="38"/>
        <v>0.40861476952666986</v>
      </c>
      <c r="U186" s="2">
        <f t="shared" si="39"/>
        <v>-7.5166202555614292E-2</v>
      </c>
      <c r="V186" s="2">
        <f t="shared" si="40"/>
        <v>-0.13333896067673492</v>
      </c>
      <c r="W186" s="2">
        <f t="shared" si="41"/>
        <v>0.1077425381638339</v>
      </c>
      <c r="Y186" s="7">
        <f t="shared" si="42"/>
        <v>1.5952017859294425</v>
      </c>
      <c r="Z186" s="2">
        <f t="shared" si="53"/>
        <v>395</v>
      </c>
      <c r="AA186" s="2"/>
      <c r="AB186" s="2"/>
      <c r="AC186" s="2"/>
      <c r="AE186" s="2">
        <f t="shared" si="43"/>
        <v>0.40861476952666986</v>
      </c>
      <c r="AF186" s="2">
        <f t="shared" si="44"/>
        <v>-7.5166202555614292E-2</v>
      </c>
      <c r="AG186" s="2">
        <f t="shared" si="45"/>
        <v>-0.13333896067673492</v>
      </c>
      <c r="AH186" s="2">
        <f t="shared" si="46"/>
        <v>0.1077425381638339</v>
      </c>
      <c r="AP186" s="2">
        <f t="shared" si="47"/>
        <v>0.66265060240963869</v>
      </c>
      <c r="AQ186" s="2">
        <f t="shared" si="48"/>
        <v>9.6774193548387094E-2</v>
      </c>
      <c r="AR186" s="2">
        <f t="shared" si="49"/>
        <v>0.31421446384039903</v>
      </c>
      <c r="AS186" s="2">
        <f t="shared" si="50"/>
        <v>0.1729957805907173</v>
      </c>
      <c r="AU186" s="2">
        <f t="shared" si="51"/>
        <v>0.26470837509676615</v>
      </c>
      <c r="AV186" s="2">
        <f t="shared" si="52"/>
        <v>484</v>
      </c>
      <c r="AW186" s="2"/>
      <c r="AX186" s="2"/>
      <c r="AY186" s="2"/>
    </row>
    <row r="187" spans="1:51" x14ac:dyDescent="0.25">
      <c r="A187" s="2">
        <v>189</v>
      </c>
      <c r="B187" s="2">
        <v>17.3</v>
      </c>
      <c r="C187" s="2">
        <v>16</v>
      </c>
      <c r="D187" s="2">
        <v>2.77</v>
      </c>
      <c r="E187" s="2">
        <v>1549</v>
      </c>
      <c r="F187" s="2" t="s">
        <v>6</v>
      </c>
      <c r="H187" s="2">
        <f t="shared" si="36"/>
        <v>549.10451181901612</v>
      </c>
      <c r="I187" s="2">
        <f t="shared" si="37"/>
        <v>831</v>
      </c>
      <c r="J187" s="2"/>
      <c r="K187" s="2"/>
      <c r="L187" s="2"/>
      <c r="T187" s="2">
        <f t="shared" si="38"/>
        <v>1.600506494544242</v>
      </c>
      <c r="U187" s="2">
        <f t="shared" si="39"/>
        <v>1.4981922220221415</v>
      </c>
      <c r="V187" s="2">
        <f t="shared" si="40"/>
        <v>1.0988643425983446</v>
      </c>
      <c r="W187" s="2">
        <f t="shared" si="41"/>
        <v>0.60845136838344538</v>
      </c>
      <c r="Y187" s="7">
        <f t="shared" si="42"/>
        <v>3.5094886564576631</v>
      </c>
      <c r="Z187" s="2">
        <f t="shared" si="53"/>
        <v>1215</v>
      </c>
      <c r="AA187" s="2"/>
      <c r="AB187" s="2"/>
      <c r="AC187" s="2"/>
      <c r="AE187" s="2">
        <f t="shared" si="43"/>
        <v>1.600506494544242</v>
      </c>
      <c r="AF187" s="2">
        <f t="shared" si="44"/>
        <v>1.4981922220221415</v>
      </c>
      <c r="AG187" s="2">
        <f t="shared" si="45"/>
        <v>1.0988643425983446</v>
      </c>
      <c r="AH187" s="2">
        <f t="shared" si="46"/>
        <v>0.60845136838344538</v>
      </c>
      <c r="AP187" s="2">
        <f t="shared" si="47"/>
        <v>0.86746987951807253</v>
      </c>
      <c r="AQ187" s="2">
        <f t="shared" si="48"/>
        <v>0.22580645161290322</v>
      </c>
      <c r="AR187" s="2">
        <f t="shared" si="49"/>
        <v>0.51870324189526185</v>
      </c>
      <c r="AS187" s="2">
        <f t="shared" si="50"/>
        <v>0.2320675105485232</v>
      </c>
      <c r="AU187" s="2">
        <f t="shared" si="51"/>
        <v>0.51421273418710467</v>
      </c>
      <c r="AV187" s="2">
        <f t="shared" si="52"/>
        <v>1209</v>
      </c>
      <c r="AW187" s="2"/>
      <c r="AX187" s="2"/>
      <c r="AY187" s="2"/>
    </row>
    <row r="188" spans="1:51" x14ac:dyDescent="0.25">
      <c r="A188" s="2">
        <v>190</v>
      </c>
      <c r="B188" s="2">
        <v>15.6</v>
      </c>
      <c r="C188" s="2">
        <v>16</v>
      </c>
      <c r="D188" s="2">
        <v>2.06</v>
      </c>
      <c r="E188" s="2">
        <v>2397</v>
      </c>
      <c r="F188" s="2" t="s">
        <v>6</v>
      </c>
      <c r="H188" s="2">
        <f t="shared" si="36"/>
        <v>1397.0373758779683</v>
      </c>
      <c r="I188" s="2">
        <f t="shared" si="37"/>
        <v>1228</v>
      </c>
      <c r="J188" s="2"/>
      <c r="K188" s="2"/>
      <c r="L188" s="2"/>
      <c r="T188" s="2">
        <f t="shared" si="38"/>
        <v>0.40861476952666986</v>
      </c>
      <c r="U188" s="2">
        <f t="shared" si="39"/>
        <v>1.4981922220221415</v>
      </c>
      <c r="V188" s="2">
        <f t="shared" si="40"/>
        <v>3.1956604396751513E-2</v>
      </c>
      <c r="W188" s="2">
        <f t="shared" si="41"/>
        <v>1.8215973341726754</v>
      </c>
      <c r="Y188" s="7">
        <f t="shared" si="42"/>
        <v>3.1739740522570075</v>
      </c>
      <c r="Z188" s="2">
        <f t="shared" si="53"/>
        <v>1173</v>
      </c>
      <c r="AA188" s="2"/>
      <c r="AB188" s="2"/>
      <c r="AC188" s="2"/>
      <c r="AE188" s="2">
        <f t="shared" si="43"/>
        <v>0.40861476952666986</v>
      </c>
      <c r="AF188" s="2">
        <f t="shared" si="44"/>
        <v>1.4981922220221415</v>
      </c>
      <c r="AG188" s="2">
        <f t="shared" si="45"/>
        <v>3.1956604396751513E-2</v>
      </c>
      <c r="AH188" s="2">
        <f t="shared" si="46"/>
        <v>1.8215973341726754</v>
      </c>
      <c r="AP188" s="2">
        <f t="shared" si="47"/>
        <v>0.66265060240963869</v>
      </c>
      <c r="AQ188" s="2">
        <f t="shared" si="48"/>
        <v>0.22580645161290322</v>
      </c>
      <c r="AR188" s="2">
        <f t="shared" si="49"/>
        <v>0.34164588528678308</v>
      </c>
      <c r="AS188" s="2">
        <f t="shared" si="50"/>
        <v>0.37518987341772153</v>
      </c>
      <c r="AU188" s="2">
        <f t="shared" si="51"/>
        <v>0.38319844668303982</v>
      </c>
      <c r="AV188" s="2">
        <f t="shared" si="52"/>
        <v>1088</v>
      </c>
      <c r="AW188" s="2"/>
      <c r="AX188" s="2"/>
      <c r="AY188" s="2"/>
    </row>
    <row r="189" spans="1:51" x14ac:dyDescent="0.25">
      <c r="A189" s="2">
        <v>191</v>
      </c>
      <c r="B189" s="2">
        <v>15.6</v>
      </c>
      <c r="C189" s="2">
        <v>8</v>
      </c>
      <c r="D189" s="2">
        <v>2.4</v>
      </c>
      <c r="E189" s="2">
        <v>779</v>
      </c>
      <c r="F189" s="2" t="s">
        <v>7</v>
      </c>
      <c r="H189" s="2">
        <f t="shared" si="36"/>
        <v>221.01911682024249</v>
      </c>
      <c r="I189" s="2">
        <f t="shared" si="37"/>
        <v>363</v>
      </c>
      <c r="J189" s="2"/>
      <c r="K189" s="2"/>
      <c r="L189" s="2"/>
      <c r="T189" s="2">
        <f t="shared" si="38"/>
        <v>0.40861476952666986</v>
      </c>
      <c r="U189" s="2">
        <f t="shared" si="39"/>
        <v>-7.5166202555614292E-2</v>
      </c>
      <c r="V189" s="2">
        <f t="shared" si="40"/>
        <v>0.54287016916934527</v>
      </c>
      <c r="W189" s="2">
        <f t="shared" si="41"/>
        <v>-0.49310805809969982</v>
      </c>
      <c r="Y189" s="7">
        <f t="shared" si="42"/>
        <v>1.5851728147801516</v>
      </c>
      <c r="Z189" s="2">
        <f t="shared" si="53"/>
        <v>362</v>
      </c>
      <c r="AA189" s="2"/>
      <c r="AB189" s="2"/>
      <c r="AC189" s="2"/>
      <c r="AE189" s="2">
        <f t="shared" si="43"/>
        <v>0.40861476952666986</v>
      </c>
      <c r="AF189" s="2">
        <f t="shared" si="44"/>
        <v>-7.5166202555614292E-2</v>
      </c>
      <c r="AG189" s="2">
        <f t="shared" si="45"/>
        <v>0.54287016916934527</v>
      </c>
      <c r="AH189" s="2">
        <f t="shared" si="46"/>
        <v>-0.49310805809969982</v>
      </c>
      <c r="AP189" s="2">
        <f t="shared" si="47"/>
        <v>0.66265060240963869</v>
      </c>
      <c r="AQ189" s="2">
        <f t="shared" si="48"/>
        <v>9.6774193548387094E-2</v>
      </c>
      <c r="AR189" s="2">
        <f t="shared" si="49"/>
        <v>0.4264339152119701</v>
      </c>
      <c r="AS189" s="2">
        <f t="shared" si="50"/>
        <v>0.1021097046413502</v>
      </c>
      <c r="AU189" s="2">
        <f t="shared" si="51"/>
        <v>0.26255377449134015</v>
      </c>
      <c r="AV189" s="2">
        <f t="shared" si="52"/>
        <v>441</v>
      </c>
      <c r="AW189" s="2"/>
      <c r="AX189" s="2"/>
      <c r="AY189" s="2"/>
    </row>
    <row r="190" spans="1:51" x14ac:dyDescent="0.25">
      <c r="A190" s="2">
        <v>192</v>
      </c>
      <c r="B190" s="2">
        <v>13.3</v>
      </c>
      <c r="C190" s="2">
        <v>8</v>
      </c>
      <c r="D190" s="2">
        <v>1.1200000000000001</v>
      </c>
      <c r="E190" s="2">
        <v>989</v>
      </c>
      <c r="F190" s="2" t="s">
        <v>7</v>
      </c>
      <c r="H190" s="2">
        <f t="shared" si="36"/>
        <v>11.234162185049671</v>
      </c>
      <c r="I190" s="2">
        <f t="shared" si="37"/>
        <v>24</v>
      </c>
      <c r="J190" s="2"/>
      <c r="K190" s="2"/>
      <c r="L190" s="2"/>
      <c r="T190" s="2">
        <f t="shared" si="38"/>
        <v>-1.2039446231441611</v>
      </c>
      <c r="U190" s="2">
        <f t="shared" si="39"/>
        <v>-7.5166202555614292E-2</v>
      </c>
      <c r="V190" s="2">
        <f t="shared" si="40"/>
        <v>-1.3805691335039494</v>
      </c>
      <c r="W190" s="2">
        <f t="shared" si="41"/>
        <v>-0.19268275996793297</v>
      </c>
      <c r="Y190" s="7">
        <f t="shared" si="42"/>
        <v>1.6758390928538809</v>
      </c>
      <c r="Z190" s="2">
        <f t="shared" si="53"/>
        <v>585</v>
      </c>
      <c r="AA190" s="2"/>
      <c r="AB190" s="2"/>
      <c r="AC190" s="2"/>
      <c r="AE190" s="2">
        <f t="shared" si="43"/>
        <v>-1.2039446231441611</v>
      </c>
      <c r="AF190" s="2">
        <f t="shared" si="44"/>
        <v>-7.5166202555614292E-2</v>
      </c>
      <c r="AG190" s="2">
        <f t="shared" si="45"/>
        <v>-1.3805691335039494</v>
      </c>
      <c r="AH190" s="2">
        <f t="shared" si="46"/>
        <v>-0.19268275996793297</v>
      </c>
      <c r="AP190" s="2">
        <f t="shared" si="47"/>
        <v>0.38554216867469898</v>
      </c>
      <c r="AQ190" s="2">
        <f t="shared" si="48"/>
        <v>9.6774193548387094E-2</v>
      </c>
      <c r="AR190" s="2">
        <f t="shared" si="49"/>
        <v>0.1072319201995013</v>
      </c>
      <c r="AS190" s="2">
        <f t="shared" si="50"/>
        <v>0.13755274261603376</v>
      </c>
      <c r="AU190" s="2">
        <f t="shared" si="51"/>
        <v>0.27232614196318766</v>
      </c>
      <c r="AV190" s="2">
        <f t="shared" si="52"/>
        <v>669</v>
      </c>
      <c r="AW190" s="2"/>
      <c r="AX190" s="2"/>
      <c r="AY190" s="2"/>
    </row>
    <row r="191" spans="1:51" x14ac:dyDescent="0.25">
      <c r="A191" s="2">
        <v>193</v>
      </c>
      <c r="B191" s="2">
        <v>17.3</v>
      </c>
      <c r="C191" s="2">
        <v>8</v>
      </c>
      <c r="D191" s="2">
        <v>2.8</v>
      </c>
      <c r="E191" s="2">
        <v>1085</v>
      </c>
      <c r="F191" s="2" t="s">
        <v>7</v>
      </c>
      <c r="H191" s="2">
        <f t="shared" si="36"/>
        <v>85.110516388986852</v>
      </c>
      <c r="I191" s="2">
        <f t="shared" si="37"/>
        <v>118</v>
      </c>
      <c r="J191" s="2"/>
      <c r="K191" s="2"/>
      <c r="L191" s="2"/>
      <c r="T191" s="2">
        <f t="shared" si="38"/>
        <v>1.600506494544242</v>
      </c>
      <c r="U191" s="2">
        <f t="shared" si="39"/>
        <v>-7.5166202555614292E-2</v>
      </c>
      <c r="V191" s="2">
        <f t="shared" si="40"/>
        <v>1.1439449512547497</v>
      </c>
      <c r="W191" s="2">
        <f t="shared" si="41"/>
        <v>-5.5345480821982394E-2</v>
      </c>
      <c r="Y191" s="7">
        <f t="shared" si="42"/>
        <v>2.842625743944621</v>
      </c>
      <c r="Z191" s="2">
        <f t="shared" si="53"/>
        <v>1099</v>
      </c>
      <c r="AA191" s="2"/>
      <c r="AB191" s="2"/>
      <c r="AC191" s="2"/>
      <c r="AE191" s="2">
        <f t="shared" si="43"/>
        <v>1.600506494544242</v>
      </c>
      <c r="AF191" s="2">
        <f t="shared" si="44"/>
        <v>-7.5166202555614292E-2</v>
      </c>
      <c r="AG191" s="2">
        <f t="shared" si="45"/>
        <v>1.1439449512547497</v>
      </c>
      <c r="AH191" s="2">
        <f t="shared" si="46"/>
        <v>-5.5345480821982394E-2</v>
      </c>
      <c r="AP191" s="2">
        <f t="shared" si="47"/>
        <v>0.86746987951807253</v>
      </c>
      <c r="AQ191" s="2">
        <f t="shared" si="48"/>
        <v>9.6774193548387094E-2</v>
      </c>
      <c r="AR191" s="2">
        <f t="shared" si="49"/>
        <v>0.52618453865336656</v>
      </c>
      <c r="AS191" s="2">
        <f t="shared" si="50"/>
        <v>0.15375527426160338</v>
      </c>
      <c r="AU191" s="2">
        <f t="shared" si="51"/>
        <v>0.48295324111179683</v>
      </c>
      <c r="AV191" s="2">
        <f t="shared" si="52"/>
        <v>1163</v>
      </c>
      <c r="AW191" s="2"/>
      <c r="AX191" s="2"/>
      <c r="AY191" s="2"/>
    </row>
    <row r="192" spans="1:51" x14ac:dyDescent="0.25">
      <c r="A192" s="2">
        <v>194</v>
      </c>
      <c r="B192" s="2">
        <v>14</v>
      </c>
      <c r="C192" s="2">
        <v>16</v>
      </c>
      <c r="D192" s="2">
        <v>1.42</v>
      </c>
      <c r="E192" s="2">
        <v>2824</v>
      </c>
      <c r="F192" s="2" t="s">
        <v>6</v>
      </c>
      <c r="H192" s="2">
        <f t="shared" si="36"/>
        <v>1824.027647378186</v>
      </c>
      <c r="I192" s="2">
        <f t="shared" si="37"/>
        <v>1275</v>
      </c>
      <c r="J192" s="2"/>
      <c r="K192" s="2"/>
      <c r="L192" s="2"/>
      <c r="T192" s="2">
        <f t="shared" si="38"/>
        <v>-0.71316567754869109</v>
      </c>
      <c r="U192" s="2">
        <f t="shared" si="39"/>
        <v>1.4981922220221415</v>
      </c>
      <c r="V192" s="2">
        <f t="shared" si="40"/>
        <v>-0.92976304693989609</v>
      </c>
      <c r="W192" s="2">
        <f t="shared" si="41"/>
        <v>2.4324621070406014</v>
      </c>
      <c r="Y192" s="7">
        <f t="shared" si="42"/>
        <v>3.4890702551470665</v>
      </c>
      <c r="Z192" s="2">
        <f t="shared" si="53"/>
        <v>1212</v>
      </c>
      <c r="AA192" s="2"/>
      <c r="AB192" s="2"/>
      <c r="AC192" s="2"/>
      <c r="AE192" s="2">
        <f t="shared" si="43"/>
        <v>-0.71316567754869109</v>
      </c>
      <c r="AF192" s="2">
        <f t="shared" si="44"/>
        <v>1.4981922220221415</v>
      </c>
      <c r="AG192" s="2">
        <f t="shared" si="45"/>
        <v>-0.92976304693989609</v>
      </c>
      <c r="AH192" s="2">
        <f t="shared" si="46"/>
        <v>2.4324621070406014</v>
      </c>
      <c r="AP192" s="2">
        <f t="shared" si="47"/>
        <v>0.46987951807228928</v>
      </c>
      <c r="AQ192" s="2">
        <f t="shared" si="48"/>
        <v>0.22580645161290322</v>
      </c>
      <c r="AR192" s="2">
        <f t="shared" si="49"/>
        <v>0.18204488778054864</v>
      </c>
      <c r="AS192" s="2">
        <f t="shared" si="50"/>
        <v>0.4472573839662447</v>
      </c>
      <c r="AU192" s="2">
        <f t="shared" si="51"/>
        <v>0.40280216103809963</v>
      </c>
      <c r="AV192" s="2">
        <f t="shared" si="52"/>
        <v>1108</v>
      </c>
      <c r="AW192" s="2"/>
      <c r="AX192" s="2"/>
      <c r="AY192" s="2"/>
    </row>
    <row r="193" spans="1:51" x14ac:dyDescent="0.25">
      <c r="A193" s="2">
        <v>195</v>
      </c>
      <c r="B193" s="2">
        <v>14</v>
      </c>
      <c r="C193" s="2">
        <v>4</v>
      </c>
      <c r="D193" s="2">
        <v>1.3</v>
      </c>
      <c r="E193" s="2">
        <v>260</v>
      </c>
      <c r="F193" s="2" t="s">
        <v>7</v>
      </c>
      <c r="H193" s="2">
        <f t="shared" si="36"/>
        <v>740.00341891102107</v>
      </c>
      <c r="I193" s="2">
        <f t="shared" si="37"/>
        <v>1041</v>
      </c>
      <c r="J193" s="2"/>
      <c r="K193" s="2"/>
      <c r="L193" s="2"/>
      <c r="T193" s="2">
        <f t="shared" si="38"/>
        <v>-0.71316567754869109</v>
      </c>
      <c r="U193" s="2">
        <f t="shared" si="39"/>
        <v>-0.86184541484449217</v>
      </c>
      <c r="V193" s="2">
        <f t="shared" si="40"/>
        <v>-1.1100854815655175</v>
      </c>
      <c r="W193" s="2">
        <f t="shared" si="41"/>
        <v>-1.235587723482495</v>
      </c>
      <c r="Y193" s="7">
        <f t="shared" si="42"/>
        <v>1.7964862536177468</v>
      </c>
      <c r="Z193" s="2">
        <f t="shared" si="53"/>
        <v>774</v>
      </c>
      <c r="AA193" s="2"/>
      <c r="AB193" s="2"/>
      <c r="AC193" s="2"/>
      <c r="AE193" s="2">
        <f t="shared" si="43"/>
        <v>-0.71316567754869109</v>
      </c>
      <c r="AF193" s="2">
        <f t="shared" si="44"/>
        <v>-0.86184541484449217</v>
      </c>
      <c r="AG193" s="2">
        <f t="shared" si="45"/>
        <v>-1.1100854815655175</v>
      </c>
      <c r="AH193" s="2">
        <f t="shared" si="46"/>
        <v>-1.235587723482495</v>
      </c>
      <c r="AP193" s="2">
        <f t="shared" si="47"/>
        <v>0.46987951807228928</v>
      </c>
      <c r="AQ193" s="2">
        <f t="shared" si="48"/>
        <v>3.2258064516129031E-2</v>
      </c>
      <c r="AR193" s="2">
        <f t="shared" si="49"/>
        <v>0.15211970074812972</v>
      </c>
      <c r="AS193" s="2">
        <f t="shared" si="50"/>
        <v>1.4514767932489452E-2</v>
      </c>
      <c r="AU193" s="2">
        <f t="shared" si="51"/>
        <v>0.26578377929478675</v>
      </c>
      <c r="AV193" s="2">
        <f t="shared" si="52"/>
        <v>510</v>
      </c>
      <c r="AW193" s="2"/>
      <c r="AX193" s="2"/>
      <c r="AY193" s="2"/>
    </row>
    <row r="194" spans="1:51" x14ac:dyDescent="0.25">
      <c r="A194" s="2">
        <v>196</v>
      </c>
      <c r="B194" s="2">
        <v>13.3</v>
      </c>
      <c r="C194" s="2">
        <v>8</v>
      </c>
      <c r="D194" s="2">
        <v>1.3</v>
      </c>
      <c r="E194" s="2">
        <v>999.9</v>
      </c>
      <c r="F194" s="2" t="s">
        <v>7</v>
      </c>
      <c r="H194" s="2">
        <f t="shared" ref="H194:H257" si="54">SQRT((B194-$B$1305)^2+(C194-$C$1305)^2+(D194-$D$1305)^2+(E194-$E$1305)^2)</f>
        <v>2.2045407685048612</v>
      </c>
      <c r="I194" s="3">
        <f t="shared" si="37"/>
        <v>2</v>
      </c>
      <c r="J194" s="3"/>
      <c r="K194" s="3" t="s">
        <v>7</v>
      </c>
      <c r="L194" s="3" t="s">
        <v>7</v>
      </c>
      <c r="T194" s="2">
        <f t="shared" si="38"/>
        <v>-1.2039446231441611</v>
      </c>
      <c r="U194" s="2">
        <f t="shared" si="39"/>
        <v>-7.5166202555614292E-2</v>
      </c>
      <c r="V194" s="2">
        <f t="shared" si="40"/>
        <v>-1.1100854815655175</v>
      </c>
      <c r="W194" s="2">
        <f t="shared" si="41"/>
        <v>-0.17708925639823653</v>
      </c>
      <c r="Y194" s="7">
        <f t="shared" si="42"/>
        <v>1.4154199308175162</v>
      </c>
      <c r="Z194" s="2">
        <f t="shared" si="53"/>
        <v>163</v>
      </c>
      <c r="AA194" s="2"/>
      <c r="AB194" s="2"/>
      <c r="AC194" s="2"/>
      <c r="AE194" s="2">
        <f t="shared" si="43"/>
        <v>-1.2039446231441611</v>
      </c>
      <c r="AF194" s="2">
        <f t="shared" si="44"/>
        <v>-7.5166202555614292E-2</v>
      </c>
      <c r="AG194" s="2">
        <f t="shared" si="45"/>
        <v>-1.1100854815655175</v>
      </c>
      <c r="AH194" s="2">
        <f t="shared" si="46"/>
        <v>-0.17708925639823653</v>
      </c>
      <c r="AP194" s="2">
        <f t="shared" si="47"/>
        <v>0.38554216867469898</v>
      </c>
      <c r="AQ194" s="2">
        <f t="shared" si="48"/>
        <v>9.6774193548387094E-2</v>
      </c>
      <c r="AR194" s="2">
        <f t="shared" si="49"/>
        <v>0.15211970074812972</v>
      </c>
      <c r="AS194" s="2">
        <f t="shared" si="50"/>
        <v>0.13939240506329115</v>
      </c>
      <c r="AU194" s="2">
        <f t="shared" si="51"/>
        <v>0.22802201620002363</v>
      </c>
      <c r="AV194" s="2">
        <f t="shared" si="52"/>
        <v>191</v>
      </c>
      <c r="AW194" s="2"/>
      <c r="AX194" s="2"/>
      <c r="AY194" s="2"/>
    </row>
    <row r="195" spans="1:51" x14ac:dyDescent="0.25">
      <c r="A195" s="2">
        <v>197</v>
      </c>
      <c r="B195" s="2">
        <v>17.3</v>
      </c>
      <c r="C195" s="2">
        <v>8</v>
      </c>
      <c r="D195" s="2">
        <v>2.8</v>
      </c>
      <c r="E195" s="2">
        <v>698</v>
      </c>
      <c r="F195" s="2" t="s">
        <v>7</v>
      </c>
      <c r="H195" s="2">
        <f t="shared" si="54"/>
        <v>302.03112422397794</v>
      </c>
      <c r="I195" s="2">
        <f t="shared" ref="I195:I258" si="55">_xlfn.RANK.EQ(H195,$H$2:$H$1304,1)</f>
        <v>482</v>
      </c>
      <c r="J195" s="2"/>
      <c r="K195" s="2"/>
      <c r="L195" s="2"/>
      <c r="T195" s="2">
        <f t="shared" ref="T195:T258" si="56">(B195-$O$2)/$O$3</f>
        <v>1.600506494544242</v>
      </c>
      <c r="U195" s="2">
        <f t="shared" ref="U195:U258" si="57">(C195-$P$2)/$P$3</f>
        <v>-7.5166202555614292E-2</v>
      </c>
      <c r="V195" s="2">
        <f t="shared" ref="V195:V258" si="58">(D195-$Q$2)/$Q$3</f>
        <v>1.1439449512547497</v>
      </c>
      <c r="W195" s="2">
        <f t="shared" ref="W195:W258" si="59">(E195-$R$2)/$R$3</f>
        <v>-0.60898638737909561</v>
      </c>
      <c r="Y195" s="7">
        <f t="shared" ref="Y195:Y258" si="60">SQRT(((T195-$T$1305)^2+(U195-$U$1305)^2+(V195-$V$1305)^2+(W195-$W$1305)^2))</f>
        <v>2.872697880453277</v>
      </c>
      <c r="Z195" s="2">
        <f t="shared" si="53"/>
        <v>1114</v>
      </c>
      <c r="AA195" s="2"/>
      <c r="AB195" s="2"/>
      <c r="AC195" s="2"/>
      <c r="AE195" s="2">
        <f t="shared" ref="AE195:AE258" si="61">STANDARDIZE(B195,$O$2,$O$3)</f>
        <v>1.600506494544242</v>
      </c>
      <c r="AF195" s="2">
        <f t="shared" ref="AF195:AF258" si="62">STANDARDIZE(C195,$P$2,$P$3)</f>
        <v>-7.5166202555614292E-2</v>
      </c>
      <c r="AG195" s="2">
        <f t="shared" ref="AG195:AG258" si="63">STANDARDIZE(D195,$Q$2,$Q$3)</f>
        <v>1.1439449512547497</v>
      </c>
      <c r="AH195" s="2">
        <f t="shared" ref="AH195:AH258" si="64">STANDARDIZE(E195,$R$2,$R$3)</f>
        <v>-0.60898638737909561</v>
      </c>
      <c r="AP195" s="2">
        <f t="shared" ref="AP195:AP258" si="65">(B195-$AK$7)/($AK$8-$AK$7)</f>
        <v>0.86746987951807253</v>
      </c>
      <c r="AQ195" s="2">
        <f t="shared" ref="AQ195:AQ258" si="66">(C195-$AL$7)/($AL$8-$AL$7)</f>
        <v>9.6774193548387094E-2</v>
      </c>
      <c r="AR195" s="2">
        <f t="shared" ref="AR195:AR258" si="67">(D195-$AM$7)/($AM$8-$AM$7)</f>
        <v>0.52618453865336656</v>
      </c>
      <c r="AS195" s="2">
        <f t="shared" ref="AS195:AS258" si="68">(E195-$AN$7)/($AN$8-$AN$7)</f>
        <v>8.843881856540084E-2</v>
      </c>
      <c r="AU195" s="2">
        <f t="shared" ref="AU195:AU258" si="69">SQRT(((AP195-$AP$1305)^2+(AQ195-$AQ$1305)^2+(AR195-$AR$1305)^2+(AS195-$AS$1305)^2))</f>
        <v>0.48542354067417798</v>
      </c>
      <c r="AV195" s="2">
        <f t="shared" ref="AV195:AV258" si="70">_xlfn.RANK.EQ(AU195,$AU$2:$AU$1304,1)</f>
        <v>1172</v>
      </c>
      <c r="AW195" s="2"/>
      <c r="AX195" s="2"/>
      <c r="AY195" s="2"/>
    </row>
    <row r="196" spans="1:51" x14ac:dyDescent="0.25">
      <c r="A196" s="2">
        <v>198</v>
      </c>
      <c r="B196" s="2">
        <v>13.3</v>
      </c>
      <c r="C196" s="2">
        <v>8</v>
      </c>
      <c r="D196" s="2">
        <v>1.62</v>
      </c>
      <c r="E196" s="2">
        <v>839</v>
      </c>
      <c r="F196" s="2" t="s">
        <v>7</v>
      </c>
      <c r="H196" s="2">
        <f t="shared" si="54"/>
        <v>161.01359073072061</v>
      </c>
      <c r="I196" s="2">
        <f t="shared" si="55"/>
        <v>255</v>
      </c>
      <c r="J196" s="2"/>
      <c r="K196" s="2"/>
      <c r="L196" s="2"/>
      <c r="T196" s="2">
        <f t="shared" si="56"/>
        <v>-1.2039446231441611</v>
      </c>
      <c r="U196" s="2">
        <f t="shared" si="57"/>
        <v>-7.5166202555614292E-2</v>
      </c>
      <c r="V196" s="2">
        <f t="shared" si="58"/>
        <v>-0.62922565589719359</v>
      </c>
      <c r="W196" s="2">
        <f t="shared" si="59"/>
        <v>-0.40727225863348071</v>
      </c>
      <c r="Y196" s="7">
        <f t="shared" si="60"/>
        <v>0.99350018100126058</v>
      </c>
      <c r="Z196" s="2">
        <f t="shared" ref="Z196:Z259" si="71">_xlfn.RANK.EQ(Y196,$Y$2:$Y$1304,1)</f>
        <v>47</v>
      </c>
      <c r="AA196" s="2"/>
      <c r="AB196" s="2"/>
      <c r="AC196" s="2"/>
      <c r="AE196" s="2">
        <f t="shared" si="61"/>
        <v>-1.2039446231441611</v>
      </c>
      <c r="AF196" s="2">
        <f t="shared" si="62"/>
        <v>-7.5166202555614292E-2</v>
      </c>
      <c r="AG196" s="2">
        <f t="shared" si="63"/>
        <v>-0.62922565589719359</v>
      </c>
      <c r="AH196" s="2">
        <f t="shared" si="64"/>
        <v>-0.40727225863348071</v>
      </c>
      <c r="AP196" s="2">
        <f t="shared" si="65"/>
        <v>0.38554216867469898</v>
      </c>
      <c r="AQ196" s="2">
        <f t="shared" si="66"/>
        <v>9.6774193548387094E-2</v>
      </c>
      <c r="AR196" s="2">
        <f t="shared" si="67"/>
        <v>0.23192019950124693</v>
      </c>
      <c r="AS196" s="2">
        <f t="shared" si="68"/>
        <v>0.11223628691983123</v>
      </c>
      <c r="AU196" s="2">
        <f t="shared" si="69"/>
        <v>0.15257738407443369</v>
      </c>
      <c r="AV196" s="2">
        <f t="shared" si="70"/>
        <v>53</v>
      </c>
      <c r="AW196" s="2"/>
      <c r="AX196" s="2"/>
      <c r="AY196" s="2"/>
    </row>
    <row r="197" spans="1:51" x14ac:dyDescent="0.25">
      <c r="A197" s="2">
        <v>199</v>
      </c>
      <c r="B197" s="2">
        <v>17.3</v>
      </c>
      <c r="C197" s="2">
        <v>8</v>
      </c>
      <c r="D197" s="2">
        <v>2.5</v>
      </c>
      <c r="E197" s="2">
        <v>914</v>
      </c>
      <c r="F197" s="2" t="s">
        <v>7</v>
      </c>
      <c r="H197" s="2">
        <f t="shared" si="54"/>
        <v>86.107665164025903</v>
      </c>
      <c r="I197" s="2">
        <f t="shared" si="55"/>
        <v>120</v>
      </c>
      <c r="J197" s="2"/>
      <c r="K197" s="2"/>
      <c r="L197" s="2"/>
      <c r="T197" s="2">
        <f t="shared" si="56"/>
        <v>1.600506494544242</v>
      </c>
      <c r="U197" s="2">
        <f t="shared" si="57"/>
        <v>-7.5166202555614292E-2</v>
      </c>
      <c r="V197" s="2">
        <f t="shared" si="58"/>
        <v>0.69313886469069652</v>
      </c>
      <c r="W197" s="2">
        <f t="shared" si="59"/>
        <v>-0.29997750930070682</v>
      </c>
      <c r="Y197" s="7">
        <f t="shared" si="60"/>
        <v>2.7333482593422751</v>
      </c>
      <c r="Z197" s="2">
        <f t="shared" si="71"/>
        <v>1057</v>
      </c>
      <c r="AA197" s="2"/>
      <c r="AB197" s="2"/>
      <c r="AC197" s="2"/>
      <c r="AE197" s="2">
        <f t="shared" si="61"/>
        <v>1.600506494544242</v>
      </c>
      <c r="AF197" s="2">
        <f t="shared" si="62"/>
        <v>-7.5166202555614292E-2</v>
      </c>
      <c r="AG197" s="2">
        <f t="shared" si="63"/>
        <v>0.69313886469069652</v>
      </c>
      <c r="AH197" s="2">
        <f t="shared" si="64"/>
        <v>-0.29997750930070682</v>
      </c>
      <c r="AP197" s="2">
        <f t="shared" si="65"/>
        <v>0.86746987951807253</v>
      </c>
      <c r="AQ197" s="2">
        <f t="shared" si="66"/>
        <v>9.6774193548387094E-2</v>
      </c>
      <c r="AR197" s="2">
        <f t="shared" si="67"/>
        <v>0.45137157107231923</v>
      </c>
      <c r="AS197" s="2">
        <f t="shared" si="68"/>
        <v>0.12489451476793249</v>
      </c>
      <c r="AU197" s="2">
        <f t="shared" si="69"/>
        <v>0.46525021629205221</v>
      </c>
      <c r="AV197" s="2">
        <f t="shared" si="70"/>
        <v>1132</v>
      </c>
      <c r="AW197" s="2"/>
      <c r="AX197" s="2"/>
      <c r="AY197" s="2"/>
    </row>
    <row r="198" spans="1:51" x14ac:dyDescent="0.25">
      <c r="A198" s="2">
        <v>200</v>
      </c>
      <c r="B198" s="2">
        <v>17.3</v>
      </c>
      <c r="C198" s="2">
        <v>32</v>
      </c>
      <c r="D198" s="2">
        <v>3.49</v>
      </c>
      <c r="E198" s="2">
        <v>6099</v>
      </c>
      <c r="F198" s="2" t="s">
        <v>6</v>
      </c>
      <c r="H198" s="2">
        <f t="shared" si="54"/>
        <v>5099.067866198684</v>
      </c>
      <c r="I198" s="2">
        <f t="shared" si="55"/>
        <v>1303</v>
      </c>
      <c r="J198" s="2"/>
      <c r="K198" s="2"/>
      <c r="L198" s="2"/>
      <c r="T198" s="2">
        <f t="shared" si="56"/>
        <v>1.600506494544242</v>
      </c>
      <c r="U198" s="2">
        <f t="shared" si="57"/>
        <v>4.6449090711776524</v>
      </c>
      <c r="V198" s="2">
        <f t="shared" si="58"/>
        <v>2.1807989503520733</v>
      </c>
      <c r="W198" s="2">
        <f t="shared" si="59"/>
        <v>7.117666161238394</v>
      </c>
      <c r="Y198" s="7">
        <f t="shared" si="60"/>
        <v>9.4981127660820217</v>
      </c>
      <c r="Z198" s="2">
        <f t="shared" si="71"/>
        <v>1302</v>
      </c>
      <c r="AA198" s="2"/>
      <c r="AB198" s="2"/>
      <c r="AC198" s="2"/>
      <c r="AE198" s="2">
        <f t="shared" si="61"/>
        <v>1.600506494544242</v>
      </c>
      <c r="AF198" s="2">
        <f t="shared" si="62"/>
        <v>4.6449090711776524</v>
      </c>
      <c r="AG198" s="2">
        <f t="shared" si="63"/>
        <v>2.1807989503520733</v>
      </c>
      <c r="AH198" s="2">
        <f t="shared" si="64"/>
        <v>7.117666161238394</v>
      </c>
      <c r="AP198" s="2">
        <f t="shared" si="65"/>
        <v>0.86746987951807253</v>
      </c>
      <c r="AQ198" s="2">
        <f t="shared" si="66"/>
        <v>0.4838709677419355</v>
      </c>
      <c r="AR198" s="2">
        <f t="shared" si="67"/>
        <v>0.6982543640897757</v>
      </c>
      <c r="AS198" s="2">
        <f t="shared" si="68"/>
        <v>1</v>
      </c>
      <c r="AU198" s="2">
        <f t="shared" si="69"/>
        <v>1.1088609237706637</v>
      </c>
      <c r="AV198" s="2">
        <f t="shared" si="70"/>
        <v>1302</v>
      </c>
      <c r="AW198" s="2"/>
      <c r="AX198" s="2"/>
      <c r="AY198" s="2"/>
    </row>
    <row r="199" spans="1:51" x14ac:dyDescent="0.25">
      <c r="A199" s="2">
        <v>201</v>
      </c>
      <c r="B199" s="2">
        <v>13.3</v>
      </c>
      <c r="C199" s="2">
        <v>8</v>
      </c>
      <c r="D199" s="2">
        <v>1.49</v>
      </c>
      <c r="E199" s="2">
        <v>959</v>
      </c>
      <c r="F199" s="2" t="s">
        <v>7</v>
      </c>
      <c r="H199" s="2">
        <f t="shared" si="54"/>
        <v>41.055378453985782</v>
      </c>
      <c r="I199" s="2">
        <f t="shared" si="55"/>
        <v>60</v>
      </c>
      <c r="J199" s="2"/>
      <c r="K199" s="2"/>
      <c r="L199" s="2"/>
      <c r="T199" s="2">
        <f t="shared" si="56"/>
        <v>-1.2039446231441611</v>
      </c>
      <c r="U199" s="2">
        <f t="shared" si="57"/>
        <v>-7.5166202555614292E-2</v>
      </c>
      <c r="V199" s="2">
        <f t="shared" si="58"/>
        <v>-0.82457496007495024</v>
      </c>
      <c r="W199" s="2">
        <f t="shared" si="59"/>
        <v>-0.23560065970104252</v>
      </c>
      <c r="Y199" s="7">
        <f t="shared" si="60"/>
        <v>1.1472187580410262</v>
      </c>
      <c r="Z199" s="2">
        <f t="shared" si="71"/>
        <v>103</v>
      </c>
      <c r="AA199" s="2"/>
      <c r="AB199" s="2"/>
      <c r="AC199" s="2"/>
      <c r="AE199" s="2">
        <f t="shared" si="61"/>
        <v>-1.2039446231441611</v>
      </c>
      <c r="AF199" s="2">
        <f t="shared" si="62"/>
        <v>-7.5166202555614292E-2</v>
      </c>
      <c r="AG199" s="2">
        <f t="shared" si="63"/>
        <v>-0.82457496007495024</v>
      </c>
      <c r="AH199" s="2">
        <f t="shared" si="64"/>
        <v>-0.23560065970104252</v>
      </c>
      <c r="AP199" s="2">
        <f t="shared" si="65"/>
        <v>0.38554216867469898</v>
      </c>
      <c r="AQ199" s="2">
        <f t="shared" si="66"/>
        <v>9.6774193548387094E-2</v>
      </c>
      <c r="AR199" s="2">
        <f t="shared" si="67"/>
        <v>0.19950124688279303</v>
      </c>
      <c r="AS199" s="2">
        <f t="shared" si="68"/>
        <v>0.13248945147679325</v>
      </c>
      <c r="AU199" s="2">
        <f t="shared" si="69"/>
        <v>0.18170968635675189</v>
      </c>
      <c r="AV199" s="2">
        <f t="shared" si="70"/>
        <v>111</v>
      </c>
      <c r="AW199" s="2"/>
      <c r="AX199" s="2"/>
      <c r="AY199" s="2"/>
    </row>
    <row r="200" spans="1:51" x14ac:dyDescent="0.25">
      <c r="A200" s="2">
        <v>202</v>
      </c>
      <c r="B200" s="2">
        <v>17.3</v>
      </c>
      <c r="C200" s="2">
        <v>16</v>
      </c>
      <c r="D200" s="2">
        <v>3.35</v>
      </c>
      <c r="E200" s="2">
        <v>1379</v>
      </c>
      <c r="F200" s="2" t="s">
        <v>6</v>
      </c>
      <c r="H200" s="2">
        <f t="shared" si="54"/>
        <v>379.15269021859785</v>
      </c>
      <c r="I200" s="2">
        <f t="shared" si="55"/>
        <v>586</v>
      </c>
      <c r="J200" s="2"/>
      <c r="K200" s="2"/>
      <c r="L200" s="2"/>
      <c r="T200" s="2">
        <f t="shared" si="56"/>
        <v>1.600506494544242</v>
      </c>
      <c r="U200" s="2">
        <f t="shared" si="57"/>
        <v>1.4981922220221415</v>
      </c>
      <c r="V200" s="2">
        <f t="shared" si="58"/>
        <v>1.9704227766221816</v>
      </c>
      <c r="W200" s="2">
        <f t="shared" si="59"/>
        <v>0.36524993656249122</v>
      </c>
      <c r="Y200" s="7">
        <f t="shared" si="60"/>
        <v>3.7744253421466669</v>
      </c>
      <c r="Z200" s="2">
        <f t="shared" si="71"/>
        <v>1233</v>
      </c>
      <c r="AA200" s="2"/>
      <c r="AB200" s="2"/>
      <c r="AC200" s="2"/>
      <c r="AE200" s="2">
        <f t="shared" si="61"/>
        <v>1.600506494544242</v>
      </c>
      <c r="AF200" s="2">
        <f t="shared" si="62"/>
        <v>1.4981922220221415</v>
      </c>
      <c r="AG200" s="2">
        <f t="shared" si="63"/>
        <v>1.9704227766221816</v>
      </c>
      <c r="AH200" s="2">
        <f t="shared" si="64"/>
        <v>0.36524993656249122</v>
      </c>
      <c r="AP200" s="2">
        <f t="shared" si="65"/>
        <v>0.86746987951807253</v>
      </c>
      <c r="AQ200" s="2">
        <f t="shared" si="66"/>
        <v>0.22580645161290322</v>
      </c>
      <c r="AR200" s="2">
        <f t="shared" si="67"/>
        <v>0.66334164588528688</v>
      </c>
      <c r="AS200" s="2">
        <f t="shared" si="68"/>
        <v>0.20337552742616033</v>
      </c>
      <c r="AU200" s="2">
        <f t="shared" si="69"/>
        <v>0.56741544255889509</v>
      </c>
      <c r="AV200" s="2">
        <f t="shared" si="70"/>
        <v>1243</v>
      </c>
      <c r="AW200" s="2"/>
      <c r="AX200" s="2"/>
      <c r="AY200" s="2"/>
    </row>
    <row r="201" spans="1:51" x14ac:dyDescent="0.25">
      <c r="A201" s="2">
        <v>203</v>
      </c>
      <c r="B201" s="2">
        <v>17.3</v>
      </c>
      <c r="C201" s="2">
        <v>8</v>
      </c>
      <c r="D201" s="2">
        <v>2.5</v>
      </c>
      <c r="E201" s="2">
        <v>1045</v>
      </c>
      <c r="F201" s="2" t="s">
        <v>7</v>
      </c>
      <c r="H201" s="2">
        <f t="shared" si="54"/>
        <v>45.205420029018647</v>
      </c>
      <c r="I201" s="2">
        <f t="shared" si="55"/>
        <v>67</v>
      </c>
      <c r="J201" s="2"/>
      <c r="K201" s="2"/>
      <c r="L201" s="2"/>
      <c r="T201" s="2">
        <f t="shared" si="56"/>
        <v>1.600506494544242</v>
      </c>
      <c r="U201" s="2">
        <f t="shared" si="57"/>
        <v>-7.5166202555614292E-2</v>
      </c>
      <c r="V201" s="2">
        <f t="shared" si="58"/>
        <v>0.69313886469069652</v>
      </c>
      <c r="W201" s="2">
        <f t="shared" si="59"/>
        <v>-0.11256934713279512</v>
      </c>
      <c r="Y201" s="7">
        <f t="shared" si="60"/>
        <v>2.73133673898726</v>
      </c>
      <c r="Z201" s="2">
        <f t="shared" si="71"/>
        <v>1053</v>
      </c>
      <c r="AA201" s="2"/>
      <c r="AB201" s="2"/>
      <c r="AC201" s="2"/>
      <c r="AE201" s="2">
        <f t="shared" si="61"/>
        <v>1.600506494544242</v>
      </c>
      <c r="AF201" s="2">
        <f t="shared" si="62"/>
        <v>-7.5166202555614292E-2</v>
      </c>
      <c r="AG201" s="2">
        <f t="shared" si="63"/>
        <v>0.69313886469069652</v>
      </c>
      <c r="AH201" s="2">
        <f t="shared" si="64"/>
        <v>-0.11256934713279512</v>
      </c>
      <c r="AP201" s="2">
        <f t="shared" si="65"/>
        <v>0.86746987951807253</v>
      </c>
      <c r="AQ201" s="2">
        <f t="shared" si="66"/>
        <v>9.6774193548387094E-2</v>
      </c>
      <c r="AR201" s="2">
        <f t="shared" si="67"/>
        <v>0.45137157107231923</v>
      </c>
      <c r="AS201" s="2">
        <f t="shared" si="68"/>
        <v>0.14700421940928271</v>
      </c>
      <c r="AU201" s="2">
        <f t="shared" si="69"/>
        <v>0.46508576449433381</v>
      </c>
      <c r="AV201" s="2">
        <f t="shared" si="70"/>
        <v>1129</v>
      </c>
      <c r="AW201" s="2"/>
      <c r="AX201" s="2"/>
      <c r="AY201" s="2"/>
    </row>
    <row r="202" spans="1:51" x14ac:dyDescent="0.25">
      <c r="A202" s="2">
        <v>204</v>
      </c>
      <c r="B202" s="2">
        <v>15.6</v>
      </c>
      <c r="C202" s="2">
        <v>16</v>
      </c>
      <c r="D202" s="2">
        <v>2.65</v>
      </c>
      <c r="E202" s="2">
        <v>1845</v>
      </c>
      <c r="F202" s="2" t="s">
        <v>6</v>
      </c>
      <c r="H202" s="2">
        <f t="shared" si="54"/>
        <v>845.06189862045017</v>
      </c>
      <c r="I202" s="2">
        <f t="shared" si="55"/>
        <v>1111</v>
      </c>
      <c r="J202" s="2"/>
      <c r="K202" s="2"/>
      <c r="L202" s="2"/>
      <c r="T202" s="2">
        <f t="shared" si="56"/>
        <v>0.40861476952666986</v>
      </c>
      <c r="U202" s="2">
        <f t="shared" si="57"/>
        <v>1.4981922220221415</v>
      </c>
      <c r="V202" s="2">
        <f t="shared" si="58"/>
        <v>0.91854190797272317</v>
      </c>
      <c r="W202" s="2">
        <f t="shared" si="59"/>
        <v>1.0319079790834595</v>
      </c>
      <c r="Y202" s="7">
        <f t="shared" si="60"/>
        <v>2.8203304967112546</v>
      </c>
      <c r="Z202" s="2">
        <f t="shared" si="71"/>
        <v>1089</v>
      </c>
      <c r="AA202" s="2"/>
      <c r="AB202" s="2"/>
      <c r="AC202" s="2"/>
      <c r="AE202" s="2">
        <f t="shared" si="61"/>
        <v>0.40861476952666986</v>
      </c>
      <c r="AF202" s="2">
        <f t="shared" si="62"/>
        <v>1.4981922220221415</v>
      </c>
      <c r="AG202" s="2">
        <f t="shared" si="63"/>
        <v>0.91854190797272317</v>
      </c>
      <c r="AH202" s="2">
        <f t="shared" si="64"/>
        <v>1.0319079790834595</v>
      </c>
      <c r="AP202" s="2">
        <f t="shared" si="65"/>
        <v>0.66265060240963869</v>
      </c>
      <c r="AQ202" s="2">
        <f t="shared" si="66"/>
        <v>0.22580645161290322</v>
      </c>
      <c r="AR202" s="2">
        <f t="shared" si="67"/>
        <v>0.48877805486284293</v>
      </c>
      <c r="AS202" s="2">
        <f t="shared" si="68"/>
        <v>0.28202531645569623</v>
      </c>
      <c r="AU202" s="2">
        <f t="shared" si="69"/>
        <v>0.35065966839528556</v>
      </c>
      <c r="AV202" s="2">
        <f t="shared" si="70"/>
        <v>1040</v>
      </c>
      <c r="AW202" s="2"/>
      <c r="AX202" s="2"/>
      <c r="AY202" s="2"/>
    </row>
    <row r="203" spans="1:51" x14ac:dyDescent="0.25">
      <c r="A203" s="2">
        <v>205</v>
      </c>
      <c r="B203" s="2">
        <v>15.6</v>
      </c>
      <c r="C203" s="2">
        <v>4</v>
      </c>
      <c r="D203" s="2">
        <v>2.1</v>
      </c>
      <c r="E203" s="2">
        <v>493</v>
      </c>
      <c r="F203" s="2" t="s">
        <v>7</v>
      </c>
      <c r="H203" s="2">
        <f t="shared" si="54"/>
        <v>507.0083036795354</v>
      </c>
      <c r="I203" s="2">
        <f t="shared" si="55"/>
        <v>771</v>
      </c>
      <c r="J203" s="2"/>
      <c r="K203" s="2"/>
      <c r="L203" s="2"/>
      <c r="T203" s="2">
        <f t="shared" si="56"/>
        <v>0.40861476952666986</v>
      </c>
      <c r="U203" s="2">
        <f t="shared" si="57"/>
        <v>-0.86184541484449217</v>
      </c>
      <c r="V203" s="2">
        <f t="shared" si="58"/>
        <v>9.206408260529203E-2</v>
      </c>
      <c r="W203" s="2">
        <f t="shared" si="59"/>
        <v>-0.90225870222201088</v>
      </c>
      <c r="Y203" s="7">
        <f t="shared" si="60"/>
        <v>1.6944470243100835</v>
      </c>
      <c r="Z203" s="2">
        <f t="shared" si="71"/>
        <v>618</v>
      </c>
      <c r="AA203" s="2"/>
      <c r="AB203" s="2"/>
      <c r="AC203" s="2"/>
      <c r="AE203" s="2">
        <f t="shared" si="61"/>
        <v>0.40861476952666986</v>
      </c>
      <c r="AF203" s="2">
        <f t="shared" si="62"/>
        <v>-0.86184541484449217</v>
      </c>
      <c r="AG203" s="2">
        <f t="shared" si="63"/>
        <v>9.206408260529203E-2</v>
      </c>
      <c r="AH203" s="2">
        <f t="shared" si="64"/>
        <v>-0.90225870222201088</v>
      </c>
      <c r="AP203" s="2">
        <f t="shared" si="65"/>
        <v>0.66265060240963869</v>
      </c>
      <c r="AQ203" s="2">
        <f t="shared" si="66"/>
        <v>3.2258064516129031E-2</v>
      </c>
      <c r="AR203" s="2">
        <f t="shared" si="67"/>
        <v>0.35162094763092272</v>
      </c>
      <c r="AS203" s="2">
        <f t="shared" si="68"/>
        <v>5.3839662447257387E-2</v>
      </c>
      <c r="AU203" s="2">
        <f t="shared" si="69"/>
        <v>0.27018461437896107</v>
      </c>
      <c r="AV203" s="2">
        <f t="shared" si="70"/>
        <v>612</v>
      </c>
      <c r="AW203" s="2"/>
      <c r="AX203" s="2"/>
      <c r="AY203" s="2"/>
    </row>
    <row r="204" spans="1:51" x14ac:dyDescent="0.25">
      <c r="A204" s="2">
        <v>206</v>
      </c>
      <c r="B204" s="2">
        <v>15.6</v>
      </c>
      <c r="C204" s="2">
        <v>8</v>
      </c>
      <c r="D204" s="2">
        <v>2.23</v>
      </c>
      <c r="E204" s="2">
        <v>742</v>
      </c>
      <c r="F204" s="2" t="s">
        <v>7</v>
      </c>
      <c r="H204" s="2">
        <f t="shared" si="54"/>
        <v>258.01629967891563</v>
      </c>
      <c r="I204" s="2">
        <f t="shared" si="55"/>
        <v>400</v>
      </c>
      <c r="J204" s="2"/>
      <c r="K204" s="2"/>
      <c r="L204" s="2"/>
      <c r="T204" s="2">
        <f t="shared" si="56"/>
        <v>0.40861476952666986</v>
      </c>
      <c r="U204" s="2">
        <f t="shared" si="57"/>
        <v>-7.5166202555614292E-2</v>
      </c>
      <c r="V204" s="2">
        <f t="shared" si="58"/>
        <v>0.2874133867830484</v>
      </c>
      <c r="W204" s="2">
        <f t="shared" si="59"/>
        <v>-0.54604013443720156</v>
      </c>
      <c r="Y204" s="7">
        <f t="shared" si="60"/>
        <v>1.5686791905444852</v>
      </c>
      <c r="Z204" s="2">
        <f t="shared" si="71"/>
        <v>323</v>
      </c>
      <c r="AA204" s="2"/>
      <c r="AB204" s="2"/>
      <c r="AC204" s="2"/>
      <c r="AE204" s="2">
        <f t="shared" si="61"/>
        <v>0.40861476952666986</v>
      </c>
      <c r="AF204" s="2">
        <f t="shared" si="62"/>
        <v>-7.5166202555614292E-2</v>
      </c>
      <c r="AG204" s="2">
        <f t="shared" si="63"/>
        <v>0.2874133867830484</v>
      </c>
      <c r="AH204" s="2">
        <f t="shared" si="64"/>
        <v>-0.54604013443720156</v>
      </c>
      <c r="AP204" s="2">
        <f t="shared" si="65"/>
        <v>0.66265060240963869</v>
      </c>
      <c r="AQ204" s="2">
        <f t="shared" si="66"/>
        <v>9.6774193548387094E-2</v>
      </c>
      <c r="AR204" s="2">
        <f t="shared" si="67"/>
        <v>0.38403990024937656</v>
      </c>
      <c r="AS204" s="2">
        <f t="shared" si="68"/>
        <v>9.586497890295359E-2</v>
      </c>
      <c r="AU204" s="2">
        <f t="shared" si="69"/>
        <v>0.25885856263878337</v>
      </c>
      <c r="AV204" s="2">
        <f t="shared" si="70"/>
        <v>361</v>
      </c>
      <c r="AW204" s="2"/>
      <c r="AX204" s="2"/>
      <c r="AY204" s="2"/>
    </row>
    <row r="205" spans="1:51" x14ac:dyDescent="0.25">
      <c r="A205" s="2">
        <v>207</v>
      </c>
      <c r="B205" s="2">
        <v>15.6</v>
      </c>
      <c r="C205" s="2">
        <v>16</v>
      </c>
      <c r="D205" s="2">
        <v>3.2</v>
      </c>
      <c r="E205" s="2">
        <v>1749</v>
      </c>
      <c r="F205" s="2" t="s">
        <v>6</v>
      </c>
      <c r="H205" s="2">
        <f t="shared" si="54"/>
        <v>749.07036385108711</v>
      </c>
      <c r="I205" s="2">
        <f t="shared" si="55"/>
        <v>1053</v>
      </c>
      <c r="J205" s="2"/>
      <c r="K205" s="2"/>
      <c r="L205" s="2"/>
      <c r="T205" s="2">
        <f t="shared" si="56"/>
        <v>0.40861476952666986</v>
      </c>
      <c r="U205" s="2">
        <f t="shared" si="57"/>
        <v>1.4981922220221415</v>
      </c>
      <c r="V205" s="2">
        <f t="shared" si="58"/>
        <v>1.7450197333401549</v>
      </c>
      <c r="W205" s="2">
        <f t="shared" si="59"/>
        <v>0.89457069993750904</v>
      </c>
      <c r="Y205" s="7">
        <f t="shared" si="60"/>
        <v>3.0727664164760178</v>
      </c>
      <c r="Z205" s="2">
        <f t="shared" si="71"/>
        <v>1162</v>
      </c>
      <c r="AA205" s="2"/>
      <c r="AB205" s="2"/>
      <c r="AC205" s="2"/>
      <c r="AE205" s="2">
        <f t="shared" si="61"/>
        <v>0.40861476952666986</v>
      </c>
      <c r="AF205" s="2">
        <f t="shared" si="62"/>
        <v>1.4981922220221415</v>
      </c>
      <c r="AG205" s="2">
        <f t="shared" si="63"/>
        <v>1.7450197333401549</v>
      </c>
      <c r="AH205" s="2">
        <f t="shared" si="64"/>
        <v>0.89457069993750904</v>
      </c>
      <c r="AP205" s="2">
        <f t="shared" si="65"/>
        <v>0.66265060240963869</v>
      </c>
      <c r="AQ205" s="2">
        <f t="shared" si="66"/>
        <v>0.22580645161290322</v>
      </c>
      <c r="AR205" s="2">
        <f t="shared" si="67"/>
        <v>0.62593516209476319</v>
      </c>
      <c r="AS205" s="2">
        <f t="shared" si="68"/>
        <v>0.26582278481012656</v>
      </c>
      <c r="AU205" s="2">
        <f t="shared" si="69"/>
        <v>0.41012035573161998</v>
      </c>
      <c r="AV205" s="2">
        <f t="shared" si="70"/>
        <v>1111</v>
      </c>
      <c r="AW205" s="2"/>
      <c r="AX205" s="2"/>
      <c r="AY205" s="2"/>
    </row>
    <row r="206" spans="1:51" x14ac:dyDescent="0.25">
      <c r="A206" s="2">
        <v>208</v>
      </c>
      <c r="B206" s="2">
        <v>15.6</v>
      </c>
      <c r="C206" s="2">
        <v>16</v>
      </c>
      <c r="D206" s="2">
        <v>2.8</v>
      </c>
      <c r="E206" s="2">
        <v>3055</v>
      </c>
      <c r="F206" s="2" t="s">
        <v>6</v>
      </c>
      <c r="H206" s="2">
        <f t="shared" si="54"/>
        <v>2055.0254913260806</v>
      </c>
      <c r="I206" s="2">
        <f t="shared" si="55"/>
        <v>1286</v>
      </c>
      <c r="J206" s="2"/>
      <c r="K206" s="2"/>
      <c r="L206" s="2"/>
      <c r="T206" s="2">
        <f t="shared" si="56"/>
        <v>0.40861476952666986</v>
      </c>
      <c r="U206" s="2">
        <f t="shared" si="57"/>
        <v>1.4981922220221415</v>
      </c>
      <c r="V206" s="2">
        <f t="shared" si="58"/>
        <v>1.1439449512547497</v>
      </c>
      <c r="W206" s="2">
        <f t="shared" si="59"/>
        <v>2.7629299349855447</v>
      </c>
      <c r="Y206" s="7">
        <f t="shared" si="60"/>
        <v>3.9359183281138819</v>
      </c>
      <c r="Z206" s="2">
        <f t="shared" si="71"/>
        <v>1240</v>
      </c>
      <c r="AA206" s="2"/>
      <c r="AB206" s="2"/>
      <c r="AC206" s="2"/>
      <c r="AE206" s="2">
        <f t="shared" si="61"/>
        <v>0.40861476952666986</v>
      </c>
      <c r="AF206" s="2">
        <f t="shared" si="62"/>
        <v>1.4981922220221415</v>
      </c>
      <c r="AG206" s="2">
        <f t="shared" si="63"/>
        <v>1.1439449512547497</v>
      </c>
      <c r="AH206" s="2">
        <f t="shared" si="64"/>
        <v>2.7629299349855447</v>
      </c>
      <c r="AP206" s="2">
        <f t="shared" si="65"/>
        <v>0.66265060240963869</v>
      </c>
      <c r="AQ206" s="2">
        <f t="shared" si="66"/>
        <v>0.22580645161290322</v>
      </c>
      <c r="AR206" s="2">
        <f t="shared" si="67"/>
        <v>0.52618453865336656</v>
      </c>
      <c r="AS206" s="2">
        <f t="shared" si="68"/>
        <v>0.48624472573839661</v>
      </c>
      <c r="AU206" s="2">
        <f t="shared" si="69"/>
        <v>0.48240274637417774</v>
      </c>
      <c r="AV206" s="2">
        <f t="shared" si="70"/>
        <v>1160</v>
      </c>
      <c r="AW206" s="2"/>
      <c r="AX206" s="2"/>
      <c r="AY206" s="2"/>
    </row>
    <row r="207" spans="1:51" x14ac:dyDescent="0.25">
      <c r="A207" s="2">
        <v>209</v>
      </c>
      <c r="B207" s="2">
        <v>15.6</v>
      </c>
      <c r="C207" s="2">
        <v>16</v>
      </c>
      <c r="D207" s="2">
        <v>2.4</v>
      </c>
      <c r="E207" s="2">
        <v>1398</v>
      </c>
      <c r="F207" s="2" t="s">
        <v>6</v>
      </c>
      <c r="H207" s="2">
        <f t="shared" si="54"/>
        <v>398.13119696903937</v>
      </c>
      <c r="I207" s="2">
        <f t="shared" si="55"/>
        <v>607</v>
      </c>
      <c r="J207" s="2"/>
      <c r="K207" s="2"/>
      <c r="L207" s="2"/>
      <c r="T207" s="2">
        <f t="shared" si="56"/>
        <v>0.40861476952666986</v>
      </c>
      <c r="U207" s="2">
        <f t="shared" si="57"/>
        <v>1.4981922220221415</v>
      </c>
      <c r="V207" s="2">
        <f t="shared" si="58"/>
        <v>0.54287016916934527</v>
      </c>
      <c r="W207" s="2">
        <f t="shared" si="59"/>
        <v>0.39243127306012726</v>
      </c>
      <c r="Y207" s="7">
        <f t="shared" si="60"/>
        <v>2.5397224910464011</v>
      </c>
      <c r="Z207" s="2">
        <f t="shared" si="71"/>
        <v>1013</v>
      </c>
      <c r="AA207" s="2"/>
      <c r="AB207" s="2"/>
      <c r="AC207" s="2"/>
      <c r="AE207" s="2">
        <f t="shared" si="61"/>
        <v>0.40861476952666986</v>
      </c>
      <c r="AF207" s="2">
        <f t="shared" si="62"/>
        <v>1.4981922220221415</v>
      </c>
      <c r="AG207" s="2">
        <f t="shared" si="63"/>
        <v>0.54287016916934527</v>
      </c>
      <c r="AH207" s="2">
        <f t="shared" si="64"/>
        <v>0.39243127306012726</v>
      </c>
      <c r="AP207" s="2">
        <f t="shared" si="65"/>
        <v>0.66265060240963869</v>
      </c>
      <c r="AQ207" s="2">
        <f t="shared" si="66"/>
        <v>0.22580645161290322</v>
      </c>
      <c r="AR207" s="2">
        <f t="shared" si="67"/>
        <v>0.4264339152119701</v>
      </c>
      <c r="AS207" s="2">
        <f t="shared" si="68"/>
        <v>0.20658227848101265</v>
      </c>
      <c r="AU207" s="2">
        <f t="shared" si="69"/>
        <v>0.31149546187744981</v>
      </c>
      <c r="AV207" s="2">
        <f t="shared" si="70"/>
        <v>953</v>
      </c>
      <c r="AW207" s="2"/>
      <c r="AX207" s="2"/>
      <c r="AY207" s="2"/>
    </row>
    <row r="208" spans="1:51" x14ac:dyDescent="0.25">
      <c r="A208" s="2">
        <v>210</v>
      </c>
      <c r="B208" s="2">
        <v>15.6</v>
      </c>
      <c r="C208" s="2">
        <v>6</v>
      </c>
      <c r="D208" s="2">
        <v>2.2999999999999998</v>
      </c>
      <c r="E208" s="2">
        <v>439</v>
      </c>
      <c r="F208" s="2" t="s">
        <v>7</v>
      </c>
      <c r="H208" s="2">
        <f t="shared" si="54"/>
        <v>561.00393938010814</v>
      </c>
      <c r="I208" s="2">
        <f t="shared" si="55"/>
        <v>850</v>
      </c>
      <c r="J208" s="2"/>
      <c r="K208" s="2"/>
      <c r="L208" s="2"/>
      <c r="T208" s="2">
        <f t="shared" si="56"/>
        <v>0.40861476952666986</v>
      </c>
      <c r="U208" s="2">
        <f t="shared" si="57"/>
        <v>-0.46850580870005321</v>
      </c>
      <c r="V208" s="2">
        <f t="shared" si="58"/>
        <v>0.39260147364799397</v>
      </c>
      <c r="W208" s="2">
        <f t="shared" si="59"/>
        <v>-0.97951092174160803</v>
      </c>
      <c r="Y208" s="7">
        <f t="shared" si="60"/>
        <v>1.6835874137213409</v>
      </c>
      <c r="Z208" s="2">
        <f t="shared" si="71"/>
        <v>598</v>
      </c>
      <c r="AA208" s="2"/>
      <c r="AB208" s="2"/>
      <c r="AC208" s="2"/>
      <c r="AE208" s="2">
        <f t="shared" si="61"/>
        <v>0.40861476952666986</v>
      </c>
      <c r="AF208" s="2">
        <f t="shared" si="62"/>
        <v>-0.46850580870005321</v>
      </c>
      <c r="AG208" s="2">
        <f t="shared" si="63"/>
        <v>0.39260147364799397</v>
      </c>
      <c r="AH208" s="2">
        <f t="shared" si="64"/>
        <v>-0.97951092174160803</v>
      </c>
      <c r="AP208" s="2">
        <f t="shared" si="65"/>
        <v>0.66265060240963869</v>
      </c>
      <c r="AQ208" s="2">
        <f t="shared" si="66"/>
        <v>6.4516129032258063E-2</v>
      </c>
      <c r="AR208" s="2">
        <f t="shared" si="67"/>
        <v>0.40149625935162092</v>
      </c>
      <c r="AS208" s="2">
        <f t="shared" si="68"/>
        <v>4.472573839662447E-2</v>
      </c>
      <c r="AU208" s="2">
        <f t="shared" si="69"/>
        <v>0.27129680568049364</v>
      </c>
      <c r="AV208" s="2">
        <f t="shared" si="70"/>
        <v>642</v>
      </c>
      <c r="AW208" s="2"/>
      <c r="AX208" s="2"/>
      <c r="AY208" s="2"/>
    </row>
    <row r="209" spans="1:51" x14ac:dyDescent="0.25">
      <c r="A209" s="2">
        <v>211</v>
      </c>
      <c r="B209" s="2">
        <v>13.3</v>
      </c>
      <c r="C209" s="2">
        <v>8</v>
      </c>
      <c r="D209" s="2">
        <v>1.21</v>
      </c>
      <c r="E209" s="2">
        <v>1949</v>
      </c>
      <c r="F209" s="2" t="s">
        <v>6</v>
      </c>
      <c r="H209" s="2">
        <f t="shared" si="54"/>
        <v>949.00264493835846</v>
      </c>
      <c r="I209" s="2">
        <f t="shared" si="55"/>
        <v>1149</v>
      </c>
      <c r="J209" s="2"/>
      <c r="K209" s="2"/>
      <c r="L209" s="2"/>
      <c r="T209" s="2">
        <f t="shared" si="56"/>
        <v>-1.2039446231441611</v>
      </c>
      <c r="U209" s="2">
        <f t="shared" si="57"/>
        <v>-7.5166202555614292E-2</v>
      </c>
      <c r="V209" s="2">
        <f t="shared" si="58"/>
        <v>-1.2453273075347335</v>
      </c>
      <c r="W209" s="2">
        <f t="shared" si="59"/>
        <v>1.1806900314915727</v>
      </c>
      <c r="Y209" s="7">
        <f t="shared" si="60"/>
        <v>2.0568634056730684</v>
      </c>
      <c r="Z209" s="2">
        <f t="shared" si="71"/>
        <v>915</v>
      </c>
      <c r="AA209" s="2"/>
      <c r="AB209" s="2"/>
      <c r="AC209" s="2"/>
      <c r="AE209" s="2">
        <f t="shared" si="61"/>
        <v>-1.2039446231441611</v>
      </c>
      <c r="AF209" s="2">
        <f t="shared" si="62"/>
        <v>-7.5166202555614292E-2</v>
      </c>
      <c r="AG209" s="2">
        <f t="shared" si="63"/>
        <v>-1.2453273075347335</v>
      </c>
      <c r="AH209" s="2">
        <f t="shared" si="64"/>
        <v>1.1806900314915727</v>
      </c>
      <c r="AP209" s="2">
        <f t="shared" si="65"/>
        <v>0.38554216867469898</v>
      </c>
      <c r="AQ209" s="2">
        <f t="shared" si="66"/>
        <v>9.6774193548387094E-2</v>
      </c>
      <c r="AR209" s="2">
        <f t="shared" si="67"/>
        <v>0.12967581047381546</v>
      </c>
      <c r="AS209" s="2">
        <f t="shared" si="68"/>
        <v>0.29957805907172996</v>
      </c>
      <c r="AU209" s="2">
        <f t="shared" si="69"/>
        <v>0.29702923919187807</v>
      </c>
      <c r="AV209" s="2">
        <f t="shared" si="70"/>
        <v>907</v>
      </c>
      <c r="AW209" s="2"/>
      <c r="AX209" s="2"/>
      <c r="AY209" s="2"/>
    </row>
    <row r="210" spans="1:51" x14ac:dyDescent="0.25">
      <c r="A210" s="2">
        <v>212</v>
      </c>
      <c r="B210" s="2">
        <v>13.3</v>
      </c>
      <c r="C210" s="2">
        <v>8</v>
      </c>
      <c r="D210" s="2">
        <v>1.2</v>
      </c>
      <c r="E210" s="2">
        <v>1449</v>
      </c>
      <c r="F210" s="2" t="s">
        <v>6</v>
      </c>
      <c r="H210" s="2">
        <f t="shared" si="54"/>
        <v>449.00561243708302</v>
      </c>
      <c r="I210" s="2">
        <f t="shared" si="55"/>
        <v>680</v>
      </c>
      <c r="J210" s="2"/>
      <c r="K210" s="2"/>
      <c r="L210" s="2"/>
      <c r="T210" s="2">
        <f t="shared" si="56"/>
        <v>-1.2039446231441611</v>
      </c>
      <c r="U210" s="2">
        <f t="shared" si="57"/>
        <v>-7.5166202555614292E-2</v>
      </c>
      <c r="V210" s="2">
        <f t="shared" si="58"/>
        <v>-1.2603541770868687</v>
      </c>
      <c r="W210" s="2">
        <f t="shared" si="59"/>
        <v>0.46539170260641349</v>
      </c>
      <c r="Y210" s="7">
        <f t="shared" si="60"/>
        <v>1.686725962697128</v>
      </c>
      <c r="Z210" s="2">
        <f t="shared" si="71"/>
        <v>606</v>
      </c>
      <c r="AA210" s="2"/>
      <c r="AB210" s="2"/>
      <c r="AC210" s="2"/>
      <c r="AE210" s="2">
        <f t="shared" si="61"/>
        <v>-1.2039446231441611</v>
      </c>
      <c r="AF210" s="2">
        <f t="shared" si="62"/>
        <v>-7.5166202555614292E-2</v>
      </c>
      <c r="AG210" s="2">
        <f t="shared" si="63"/>
        <v>-1.2603541770868687</v>
      </c>
      <c r="AH210" s="2">
        <f t="shared" si="64"/>
        <v>0.46539170260641349</v>
      </c>
      <c r="AP210" s="2">
        <f t="shared" si="65"/>
        <v>0.38554216867469898</v>
      </c>
      <c r="AQ210" s="2">
        <f t="shared" si="66"/>
        <v>9.6774193548387094E-2</v>
      </c>
      <c r="AR210" s="2">
        <f t="shared" si="67"/>
        <v>0.12718204488778057</v>
      </c>
      <c r="AS210" s="2">
        <f t="shared" si="68"/>
        <v>0.21518987341772153</v>
      </c>
      <c r="AU210" s="2">
        <f t="shared" si="69"/>
        <v>0.26372823973345555</v>
      </c>
      <c r="AV210" s="2">
        <f t="shared" si="70"/>
        <v>468</v>
      </c>
      <c r="AW210" s="2"/>
      <c r="AX210" s="2"/>
      <c r="AY210" s="2"/>
    </row>
    <row r="211" spans="1:51" x14ac:dyDescent="0.25">
      <c r="A211" s="2">
        <v>213</v>
      </c>
      <c r="B211" s="2">
        <v>15.6</v>
      </c>
      <c r="C211" s="2">
        <v>8</v>
      </c>
      <c r="D211" s="2">
        <v>2.2000000000000002</v>
      </c>
      <c r="E211" s="2">
        <v>597</v>
      </c>
      <c r="F211" s="2" t="s">
        <v>7</v>
      </c>
      <c r="H211" s="2">
        <f t="shared" si="54"/>
        <v>403.01043410810098</v>
      </c>
      <c r="I211" s="2">
        <f t="shared" si="55"/>
        <v>630</v>
      </c>
      <c r="J211" s="2"/>
      <c r="K211" s="2"/>
      <c r="L211" s="2"/>
      <c r="T211" s="2">
        <f t="shared" si="56"/>
        <v>0.40861476952666986</v>
      </c>
      <c r="U211" s="2">
        <f t="shared" si="57"/>
        <v>-7.5166202555614292E-2</v>
      </c>
      <c r="V211" s="2">
        <f t="shared" si="58"/>
        <v>0.24233277812664333</v>
      </c>
      <c r="W211" s="2">
        <f t="shared" si="59"/>
        <v>-0.75347664981389773</v>
      </c>
      <c r="Y211" s="7">
        <f t="shared" si="60"/>
        <v>1.6293799955965966</v>
      </c>
      <c r="Z211" s="2">
        <f t="shared" si="71"/>
        <v>482</v>
      </c>
      <c r="AA211" s="2"/>
      <c r="AB211" s="2"/>
      <c r="AC211" s="2"/>
      <c r="AE211" s="2">
        <f t="shared" si="61"/>
        <v>0.40861476952666986</v>
      </c>
      <c r="AF211" s="2">
        <f t="shared" si="62"/>
        <v>-7.5166202555614292E-2</v>
      </c>
      <c r="AG211" s="2">
        <f t="shared" si="63"/>
        <v>0.24233277812664333</v>
      </c>
      <c r="AH211" s="2">
        <f t="shared" si="64"/>
        <v>-0.75347664981389773</v>
      </c>
      <c r="AP211" s="2">
        <f t="shared" si="65"/>
        <v>0.66265060240963869</v>
      </c>
      <c r="AQ211" s="2">
        <f t="shared" si="66"/>
        <v>9.6774193548387094E-2</v>
      </c>
      <c r="AR211" s="2">
        <f t="shared" si="67"/>
        <v>0.3765586034912719</v>
      </c>
      <c r="AS211" s="2">
        <f t="shared" si="68"/>
        <v>7.1392405063291142E-2</v>
      </c>
      <c r="AU211" s="2">
        <f t="shared" si="69"/>
        <v>0.26397343597516076</v>
      </c>
      <c r="AV211" s="2">
        <f t="shared" si="70"/>
        <v>474</v>
      </c>
      <c r="AW211" s="2"/>
      <c r="AX211" s="2"/>
      <c r="AY211" s="2"/>
    </row>
    <row r="212" spans="1:51" x14ac:dyDescent="0.25">
      <c r="A212" s="2">
        <v>215</v>
      </c>
      <c r="B212" s="2">
        <v>15.6</v>
      </c>
      <c r="C212" s="2">
        <v>8</v>
      </c>
      <c r="D212" s="2">
        <v>2.4</v>
      </c>
      <c r="E212" s="2">
        <v>779</v>
      </c>
      <c r="F212" s="2" t="s">
        <v>7</v>
      </c>
      <c r="H212" s="2">
        <f t="shared" si="54"/>
        <v>221.01911682024249</v>
      </c>
      <c r="I212" s="2">
        <f t="shared" si="55"/>
        <v>363</v>
      </c>
      <c r="J212" s="2"/>
      <c r="K212" s="2"/>
      <c r="L212" s="2"/>
      <c r="T212" s="2">
        <f t="shared" si="56"/>
        <v>0.40861476952666986</v>
      </c>
      <c r="U212" s="2">
        <f t="shared" si="57"/>
        <v>-7.5166202555614292E-2</v>
      </c>
      <c r="V212" s="2">
        <f t="shared" si="58"/>
        <v>0.54287016916934527</v>
      </c>
      <c r="W212" s="2">
        <f t="shared" si="59"/>
        <v>-0.49310805809969982</v>
      </c>
      <c r="Y212" s="7">
        <f t="shared" si="60"/>
        <v>1.5851728147801516</v>
      </c>
      <c r="Z212" s="2">
        <f t="shared" si="71"/>
        <v>362</v>
      </c>
      <c r="AA212" s="2"/>
      <c r="AB212" s="2"/>
      <c r="AC212" s="2"/>
      <c r="AE212" s="2">
        <f t="shared" si="61"/>
        <v>0.40861476952666986</v>
      </c>
      <c r="AF212" s="2">
        <f t="shared" si="62"/>
        <v>-7.5166202555614292E-2</v>
      </c>
      <c r="AG212" s="2">
        <f t="shared" si="63"/>
        <v>0.54287016916934527</v>
      </c>
      <c r="AH212" s="2">
        <f t="shared" si="64"/>
        <v>-0.49310805809969982</v>
      </c>
      <c r="AP212" s="2">
        <f t="shared" si="65"/>
        <v>0.66265060240963869</v>
      </c>
      <c r="AQ212" s="2">
        <f t="shared" si="66"/>
        <v>9.6774193548387094E-2</v>
      </c>
      <c r="AR212" s="2">
        <f t="shared" si="67"/>
        <v>0.4264339152119701</v>
      </c>
      <c r="AS212" s="2">
        <f t="shared" si="68"/>
        <v>0.1021097046413502</v>
      </c>
      <c r="AU212" s="2">
        <f t="shared" si="69"/>
        <v>0.26255377449134015</v>
      </c>
      <c r="AV212" s="2">
        <f t="shared" si="70"/>
        <v>441</v>
      </c>
      <c r="AW212" s="2"/>
      <c r="AX212" s="2"/>
      <c r="AY212" s="2"/>
    </row>
    <row r="213" spans="1:51" x14ac:dyDescent="0.25">
      <c r="A213" s="2">
        <v>216</v>
      </c>
      <c r="B213" s="2">
        <v>17.3</v>
      </c>
      <c r="C213" s="2">
        <v>16</v>
      </c>
      <c r="D213" s="2">
        <v>2.9</v>
      </c>
      <c r="E213" s="2">
        <v>1407</v>
      </c>
      <c r="F213" s="2" t="s">
        <v>6</v>
      </c>
      <c r="H213" s="2">
        <f t="shared" si="54"/>
        <v>407.14116716441237</v>
      </c>
      <c r="I213" s="2">
        <f t="shared" si="55"/>
        <v>633</v>
      </c>
      <c r="J213" s="2"/>
      <c r="K213" s="2"/>
      <c r="L213" s="2"/>
      <c r="T213" s="2">
        <f t="shared" si="56"/>
        <v>1.600506494544242</v>
      </c>
      <c r="U213" s="2">
        <f t="shared" si="57"/>
        <v>1.4981922220221415</v>
      </c>
      <c r="V213" s="2">
        <f t="shared" si="58"/>
        <v>1.2942136467761012</v>
      </c>
      <c r="W213" s="2">
        <f t="shared" si="59"/>
        <v>0.40530664298006014</v>
      </c>
      <c r="Y213" s="7">
        <f t="shared" si="60"/>
        <v>3.5229939972646434</v>
      </c>
      <c r="Z213" s="2">
        <f t="shared" si="71"/>
        <v>1216</v>
      </c>
      <c r="AA213" s="2"/>
      <c r="AB213" s="2"/>
      <c r="AC213" s="2"/>
      <c r="AE213" s="2">
        <f t="shared" si="61"/>
        <v>1.600506494544242</v>
      </c>
      <c r="AF213" s="2">
        <f t="shared" si="62"/>
        <v>1.4981922220221415</v>
      </c>
      <c r="AG213" s="2">
        <f t="shared" si="63"/>
        <v>1.2942136467761012</v>
      </c>
      <c r="AH213" s="2">
        <f t="shared" si="64"/>
        <v>0.40530664298006014</v>
      </c>
      <c r="AP213" s="2">
        <f t="shared" si="65"/>
        <v>0.86746987951807253</v>
      </c>
      <c r="AQ213" s="2">
        <f t="shared" si="66"/>
        <v>0.22580645161290322</v>
      </c>
      <c r="AR213" s="2">
        <f t="shared" si="67"/>
        <v>0.55112219451371569</v>
      </c>
      <c r="AS213" s="2">
        <f t="shared" si="68"/>
        <v>0.20810126582278482</v>
      </c>
      <c r="AU213" s="2">
        <f t="shared" si="69"/>
        <v>0.52039900695635499</v>
      </c>
      <c r="AV213" s="2">
        <f t="shared" si="70"/>
        <v>1213</v>
      </c>
      <c r="AW213" s="2"/>
      <c r="AX213" s="2"/>
      <c r="AY213" s="2"/>
    </row>
    <row r="214" spans="1:51" x14ac:dyDescent="0.25">
      <c r="A214" s="2">
        <v>217</v>
      </c>
      <c r="B214" s="2">
        <v>15.6</v>
      </c>
      <c r="C214" s="2">
        <v>4</v>
      </c>
      <c r="D214" s="2">
        <v>2.1</v>
      </c>
      <c r="E214" s="2">
        <v>349</v>
      </c>
      <c r="F214" s="2" t="s">
        <v>7</v>
      </c>
      <c r="H214" s="2">
        <f t="shared" si="54"/>
        <v>651.00646694176544</v>
      </c>
      <c r="I214" s="2">
        <f t="shared" si="55"/>
        <v>956</v>
      </c>
      <c r="J214" s="2"/>
      <c r="K214" s="2"/>
      <c r="L214" s="2"/>
      <c r="T214" s="2">
        <f t="shared" si="56"/>
        <v>0.40861476952666986</v>
      </c>
      <c r="U214" s="2">
        <f t="shared" si="57"/>
        <v>-0.86184541484449217</v>
      </c>
      <c r="V214" s="2">
        <f t="shared" si="58"/>
        <v>9.206408260529203E-2</v>
      </c>
      <c r="W214" s="2">
        <f t="shared" si="59"/>
        <v>-1.1082646209409368</v>
      </c>
      <c r="Y214" s="7">
        <f t="shared" si="60"/>
        <v>1.7923243274708758</v>
      </c>
      <c r="Z214" s="2">
        <f t="shared" si="71"/>
        <v>768</v>
      </c>
      <c r="AA214" s="2"/>
      <c r="AB214" s="2"/>
      <c r="AC214" s="2"/>
      <c r="AE214" s="2">
        <f t="shared" si="61"/>
        <v>0.40861476952666986</v>
      </c>
      <c r="AF214" s="2">
        <f t="shared" si="62"/>
        <v>-0.86184541484449217</v>
      </c>
      <c r="AG214" s="2">
        <f t="shared" si="63"/>
        <v>9.206408260529203E-2</v>
      </c>
      <c r="AH214" s="2">
        <f t="shared" si="64"/>
        <v>-1.1082646209409368</v>
      </c>
      <c r="AP214" s="2">
        <f t="shared" si="65"/>
        <v>0.66265060240963869</v>
      </c>
      <c r="AQ214" s="2">
        <f t="shared" si="66"/>
        <v>3.2258064516129031E-2</v>
      </c>
      <c r="AR214" s="2">
        <f t="shared" si="67"/>
        <v>0.35162094763092272</v>
      </c>
      <c r="AS214" s="2">
        <f t="shared" si="68"/>
        <v>2.9535864978902954E-2</v>
      </c>
      <c r="AU214" s="2">
        <f t="shared" si="69"/>
        <v>0.27883639263669385</v>
      </c>
      <c r="AV214" s="2">
        <f t="shared" si="70"/>
        <v>781</v>
      </c>
      <c r="AW214" s="2"/>
      <c r="AX214" s="2"/>
      <c r="AY214" s="2"/>
    </row>
    <row r="215" spans="1:51" x14ac:dyDescent="0.25">
      <c r="A215" s="2">
        <v>218</v>
      </c>
      <c r="B215" s="2">
        <v>15.6</v>
      </c>
      <c r="C215" s="2">
        <v>8</v>
      </c>
      <c r="D215" s="2">
        <v>2.2000000000000002</v>
      </c>
      <c r="E215" s="2">
        <v>549</v>
      </c>
      <c r="F215" s="2" t="s">
        <v>7</v>
      </c>
      <c r="H215" s="2">
        <f t="shared" si="54"/>
        <v>451.00932362868065</v>
      </c>
      <c r="I215" s="2">
        <f t="shared" si="55"/>
        <v>689</v>
      </c>
      <c r="J215" s="2"/>
      <c r="K215" s="2"/>
      <c r="L215" s="2"/>
      <c r="T215" s="2">
        <f t="shared" si="56"/>
        <v>0.40861476952666986</v>
      </c>
      <c r="U215" s="2">
        <f t="shared" si="57"/>
        <v>-7.5166202555614292E-2</v>
      </c>
      <c r="V215" s="2">
        <f t="shared" si="58"/>
        <v>0.24233277812664333</v>
      </c>
      <c r="W215" s="2">
        <f t="shared" si="59"/>
        <v>-0.82214528938687303</v>
      </c>
      <c r="Y215" s="7">
        <f t="shared" si="60"/>
        <v>1.6549240695216672</v>
      </c>
      <c r="Z215" s="2">
        <f t="shared" si="71"/>
        <v>541</v>
      </c>
      <c r="AA215" s="2"/>
      <c r="AB215" s="2"/>
      <c r="AC215" s="2"/>
      <c r="AE215" s="2">
        <f t="shared" si="61"/>
        <v>0.40861476952666986</v>
      </c>
      <c r="AF215" s="2">
        <f t="shared" si="62"/>
        <v>-7.5166202555614292E-2</v>
      </c>
      <c r="AG215" s="2">
        <f t="shared" si="63"/>
        <v>0.24233277812664333</v>
      </c>
      <c r="AH215" s="2">
        <f t="shared" si="64"/>
        <v>-0.82214528938687303</v>
      </c>
      <c r="AP215" s="2">
        <f t="shared" si="65"/>
        <v>0.66265060240963869</v>
      </c>
      <c r="AQ215" s="2">
        <f t="shared" si="66"/>
        <v>9.6774193548387094E-2</v>
      </c>
      <c r="AR215" s="2">
        <f t="shared" si="67"/>
        <v>0.3765586034912719</v>
      </c>
      <c r="AS215" s="2">
        <f t="shared" si="68"/>
        <v>6.3291139240506333E-2</v>
      </c>
      <c r="AU215" s="2">
        <f t="shared" si="69"/>
        <v>0.26617597754270045</v>
      </c>
      <c r="AV215" s="2">
        <f t="shared" si="70"/>
        <v>527</v>
      </c>
      <c r="AW215" s="2"/>
      <c r="AX215" s="2"/>
      <c r="AY215" s="2"/>
    </row>
    <row r="216" spans="1:51" x14ac:dyDescent="0.25">
      <c r="A216" s="2">
        <v>219</v>
      </c>
      <c r="B216" s="2">
        <v>13</v>
      </c>
      <c r="C216" s="2">
        <v>8</v>
      </c>
      <c r="D216" s="2">
        <v>1.05</v>
      </c>
      <c r="E216" s="2">
        <v>1499</v>
      </c>
      <c r="F216" s="2" t="s">
        <v>6</v>
      </c>
      <c r="H216" s="2">
        <f t="shared" si="54"/>
        <v>499.0055836360952</v>
      </c>
      <c r="I216" s="2">
        <f t="shared" si="55"/>
        <v>745</v>
      </c>
      <c r="J216" s="2"/>
      <c r="K216" s="2"/>
      <c r="L216" s="2"/>
      <c r="T216" s="2">
        <f t="shared" si="56"/>
        <v>-1.4142784569707918</v>
      </c>
      <c r="U216" s="2">
        <f t="shared" si="57"/>
        <v>-7.5166202555614292E-2</v>
      </c>
      <c r="V216" s="2">
        <f t="shared" si="58"/>
        <v>-1.4857572203688953</v>
      </c>
      <c r="W216" s="2">
        <f t="shared" si="59"/>
        <v>0.53692153549492938</v>
      </c>
      <c r="Y216" s="7">
        <f t="shared" si="60"/>
        <v>1.9425519324190266</v>
      </c>
      <c r="Z216" s="2">
        <f t="shared" si="71"/>
        <v>889</v>
      </c>
      <c r="AA216" s="2"/>
      <c r="AB216" s="2"/>
      <c r="AC216" s="2"/>
      <c r="AE216" s="2">
        <f t="shared" si="61"/>
        <v>-1.4142784569707918</v>
      </c>
      <c r="AF216" s="2">
        <f t="shared" si="62"/>
        <v>-7.5166202555614292E-2</v>
      </c>
      <c r="AG216" s="2">
        <f t="shared" si="63"/>
        <v>-1.4857572203688953</v>
      </c>
      <c r="AH216" s="2">
        <f t="shared" si="64"/>
        <v>0.53692153549492938</v>
      </c>
      <c r="AP216" s="2">
        <f t="shared" si="65"/>
        <v>0.34939759036144585</v>
      </c>
      <c r="AQ216" s="2">
        <f t="shared" si="66"/>
        <v>9.6774193548387094E-2</v>
      </c>
      <c r="AR216" s="2">
        <f t="shared" si="67"/>
        <v>8.9775561097256887E-2</v>
      </c>
      <c r="AS216" s="2">
        <f t="shared" si="68"/>
        <v>0.22362869198312235</v>
      </c>
      <c r="AU216" s="2">
        <f t="shared" si="69"/>
        <v>0.30660557522206178</v>
      </c>
      <c r="AV216" s="2">
        <f t="shared" si="70"/>
        <v>938</v>
      </c>
      <c r="AW216" s="2"/>
      <c r="AX216" s="2"/>
      <c r="AY216" s="2"/>
    </row>
    <row r="217" spans="1:51" x14ac:dyDescent="0.25">
      <c r="A217" s="2">
        <v>220</v>
      </c>
      <c r="B217" s="2">
        <v>13.3</v>
      </c>
      <c r="C217" s="2">
        <v>8</v>
      </c>
      <c r="D217" s="2">
        <v>1.4</v>
      </c>
      <c r="E217" s="2">
        <v>931.88</v>
      </c>
      <c r="F217" s="2" t="s">
        <v>7</v>
      </c>
      <c r="H217" s="2">
        <f t="shared" si="54"/>
        <v>68.154342488208343</v>
      </c>
      <c r="I217" s="2">
        <f t="shared" si="55"/>
        <v>103</v>
      </c>
      <c r="J217" s="2"/>
      <c r="K217" s="2"/>
      <c r="L217" s="2"/>
      <c r="T217" s="2">
        <f t="shared" si="56"/>
        <v>-1.2039446231441611</v>
      </c>
      <c r="U217" s="2">
        <f t="shared" si="57"/>
        <v>-7.5166202555614292E-2</v>
      </c>
      <c r="V217" s="2">
        <f t="shared" si="58"/>
        <v>-0.95981678604416643</v>
      </c>
      <c r="W217" s="2">
        <f t="shared" si="59"/>
        <v>-0.27439844105977357</v>
      </c>
      <c r="Y217" s="7">
        <f t="shared" si="60"/>
        <v>1.2763380921609759</v>
      </c>
      <c r="Z217" s="2">
        <f t="shared" si="71"/>
        <v>138</v>
      </c>
      <c r="AA217" s="2"/>
      <c r="AB217" s="2"/>
      <c r="AC217" s="2"/>
      <c r="AE217" s="2">
        <f t="shared" si="61"/>
        <v>-1.2039446231441611</v>
      </c>
      <c r="AF217" s="2">
        <f t="shared" si="62"/>
        <v>-7.5166202555614292E-2</v>
      </c>
      <c r="AG217" s="2">
        <f t="shared" si="63"/>
        <v>-0.95981678604416643</v>
      </c>
      <c r="AH217" s="2">
        <f t="shared" si="64"/>
        <v>-0.27439844105977357</v>
      </c>
      <c r="AP217" s="2">
        <f t="shared" si="65"/>
        <v>0.38554216867469898</v>
      </c>
      <c r="AQ217" s="2">
        <f t="shared" si="66"/>
        <v>9.6774193548387094E-2</v>
      </c>
      <c r="AR217" s="2">
        <f t="shared" si="67"/>
        <v>0.17705735660847879</v>
      </c>
      <c r="AS217" s="2">
        <f t="shared" si="68"/>
        <v>0.12791223628691983</v>
      </c>
      <c r="AU217" s="2">
        <f t="shared" si="69"/>
        <v>0.20384834585187825</v>
      </c>
      <c r="AV217" s="2">
        <f t="shared" si="70"/>
        <v>151</v>
      </c>
      <c r="AW217" s="2"/>
      <c r="AX217" s="2"/>
      <c r="AY217" s="2"/>
    </row>
    <row r="218" spans="1:51" x14ac:dyDescent="0.25">
      <c r="A218" s="2">
        <v>221</v>
      </c>
      <c r="B218" s="2">
        <v>17.3</v>
      </c>
      <c r="C218" s="2">
        <v>8</v>
      </c>
      <c r="D218" s="2">
        <v>2.8</v>
      </c>
      <c r="E218" s="2">
        <v>589</v>
      </c>
      <c r="F218" s="2" t="s">
        <v>7</v>
      </c>
      <c r="H218" s="2">
        <f t="shared" si="54"/>
        <v>411.02287040990797</v>
      </c>
      <c r="I218" s="2">
        <f t="shared" si="55"/>
        <v>640</v>
      </c>
      <c r="J218" s="2"/>
      <c r="K218" s="2"/>
      <c r="L218" s="2"/>
      <c r="T218" s="2">
        <f t="shared" si="56"/>
        <v>1.600506494544242</v>
      </c>
      <c r="U218" s="2">
        <f t="shared" si="57"/>
        <v>-7.5166202555614292E-2</v>
      </c>
      <c r="V218" s="2">
        <f t="shared" si="58"/>
        <v>1.1439449512547497</v>
      </c>
      <c r="W218" s="2">
        <f t="shared" si="59"/>
        <v>-0.76492142307606037</v>
      </c>
      <c r="Y218" s="7">
        <f t="shared" si="60"/>
        <v>2.9002498604121301</v>
      </c>
      <c r="Z218" s="2">
        <f t="shared" si="71"/>
        <v>1122</v>
      </c>
      <c r="AA218" s="2"/>
      <c r="AB218" s="2"/>
      <c r="AC218" s="2"/>
      <c r="AE218" s="2">
        <f t="shared" si="61"/>
        <v>1.600506494544242</v>
      </c>
      <c r="AF218" s="2">
        <f t="shared" si="62"/>
        <v>-7.5166202555614292E-2</v>
      </c>
      <c r="AG218" s="2">
        <f t="shared" si="63"/>
        <v>1.1439449512547497</v>
      </c>
      <c r="AH218" s="2">
        <f t="shared" si="64"/>
        <v>-0.76492142307606037</v>
      </c>
      <c r="AP218" s="2">
        <f t="shared" si="65"/>
        <v>0.86746987951807253</v>
      </c>
      <c r="AQ218" s="2">
        <f t="shared" si="66"/>
        <v>9.6774193548387094E-2</v>
      </c>
      <c r="AR218" s="2">
        <f t="shared" si="67"/>
        <v>0.52618453865336656</v>
      </c>
      <c r="AS218" s="2">
        <f t="shared" si="68"/>
        <v>7.0042194092826998E-2</v>
      </c>
      <c r="AU218" s="2">
        <f t="shared" si="69"/>
        <v>0.48769849149695943</v>
      </c>
      <c r="AV218" s="2">
        <f t="shared" si="70"/>
        <v>1177</v>
      </c>
      <c r="AW218" s="2"/>
      <c r="AX218" s="2"/>
      <c r="AY218" s="2"/>
    </row>
    <row r="219" spans="1:51" x14ac:dyDescent="0.25">
      <c r="A219" s="2">
        <v>222</v>
      </c>
      <c r="B219" s="2">
        <v>14</v>
      </c>
      <c r="C219" s="2">
        <v>8</v>
      </c>
      <c r="D219" s="2">
        <v>1.63</v>
      </c>
      <c r="E219" s="2">
        <v>1031</v>
      </c>
      <c r="F219" s="2" t="s">
        <v>7</v>
      </c>
      <c r="H219" s="2">
        <f t="shared" si="54"/>
        <v>31.073701099161006</v>
      </c>
      <c r="I219" s="2">
        <f t="shared" si="55"/>
        <v>54</v>
      </c>
      <c r="J219" s="2"/>
      <c r="K219" s="2"/>
      <c r="L219" s="2"/>
      <c r="T219" s="2">
        <f t="shared" si="56"/>
        <v>-0.71316567754869109</v>
      </c>
      <c r="U219" s="2">
        <f t="shared" si="57"/>
        <v>-7.5166202555614292E-2</v>
      </c>
      <c r="V219" s="2">
        <f t="shared" si="58"/>
        <v>-0.61419878634505876</v>
      </c>
      <c r="W219" s="2">
        <f t="shared" si="59"/>
        <v>-0.13259770034157958</v>
      </c>
      <c r="Y219" s="7">
        <f t="shared" si="60"/>
        <v>1.0065877697436927</v>
      </c>
      <c r="Z219" s="2">
        <f t="shared" si="71"/>
        <v>54</v>
      </c>
      <c r="AA219" s="2"/>
      <c r="AB219" s="2"/>
      <c r="AC219" s="2"/>
      <c r="AE219" s="2">
        <f t="shared" si="61"/>
        <v>-0.71316567754869109</v>
      </c>
      <c r="AF219" s="2">
        <f t="shared" si="62"/>
        <v>-7.5166202555614292E-2</v>
      </c>
      <c r="AG219" s="2">
        <f t="shared" si="63"/>
        <v>-0.61419878634505876</v>
      </c>
      <c r="AH219" s="2">
        <f t="shared" si="64"/>
        <v>-0.13259770034157958</v>
      </c>
      <c r="AP219" s="2">
        <f t="shared" si="65"/>
        <v>0.46987951807228928</v>
      </c>
      <c r="AQ219" s="2">
        <f t="shared" si="66"/>
        <v>9.6774193548387094E-2</v>
      </c>
      <c r="AR219" s="2">
        <f t="shared" si="67"/>
        <v>0.23441396508728179</v>
      </c>
      <c r="AS219" s="2">
        <f t="shared" si="68"/>
        <v>0.14464135021097047</v>
      </c>
      <c r="AU219" s="2">
        <f t="shared" si="69"/>
        <v>0.15780376804751212</v>
      </c>
      <c r="AV219" s="2">
        <f t="shared" si="70"/>
        <v>66</v>
      </c>
      <c r="AW219" s="2"/>
      <c r="AX219" s="2"/>
      <c r="AY219" s="2"/>
    </row>
    <row r="220" spans="1:51" x14ac:dyDescent="0.25">
      <c r="A220" s="2">
        <v>223</v>
      </c>
      <c r="B220" s="2">
        <v>14</v>
      </c>
      <c r="C220" s="2">
        <v>8</v>
      </c>
      <c r="D220" s="2">
        <v>1.6</v>
      </c>
      <c r="E220" s="2">
        <v>1149</v>
      </c>
      <c r="F220" s="2" t="s">
        <v>6</v>
      </c>
      <c r="H220" s="2">
        <f t="shared" si="54"/>
        <v>149.01546899567171</v>
      </c>
      <c r="I220" s="2">
        <f t="shared" si="55"/>
        <v>232</v>
      </c>
      <c r="J220" s="2"/>
      <c r="K220" s="2"/>
      <c r="L220" s="2"/>
      <c r="T220" s="2">
        <f t="shared" si="56"/>
        <v>-0.71316567754869109</v>
      </c>
      <c r="U220" s="2">
        <f t="shared" si="57"/>
        <v>-7.5166202555614292E-2</v>
      </c>
      <c r="V220" s="2">
        <f t="shared" si="58"/>
        <v>-0.65927939500146382</v>
      </c>
      <c r="W220" s="2">
        <f t="shared" si="59"/>
        <v>3.6212705275317982E-2</v>
      </c>
      <c r="Y220" s="7">
        <f t="shared" si="60"/>
        <v>1.0658081705293205</v>
      </c>
      <c r="Z220" s="2">
        <f t="shared" si="71"/>
        <v>77</v>
      </c>
      <c r="AA220" s="2"/>
      <c r="AB220" s="2"/>
      <c r="AC220" s="2"/>
      <c r="AE220" s="2">
        <f t="shared" si="61"/>
        <v>-0.71316567754869109</v>
      </c>
      <c r="AF220" s="2">
        <f t="shared" si="62"/>
        <v>-7.5166202555614292E-2</v>
      </c>
      <c r="AG220" s="2">
        <f t="shared" si="63"/>
        <v>-0.65927939500146382</v>
      </c>
      <c r="AH220" s="2">
        <f t="shared" si="64"/>
        <v>3.6212705275317982E-2</v>
      </c>
      <c r="AP220" s="2">
        <f t="shared" si="65"/>
        <v>0.46987951807228928</v>
      </c>
      <c r="AQ220" s="2">
        <f t="shared" si="66"/>
        <v>9.6774193548387094E-2</v>
      </c>
      <c r="AR220" s="2">
        <f t="shared" si="67"/>
        <v>0.22693266832917711</v>
      </c>
      <c r="AS220" s="2">
        <f t="shared" si="68"/>
        <v>0.16455696202531644</v>
      </c>
      <c r="AU220" s="2">
        <f t="shared" si="69"/>
        <v>0.16640277251631386</v>
      </c>
      <c r="AV220" s="2">
        <f t="shared" si="70"/>
        <v>94</v>
      </c>
      <c r="AW220" s="2"/>
      <c r="AX220" s="2"/>
      <c r="AY220" s="2"/>
    </row>
    <row r="221" spans="1:51" x14ac:dyDescent="0.25">
      <c r="A221" s="2">
        <v>224</v>
      </c>
      <c r="B221" s="2">
        <v>13.3</v>
      </c>
      <c r="C221" s="2">
        <v>16</v>
      </c>
      <c r="D221" s="2">
        <v>1.62</v>
      </c>
      <c r="E221" s="2">
        <v>1279</v>
      </c>
      <c r="F221" s="2" t="s">
        <v>6</v>
      </c>
      <c r="H221" s="2">
        <f t="shared" si="54"/>
        <v>279.17982806786023</v>
      </c>
      <c r="I221" s="2">
        <f t="shared" si="55"/>
        <v>436</v>
      </c>
      <c r="J221" s="2"/>
      <c r="K221" s="2"/>
      <c r="L221" s="2"/>
      <c r="T221" s="2">
        <f t="shared" si="56"/>
        <v>-1.2039446231441611</v>
      </c>
      <c r="U221" s="2">
        <f t="shared" si="57"/>
        <v>1.4981922220221415</v>
      </c>
      <c r="V221" s="2">
        <f t="shared" si="58"/>
        <v>-0.62922565589719359</v>
      </c>
      <c r="W221" s="2">
        <f t="shared" si="59"/>
        <v>0.22219027078545939</v>
      </c>
      <c r="Y221" s="7">
        <f t="shared" si="60"/>
        <v>2.1923703001195038</v>
      </c>
      <c r="Z221" s="2">
        <f t="shared" si="71"/>
        <v>937</v>
      </c>
      <c r="AA221" s="2"/>
      <c r="AB221" s="2"/>
      <c r="AC221" s="2"/>
      <c r="AE221" s="2">
        <f t="shared" si="61"/>
        <v>-1.2039446231441611</v>
      </c>
      <c r="AF221" s="2">
        <f t="shared" si="62"/>
        <v>1.4981922220221415</v>
      </c>
      <c r="AG221" s="2">
        <f t="shared" si="63"/>
        <v>-0.62922565589719359</v>
      </c>
      <c r="AH221" s="2">
        <f t="shared" si="64"/>
        <v>0.22219027078545939</v>
      </c>
      <c r="AP221" s="2">
        <f t="shared" si="65"/>
        <v>0.38554216867469898</v>
      </c>
      <c r="AQ221" s="2">
        <f t="shared" si="66"/>
        <v>0.22580645161290322</v>
      </c>
      <c r="AR221" s="2">
        <f t="shared" si="67"/>
        <v>0.23192019950124693</v>
      </c>
      <c r="AS221" s="2">
        <f t="shared" si="68"/>
        <v>0.18649789029535865</v>
      </c>
      <c r="AU221" s="2">
        <f t="shared" si="69"/>
        <v>0.22300853981042298</v>
      </c>
      <c r="AV221" s="2">
        <f t="shared" si="70"/>
        <v>184</v>
      </c>
      <c r="AW221" s="2"/>
      <c r="AX221" s="2"/>
      <c r="AY221" s="2"/>
    </row>
    <row r="222" spans="1:51" x14ac:dyDescent="0.25">
      <c r="A222" s="2">
        <v>225</v>
      </c>
      <c r="B222" s="2">
        <v>15.6</v>
      </c>
      <c r="C222" s="2">
        <v>8</v>
      </c>
      <c r="D222" s="2">
        <v>2.2000000000000002</v>
      </c>
      <c r="E222" s="2">
        <v>677.35</v>
      </c>
      <c r="F222" s="2" t="s">
        <v>7</v>
      </c>
      <c r="H222" s="2">
        <f t="shared" si="54"/>
        <v>322.66303243476779</v>
      </c>
      <c r="I222" s="2">
        <f t="shared" si="55"/>
        <v>504</v>
      </c>
      <c r="J222" s="2"/>
      <c r="K222" s="2"/>
      <c r="L222" s="2"/>
      <c r="T222" s="2">
        <f t="shared" si="56"/>
        <v>0.40861476952666986</v>
      </c>
      <c r="U222" s="2">
        <f t="shared" si="57"/>
        <v>-7.5166202555614292E-2</v>
      </c>
      <c r="V222" s="2">
        <f t="shared" si="58"/>
        <v>0.24233277812664333</v>
      </c>
      <c r="W222" s="2">
        <f t="shared" si="59"/>
        <v>-0.63852820836205271</v>
      </c>
      <c r="Y222" s="7">
        <f t="shared" si="60"/>
        <v>1.5923409685680072</v>
      </c>
      <c r="Z222" s="2">
        <f t="shared" si="71"/>
        <v>390</v>
      </c>
      <c r="AA222" s="2"/>
      <c r="AB222" s="2"/>
      <c r="AC222" s="2"/>
      <c r="AE222" s="2">
        <f t="shared" si="61"/>
        <v>0.40861476952666986</v>
      </c>
      <c r="AF222" s="2">
        <f t="shared" si="62"/>
        <v>-7.5166202555614292E-2</v>
      </c>
      <c r="AG222" s="2">
        <f t="shared" si="63"/>
        <v>0.24233277812664333</v>
      </c>
      <c r="AH222" s="2">
        <f t="shared" si="64"/>
        <v>-0.63852820836205271</v>
      </c>
      <c r="AP222" s="2">
        <f t="shared" si="65"/>
        <v>0.66265060240963869</v>
      </c>
      <c r="AQ222" s="2">
        <f t="shared" si="66"/>
        <v>9.6774193548387094E-2</v>
      </c>
      <c r="AR222" s="2">
        <f t="shared" si="67"/>
        <v>0.3765586034912719</v>
      </c>
      <c r="AS222" s="2">
        <f t="shared" si="68"/>
        <v>8.4953586497890296E-2</v>
      </c>
      <c r="AU222" s="2">
        <f t="shared" si="69"/>
        <v>0.26080855451064161</v>
      </c>
      <c r="AV222" s="2">
        <f t="shared" si="70"/>
        <v>401</v>
      </c>
      <c r="AW222" s="2"/>
      <c r="AX222" s="2"/>
      <c r="AY222" s="2"/>
    </row>
    <row r="223" spans="1:51" x14ac:dyDescent="0.25">
      <c r="A223" s="2">
        <v>226</v>
      </c>
      <c r="B223" s="2">
        <v>14</v>
      </c>
      <c r="C223" s="2">
        <v>8</v>
      </c>
      <c r="D223" s="2">
        <v>1.74</v>
      </c>
      <c r="E223" s="2">
        <v>899</v>
      </c>
      <c r="F223" s="2" t="s">
        <v>7</v>
      </c>
      <c r="H223" s="2">
        <f t="shared" si="54"/>
        <v>101.02208471418516</v>
      </c>
      <c r="I223" s="2">
        <f t="shared" si="55"/>
        <v>158</v>
      </c>
      <c r="J223" s="2"/>
      <c r="K223" s="2"/>
      <c r="L223" s="2"/>
      <c r="T223" s="2">
        <f t="shared" si="56"/>
        <v>-0.71316567754869109</v>
      </c>
      <c r="U223" s="2">
        <f t="shared" si="57"/>
        <v>-7.5166202555614292E-2</v>
      </c>
      <c r="V223" s="2">
        <f t="shared" si="58"/>
        <v>-0.44890322127157234</v>
      </c>
      <c r="W223" s="2">
        <f t="shared" si="59"/>
        <v>-0.3214364591672616</v>
      </c>
      <c r="Y223" s="7">
        <f t="shared" si="60"/>
        <v>0.88107347646585987</v>
      </c>
      <c r="Z223" s="2">
        <f t="shared" si="71"/>
        <v>28</v>
      </c>
      <c r="AA223" s="2"/>
      <c r="AB223" s="2"/>
      <c r="AC223" s="2"/>
      <c r="AE223" s="2">
        <f t="shared" si="61"/>
        <v>-0.71316567754869109</v>
      </c>
      <c r="AF223" s="2">
        <f t="shared" si="62"/>
        <v>-7.5166202555614292E-2</v>
      </c>
      <c r="AG223" s="2">
        <f t="shared" si="63"/>
        <v>-0.44890322127157234</v>
      </c>
      <c r="AH223" s="2">
        <f t="shared" si="64"/>
        <v>-0.3214364591672616</v>
      </c>
      <c r="AP223" s="2">
        <f t="shared" si="65"/>
        <v>0.46987951807228928</v>
      </c>
      <c r="AQ223" s="2">
        <f t="shared" si="66"/>
        <v>9.6774193548387094E-2</v>
      </c>
      <c r="AR223" s="2">
        <f t="shared" si="67"/>
        <v>0.26184538653366585</v>
      </c>
      <c r="AS223" s="2">
        <f t="shared" si="68"/>
        <v>0.12236286919831224</v>
      </c>
      <c r="AU223" s="2">
        <f t="shared" si="69"/>
        <v>0.13460779624748589</v>
      </c>
      <c r="AV223" s="2">
        <f t="shared" si="70"/>
        <v>30</v>
      </c>
      <c r="AW223" s="2"/>
      <c r="AX223" s="2"/>
      <c r="AY223" s="2"/>
    </row>
    <row r="224" spans="1:51" x14ac:dyDescent="0.25">
      <c r="A224" s="2">
        <v>227</v>
      </c>
      <c r="B224" s="2">
        <v>13.3</v>
      </c>
      <c r="C224" s="2">
        <v>8</v>
      </c>
      <c r="D224" s="2">
        <v>1.2</v>
      </c>
      <c r="E224" s="2">
        <v>1363</v>
      </c>
      <c r="F224" s="2" t="s">
        <v>6</v>
      </c>
      <c r="H224" s="2">
        <f t="shared" si="54"/>
        <v>363.00694208237945</v>
      </c>
      <c r="I224" s="2">
        <f t="shared" si="55"/>
        <v>569</v>
      </c>
      <c r="J224" s="2"/>
      <c r="K224" s="2"/>
      <c r="L224" s="2"/>
      <c r="T224" s="2">
        <f t="shared" si="56"/>
        <v>-1.2039446231441611</v>
      </c>
      <c r="U224" s="2">
        <f t="shared" si="57"/>
        <v>-7.5166202555614292E-2</v>
      </c>
      <c r="V224" s="2">
        <f t="shared" si="58"/>
        <v>-1.2603541770868687</v>
      </c>
      <c r="W224" s="2">
        <f t="shared" si="59"/>
        <v>0.3423603900381661</v>
      </c>
      <c r="Y224" s="7">
        <f t="shared" si="60"/>
        <v>1.6438144139083446</v>
      </c>
      <c r="Z224" s="2">
        <f t="shared" si="71"/>
        <v>516</v>
      </c>
      <c r="AA224" s="2"/>
      <c r="AB224" s="2"/>
      <c r="AC224" s="2"/>
      <c r="AE224" s="2">
        <f t="shared" si="61"/>
        <v>-1.2039446231441611</v>
      </c>
      <c r="AF224" s="2">
        <f t="shared" si="62"/>
        <v>-7.5166202555614292E-2</v>
      </c>
      <c r="AG224" s="2">
        <f t="shared" si="63"/>
        <v>-1.2603541770868687</v>
      </c>
      <c r="AH224" s="2">
        <f t="shared" si="64"/>
        <v>0.3423603900381661</v>
      </c>
      <c r="AP224" s="2">
        <f t="shared" si="65"/>
        <v>0.38554216867469898</v>
      </c>
      <c r="AQ224" s="2">
        <f t="shared" si="66"/>
        <v>9.6774193548387094E-2</v>
      </c>
      <c r="AR224" s="2">
        <f t="shared" si="67"/>
        <v>0.12718204488778057</v>
      </c>
      <c r="AS224" s="2">
        <f t="shared" si="68"/>
        <v>0.20067510548523207</v>
      </c>
      <c r="AU224" s="2">
        <f t="shared" si="69"/>
        <v>0.25992958189660498</v>
      </c>
      <c r="AV224" s="2">
        <f t="shared" si="70"/>
        <v>388</v>
      </c>
      <c r="AW224" s="2"/>
      <c r="AX224" s="2"/>
      <c r="AY224" s="2"/>
    </row>
    <row r="225" spans="1:51" x14ac:dyDescent="0.25">
      <c r="A225" s="2">
        <v>228</v>
      </c>
      <c r="B225" s="2">
        <v>15.6</v>
      </c>
      <c r="C225" s="2">
        <v>8</v>
      </c>
      <c r="D225" s="2">
        <v>2.1</v>
      </c>
      <c r="E225" s="2">
        <v>794</v>
      </c>
      <c r="F225" s="2" t="s">
        <v>7</v>
      </c>
      <c r="H225" s="2">
        <f t="shared" si="54"/>
        <v>206.02043587955055</v>
      </c>
      <c r="I225" s="2">
        <f t="shared" si="55"/>
        <v>345</v>
      </c>
      <c r="J225" s="2"/>
      <c r="K225" s="2"/>
      <c r="L225" s="2"/>
      <c r="T225" s="2">
        <f t="shared" si="56"/>
        <v>0.40861476952666986</v>
      </c>
      <c r="U225" s="2">
        <f t="shared" si="57"/>
        <v>-7.5166202555614292E-2</v>
      </c>
      <c r="V225" s="2">
        <f t="shared" si="58"/>
        <v>9.206408260529203E-2</v>
      </c>
      <c r="W225" s="2">
        <f t="shared" si="59"/>
        <v>-0.47164910823314504</v>
      </c>
      <c r="Y225" s="7">
        <f t="shared" si="60"/>
        <v>1.5594621808882532</v>
      </c>
      <c r="Z225" s="2">
        <f t="shared" si="71"/>
        <v>292</v>
      </c>
      <c r="AA225" s="2"/>
      <c r="AB225" s="2"/>
      <c r="AC225" s="2"/>
      <c r="AE225" s="2">
        <f t="shared" si="61"/>
        <v>0.40861476952666986</v>
      </c>
      <c r="AF225" s="2">
        <f t="shared" si="62"/>
        <v>-7.5166202555614292E-2</v>
      </c>
      <c r="AG225" s="2">
        <f t="shared" si="63"/>
        <v>9.206408260529203E-2</v>
      </c>
      <c r="AH225" s="2">
        <f t="shared" si="64"/>
        <v>-0.47164910823314504</v>
      </c>
      <c r="AP225" s="2">
        <f t="shared" si="65"/>
        <v>0.66265060240963869</v>
      </c>
      <c r="AQ225" s="2">
        <f t="shared" si="66"/>
        <v>9.6774193548387094E-2</v>
      </c>
      <c r="AR225" s="2">
        <f t="shared" si="67"/>
        <v>0.35162094763092272</v>
      </c>
      <c r="AS225" s="2">
        <f t="shared" si="68"/>
        <v>0.10464135021097046</v>
      </c>
      <c r="AU225" s="2">
        <f t="shared" si="69"/>
        <v>0.25862400326811924</v>
      </c>
      <c r="AV225" s="2">
        <f t="shared" si="70"/>
        <v>350</v>
      </c>
      <c r="AW225" s="2"/>
      <c r="AX225" s="2"/>
      <c r="AY225" s="2"/>
    </row>
    <row r="226" spans="1:51" x14ac:dyDescent="0.25">
      <c r="A226" s="2">
        <v>229</v>
      </c>
      <c r="B226" s="2">
        <v>17.3</v>
      </c>
      <c r="C226" s="2">
        <v>16</v>
      </c>
      <c r="D226" s="2">
        <v>4.42</v>
      </c>
      <c r="E226" s="2">
        <v>2456.34</v>
      </c>
      <c r="F226" s="2" t="s">
        <v>6</v>
      </c>
      <c r="H226" s="2">
        <f t="shared" si="54"/>
        <v>1456.380981748938</v>
      </c>
      <c r="I226" s="2">
        <f t="shared" si="55"/>
        <v>1243</v>
      </c>
      <c r="J226" s="2"/>
      <c r="K226" s="2"/>
      <c r="L226" s="2"/>
      <c r="T226" s="2">
        <f t="shared" si="56"/>
        <v>1.600506494544242</v>
      </c>
      <c r="U226" s="2">
        <f t="shared" si="57"/>
        <v>1.4981922220221415</v>
      </c>
      <c r="V226" s="2">
        <f t="shared" si="58"/>
        <v>3.5782978187006389</v>
      </c>
      <c r="W226" s="2">
        <f t="shared" si="59"/>
        <v>1.9064889398447662</v>
      </c>
      <c r="Y226" s="7">
        <f t="shared" si="60"/>
        <v>5.1415347605394155</v>
      </c>
      <c r="Z226" s="2">
        <f t="shared" si="71"/>
        <v>1274</v>
      </c>
      <c r="AA226" s="2"/>
      <c r="AB226" s="2"/>
      <c r="AC226" s="2"/>
      <c r="AE226" s="2">
        <f t="shared" si="61"/>
        <v>1.600506494544242</v>
      </c>
      <c r="AF226" s="2">
        <f t="shared" si="62"/>
        <v>1.4981922220221415</v>
      </c>
      <c r="AG226" s="2">
        <f t="shared" si="63"/>
        <v>3.5782978187006389</v>
      </c>
      <c r="AH226" s="2">
        <f t="shared" si="64"/>
        <v>1.9064889398447662</v>
      </c>
      <c r="AP226" s="2">
        <f t="shared" si="65"/>
        <v>0.86746987951807253</v>
      </c>
      <c r="AQ226" s="2">
        <f t="shared" si="66"/>
        <v>0.22580645161290322</v>
      </c>
      <c r="AR226" s="2">
        <f t="shared" si="67"/>
        <v>0.93017456359102246</v>
      </c>
      <c r="AS226" s="2">
        <f t="shared" si="68"/>
        <v>0.38520506329113924</v>
      </c>
      <c r="AU226" s="2">
        <f t="shared" si="69"/>
        <v>0.77622824453803208</v>
      </c>
      <c r="AV226" s="2">
        <f t="shared" si="70"/>
        <v>1279</v>
      </c>
      <c r="AW226" s="2"/>
      <c r="AX226" s="2"/>
      <c r="AY226" s="2"/>
    </row>
    <row r="227" spans="1:51" x14ac:dyDescent="0.25">
      <c r="A227" s="2">
        <v>230</v>
      </c>
      <c r="B227" s="2">
        <v>15.6</v>
      </c>
      <c r="C227" s="2">
        <v>8</v>
      </c>
      <c r="D227" s="2">
        <v>2.2000000000000002</v>
      </c>
      <c r="E227" s="2">
        <v>832</v>
      </c>
      <c r="F227" s="2" t="s">
        <v>7</v>
      </c>
      <c r="H227" s="2">
        <f t="shared" si="54"/>
        <v>168.02502789763196</v>
      </c>
      <c r="I227" s="2">
        <f t="shared" si="55"/>
        <v>267</v>
      </c>
      <c r="J227" s="2"/>
      <c r="K227" s="2"/>
      <c r="L227" s="2"/>
      <c r="T227" s="2">
        <f t="shared" si="56"/>
        <v>0.40861476952666986</v>
      </c>
      <c r="U227" s="2">
        <f t="shared" si="57"/>
        <v>-7.5166202555614292E-2</v>
      </c>
      <c r="V227" s="2">
        <f t="shared" si="58"/>
        <v>0.24233277812664333</v>
      </c>
      <c r="W227" s="2">
        <f t="shared" si="59"/>
        <v>-0.41728643523787295</v>
      </c>
      <c r="Y227" s="7">
        <f t="shared" si="60"/>
        <v>1.5428075826119458</v>
      </c>
      <c r="Z227" s="2">
        <f t="shared" si="71"/>
        <v>243</v>
      </c>
      <c r="AA227" s="2"/>
      <c r="AB227" s="2"/>
      <c r="AC227" s="2"/>
      <c r="AE227" s="2">
        <f t="shared" si="61"/>
        <v>0.40861476952666986</v>
      </c>
      <c r="AF227" s="2">
        <f t="shared" si="62"/>
        <v>-7.5166202555614292E-2</v>
      </c>
      <c r="AG227" s="2">
        <f t="shared" si="63"/>
        <v>0.24233277812664333</v>
      </c>
      <c r="AH227" s="2">
        <f t="shared" si="64"/>
        <v>-0.41728643523787295</v>
      </c>
      <c r="AP227" s="2">
        <f t="shared" si="65"/>
        <v>0.66265060240963869</v>
      </c>
      <c r="AQ227" s="2">
        <f t="shared" si="66"/>
        <v>9.6774193548387094E-2</v>
      </c>
      <c r="AR227" s="2">
        <f t="shared" si="67"/>
        <v>0.3765586034912719</v>
      </c>
      <c r="AS227" s="2">
        <f t="shared" si="68"/>
        <v>0.11105485232067511</v>
      </c>
      <c r="AU227" s="2">
        <f t="shared" si="69"/>
        <v>0.25663135618857608</v>
      </c>
      <c r="AV227" s="2">
        <f t="shared" si="70"/>
        <v>298</v>
      </c>
      <c r="AW227" s="2"/>
      <c r="AX227" s="2"/>
      <c r="AY227" s="2"/>
    </row>
    <row r="228" spans="1:51" x14ac:dyDescent="0.25">
      <c r="A228" s="2">
        <v>231</v>
      </c>
      <c r="B228" s="2">
        <v>15.6</v>
      </c>
      <c r="C228" s="2">
        <v>16</v>
      </c>
      <c r="D228" s="2">
        <v>2.2999999999999998</v>
      </c>
      <c r="E228" s="2">
        <v>859.01</v>
      </c>
      <c r="F228" s="2" t="s">
        <v>7</v>
      </c>
      <c r="H228" s="2">
        <f t="shared" si="54"/>
        <v>141.35982491500192</v>
      </c>
      <c r="I228" s="2">
        <f t="shared" si="55"/>
        <v>219</v>
      </c>
      <c r="J228" s="2"/>
      <c r="K228" s="2"/>
      <c r="L228" s="2"/>
      <c r="T228" s="2">
        <f t="shared" si="56"/>
        <v>0.40861476952666986</v>
      </c>
      <c r="U228" s="2">
        <f t="shared" si="57"/>
        <v>1.4981922220221415</v>
      </c>
      <c r="V228" s="2">
        <f t="shared" si="58"/>
        <v>0.39260147364799397</v>
      </c>
      <c r="W228" s="2">
        <f t="shared" si="59"/>
        <v>-0.37864601951149668</v>
      </c>
      <c r="Y228" s="7">
        <f t="shared" si="60"/>
        <v>2.4696032888639334</v>
      </c>
      <c r="Z228" s="2">
        <f t="shared" si="71"/>
        <v>982</v>
      </c>
      <c r="AA228" s="2"/>
      <c r="AB228" s="2"/>
      <c r="AC228" s="2"/>
      <c r="AE228" s="2">
        <f t="shared" si="61"/>
        <v>0.40861476952666986</v>
      </c>
      <c r="AF228" s="2">
        <f t="shared" si="62"/>
        <v>1.4981922220221415</v>
      </c>
      <c r="AG228" s="2">
        <f t="shared" si="63"/>
        <v>0.39260147364799397</v>
      </c>
      <c r="AH228" s="2">
        <f t="shared" si="64"/>
        <v>-0.37864601951149668</v>
      </c>
      <c r="AP228" s="2">
        <f t="shared" si="65"/>
        <v>0.66265060240963869</v>
      </c>
      <c r="AQ228" s="2">
        <f t="shared" si="66"/>
        <v>0.22580645161290322</v>
      </c>
      <c r="AR228" s="2">
        <f t="shared" si="67"/>
        <v>0.40149625935162092</v>
      </c>
      <c r="AS228" s="2">
        <f t="shared" si="68"/>
        <v>0.11561350210970464</v>
      </c>
      <c r="AU228" s="2">
        <f t="shared" si="69"/>
        <v>0.30202283116115652</v>
      </c>
      <c r="AV228" s="2">
        <f t="shared" si="70"/>
        <v>919</v>
      </c>
      <c r="AW228" s="2"/>
      <c r="AX228" s="2"/>
      <c r="AY228" s="2"/>
    </row>
    <row r="229" spans="1:51" x14ac:dyDescent="0.25">
      <c r="A229" s="2">
        <v>232</v>
      </c>
      <c r="B229" s="2">
        <v>15.6</v>
      </c>
      <c r="C229" s="2">
        <v>8</v>
      </c>
      <c r="D229" s="2">
        <v>2</v>
      </c>
      <c r="E229" s="2">
        <v>769</v>
      </c>
      <c r="F229" s="2" t="s">
        <v>7</v>
      </c>
      <c r="H229" s="2">
        <f t="shared" si="54"/>
        <v>231.01828931926579</v>
      </c>
      <c r="I229" s="2">
        <f t="shared" si="55"/>
        <v>378</v>
      </c>
      <c r="J229" s="2"/>
      <c r="K229" s="2"/>
      <c r="L229" s="2"/>
      <c r="T229" s="2">
        <f t="shared" si="56"/>
        <v>0.40861476952666986</v>
      </c>
      <c r="U229" s="2">
        <f t="shared" si="57"/>
        <v>-7.5166202555614292E-2</v>
      </c>
      <c r="V229" s="2">
        <f t="shared" si="58"/>
        <v>-5.8204612916059266E-2</v>
      </c>
      <c r="W229" s="2">
        <f t="shared" si="59"/>
        <v>-0.50741402467740304</v>
      </c>
      <c r="Y229" s="7">
        <f t="shared" si="60"/>
        <v>1.5880880062016338</v>
      </c>
      <c r="Z229" s="2">
        <f t="shared" si="71"/>
        <v>372</v>
      </c>
      <c r="AA229" s="2"/>
      <c r="AB229" s="2"/>
      <c r="AC229" s="2"/>
      <c r="AE229" s="2">
        <f t="shared" si="61"/>
        <v>0.40861476952666986</v>
      </c>
      <c r="AF229" s="2">
        <f t="shared" si="62"/>
        <v>-7.5166202555614292E-2</v>
      </c>
      <c r="AG229" s="2">
        <f t="shared" si="63"/>
        <v>-5.8204612916059266E-2</v>
      </c>
      <c r="AH229" s="2">
        <f t="shared" si="64"/>
        <v>-0.50741402467740304</v>
      </c>
      <c r="AP229" s="2">
        <f t="shared" si="65"/>
        <v>0.66265060240963869</v>
      </c>
      <c r="AQ229" s="2">
        <f t="shared" si="66"/>
        <v>9.6774193548387094E-2</v>
      </c>
      <c r="AR229" s="2">
        <f t="shared" si="67"/>
        <v>0.32668329177057359</v>
      </c>
      <c r="AS229" s="2">
        <f t="shared" si="68"/>
        <v>0.10042194092827005</v>
      </c>
      <c r="AU229" s="2">
        <f t="shared" si="69"/>
        <v>0.26279885615185483</v>
      </c>
      <c r="AV229" s="2">
        <f t="shared" si="70"/>
        <v>450</v>
      </c>
      <c r="AW229" s="2"/>
      <c r="AX229" s="2"/>
      <c r="AY229" s="2"/>
    </row>
    <row r="230" spans="1:51" x14ac:dyDescent="0.25">
      <c r="A230" s="2">
        <v>233</v>
      </c>
      <c r="B230" s="2">
        <v>17.3</v>
      </c>
      <c r="C230" s="2">
        <v>8</v>
      </c>
      <c r="D230" s="2">
        <v>2.69</v>
      </c>
      <c r="E230" s="2">
        <v>891</v>
      </c>
      <c r="F230" s="2" t="s">
        <v>7</v>
      </c>
      <c r="H230" s="2">
        <f t="shared" si="54"/>
        <v>109.08565487725689</v>
      </c>
      <c r="I230" s="2">
        <f t="shared" si="55"/>
        <v>177</v>
      </c>
      <c r="J230" s="2"/>
      <c r="K230" s="2"/>
      <c r="L230" s="2"/>
      <c r="T230" s="2">
        <f t="shared" si="56"/>
        <v>1.600506494544242</v>
      </c>
      <c r="U230" s="2">
        <f t="shared" si="57"/>
        <v>-7.5166202555614292E-2</v>
      </c>
      <c r="V230" s="2">
        <f t="shared" si="58"/>
        <v>0.97864938618126374</v>
      </c>
      <c r="W230" s="2">
        <f t="shared" si="59"/>
        <v>-0.33288123242942413</v>
      </c>
      <c r="Y230" s="7">
        <f t="shared" si="60"/>
        <v>2.796302515456591</v>
      </c>
      <c r="Z230" s="2">
        <f t="shared" si="71"/>
        <v>1077</v>
      </c>
      <c r="AA230" s="2"/>
      <c r="AB230" s="2"/>
      <c r="AC230" s="2"/>
      <c r="AE230" s="2">
        <f t="shared" si="61"/>
        <v>1.600506494544242</v>
      </c>
      <c r="AF230" s="2">
        <f t="shared" si="62"/>
        <v>-7.5166202555614292E-2</v>
      </c>
      <c r="AG230" s="2">
        <f t="shared" si="63"/>
        <v>0.97864938618126374</v>
      </c>
      <c r="AH230" s="2">
        <f t="shared" si="64"/>
        <v>-0.33288123242942413</v>
      </c>
      <c r="AP230" s="2">
        <f t="shared" si="65"/>
        <v>0.86746987951807253</v>
      </c>
      <c r="AQ230" s="2">
        <f t="shared" si="66"/>
        <v>9.6774193548387094E-2</v>
      </c>
      <c r="AR230" s="2">
        <f t="shared" si="67"/>
        <v>0.49875311720698257</v>
      </c>
      <c r="AS230" s="2">
        <f t="shared" si="68"/>
        <v>0.1210126582278481</v>
      </c>
      <c r="AU230" s="2">
        <f t="shared" si="69"/>
        <v>0.47531046709239255</v>
      </c>
      <c r="AV230" s="2">
        <f t="shared" si="70"/>
        <v>1144</v>
      </c>
      <c r="AW230" s="2"/>
      <c r="AX230" s="2"/>
      <c r="AY230" s="2"/>
    </row>
    <row r="231" spans="1:51" x14ac:dyDescent="0.25">
      <c r="A231" s="2">
        <v>234</v>
      </c>
      <c r="B231" s="2">
        <v>15.6</v>
      </c>
      <c r="C231" s="2">
        <v>8</v>
      </c>
      <c r="D231" s="2">
        <v>1.9</v>
      </c>
      <c r="E231" s="2">
        <v>1269</v>
      </c>
      <c r="F231" s="2" t="s">
        <v>6</v>
      </c>
      <c r="H231" s="2">
        <f t="shared" si="54"/>
        <v>269.01579879256161</v>
      </c>
      <c r="I231" s="2">
        <f t="shared" si="55"/>
        <v>421</v>
      </c>
      <c r="J231" s="2"/>
      <c r="K231" s="2"/>
      <c r="L231" s="2"/>
      <c r="T231" s="2">
        <f t="shared" si="56"/>
        <v>0.40861476952666986</v>
      </c>
      <c r="U231" s="2">
        <f t="shared" si="57"/>
        <v>-7.5166202555614292E-2</v>
      </c>
      <c r="V231" s="2">
        <f t="shared" si="58"/>
        <v>-0.20847330843741058</v>
      </c>
      <c r="W231" s="2">
        <f t="shared" si="59"/>
        <v>0.20788430420775619</v>
      </c>
      <c r="Y231" s="7">
        <f t="shared" si="60"/>
        <v>1.6351796381000994</v>
      </c>
      <c r="Z231" s="2">
        <f t="shared" si="71"/>
        <v>495</v>
      </c>
      <c r="AA231" s="2"/>
      <c r="AB231" s="2"/>
      <c r="AC231" s="2"/>
      <c r="AE231" s="2">
        <f t="shared" si="61"/>
        <v>0.40861476952666986</v>
      </c>
      <c r="AF231" s="2">
        <f t="shared" si="62"/>
        <v>-7.5166202555614292E-2</v>
      </c>
      <c r="AG231" s="2">
        <f t="shared" si="63"/>
        <v>-0.20847330843741058</v>
      </c>
      <c r="AH231" s="2">
        <f t="shared" si="64"/>
        <v>0.20788430420775619</v>
      </c>
      <c r="AP231" s="2">
        <f t="shared" si="65"/>
        <v>0.66265060240963869</v>
      </c>
      <c r="AQ231" s="2">
        <f t="shared" si="66"/>
        <v>9.6774193548387094E-2</v>
      </c>
      <c r="AR231" s="2">
        <f t="shared" si="67"/>
        <v>0.30174563591022446</v>
      </c>
      <c r="AS231" s="2">
        <f t="shared" si="68"/>
        <v>0.18481012658227849</v>
      </c>
      <c r="AU231" s="2">
        <f t="shared" si="69"/>
        <v>0.26965514272955277</v>
      </c>
      <c r="AV231" s="2">
        <f t="shared" si="70"/>
        <v>602</v>
      </c>
      <c r="AW231" s="2"/>
      <c r="AX231" s="2"/>
      <c r="AY231" s="2"/>
    </row>
    <row r="232" spans="1:51" x14ac:dyDescent="0.25">
      <c r="A232" s="2">
        <v>235</v>
      </c>
      <c r="B232" s="2">
        <v>15.6</v>
      </c>
      <c r="C232" s="2">
        <v>4</v>
      </c>
      <c r="D232" s="2">
        <v>2.37</v>
      </c>
      <c r="E232" s="2">
        <v>398.99</v>
      </c>
      <c r="F232" s="2" t="s">
        <v>7</v>
      </c>
      <c r="H232" s="2">
        <f t="shared" si="54"/>
        <v>601.0170205576544</v>
      </c>
      <c r="I232" s="2">
        <f t="shared" si="55"/>
        <v>894</v>
      </c>
      <c r="J232" s="2"/>
      <c r="K232" s="2"/>
      <c r="L232" s="2"/>
      <c r="T232" s="2">
        <f t="shared" si="56"/>
        <v>0.40861476952666986</v>
      </c>
      <c r="U232" s="2">
        <f t="shared" si="57"/>
        <v>-0.86184541484449217</v>
      </c>
      <c r="V232" s="2">
        <f t="shared" si="58"/>
        <v>0.49778956051294021</v>
      </c>
      <c r="W232" s="2">
        <f t="shared" si="59"/>
        <v>-1.0367490940189985</v>
      </c>
      <c r="Y232" s="7">
        <f t="shared" si="60"/>
        <v>1.768335657212613</v>
      </c>
      <c r="Z232" s="2">
        <f t="shared" si="71"/>
        <v>733</v>
      </c>
      <c r="AA232" s="2"/>
      <c r="AB232" s="2"/>
      <c r="AC232" s="2"/>
      <c r="AE232" s="2">
        <f t="shared" si="61"/>
        <v>0.40861476952666986</v>
      </c>
      <c r="AF232" s="2">
        <f t="shared" si="62"/>
        <v>-0.86184541484449217</v>
      </c>
      <c r="AG232" s="2">
        <f t="shared" si="63"/>
        <v>0.49778956051294021</v>
      </c>
      <c r="AH232" s="2">
        <f t="shared" si="64"/>
        <v>-1.0367490940189985</v>
      </c>
      <c r="AP232" s="2">
        <f t="shared" si="65"/>
        <v>0.66265060240963869</v>
      </c>
      <c r="AQ232" s="2">
        <f t="shared" si="66"/>
        <v>3.2258064516129031E-2</v>
      </c>
      <c r="AR232" s="2">
        <f t="shared" si="67"/>
        <v>0.41895261845386539</v>
      </c>
      <c r="AS232" s="2">
        <f t="shared" si="68"/>
        <v>3.797299578059072E-2</v>
      </c>
      <c r="AU232" s="2">
        <f t="shared" si="69"/>
        <v>0.27774494066635813</v>
      </c>
      <c r="AV232" s="2">
        <f t="shared" si="70"/>
        <v>763</v>
      </c>
      <c r="AW232" s="2"/>
      <c r="AX232" s="2"/>
      <c r="AY232" s="2"/>
    </row>
    <row r="233" spans="1:51" x14ac:dyDescent="0.25">
      <c r="A233" s="2">
        <v>236</v>
      </c>
      <c r="B233" s="2">
        <v>15.6</v>
      </c>
      <c r="C233" s="2">
        <v>4</v>
      </c>
      <c r="D233" s="2">
        <v>2.1</v>
      </c>
      <c r="E233" s="2">
        <v>330</v>
      </c>
      <c r="F233" s="2" t="s">
        <v>7</v>
      </c>
      <c r="H233" s="2">
        <f t="shared" si="54"/>
        <v>670.00628355262461</v>
      </c>
      <c r="I233" s="2">
        <f t="shared" si="55"/>
        <v>975</v>
      </c>
      <c r="J233" s="2"/>
      <c r="K233" s="2"/>
      <c r="L233" s="2"/>
      <c r="T233" s="2">
        <f t="shared" si="56"/>
        <v>0.40861476952666986</v>
      </c>
      <c r="U233" s="2">
        <f t="shared" si="57"/>
        <v>-0.86184541484449217</v>
      </c>
      <c r="V233" s="2">
        <f t="shared" si="58"/>
        <v>9.206408260529203E-2</v>
      </c>
      <c r="W233" s="2">
        <f t="shared" si="59"/>
        <v>-1.1354459574385727</v>
      </c>
      <c r="Y233" s="7">
        <f t="shared" si="60"/>
        <v>1.8065974313187323</v>
      </c>
      <c r="Z233" s="2">
        <f t="shared" si="71"/>
        <v>790</v>
      </c>
      <c r="AA233" s="2"/>
      <c r="AB233" s="2"/>
      <c r="AC233" s="2"/>
      <c r="AE233" s="2">
        <f t="shared" si="61"/>
        <v>0.40861476952666986</v>
      </c>
      <c r="AF233" s="2">
        <f t="shared" si="62"/>
        <v>-0.86184541484449217</v>
      </c>
      <c r="AG233" s="2">
        <f t="shared" si="63"/>
        <v>9.206408260529203E-2</v>
      </c>
      <c r="AH233" s="2">
        <f t="shared" si="64"/>
        <v>-1.1354459574385727</v>
      </c>
      <c r="AP233" s="2">
        <f t="shared" si="65"/>
        <v>0.66265060240963869</v>
      </c>
      <c r="AQ233" s="2">
        <f t="shared" si="66"/>
        <v>3.2258064516129031E-2</v>
      </c>
      <c r="AR233" s="2">
        <f t="shared" si="67"/>
        <v>0.35162094763092272</v>
      </c>
      <c r="AS233" s="2">
        <f t="shared" si="68"/>
        <v>2.6329113924050632E-2</v>
      </c>
      <c r="AU233" s="2">
        <f t="shared" si="69"/>
        <v>0.28011549494329963</v>
      </c>
      <c r="AV233" s="2">
        <f t="shared" si="70"/>
        <v>801</v>
      </c>
      <c r="AW233" s="2"/>
      <c r="AX233" s="2"/>
      <c r="AY233" s="2"/>
    </row>
    <row r="234" spans="1:51" x14ac:dyDescent="0.25">
      <c r="A234" s="2">
        <v>237</v>
      </c>
      <c r="B234" s="2">
        <v>15.6</v>
      </c>
      <c r="C234" s="2">
        <v>16</v>
      </c>
      <c r="D234" s="2">
        <v>3.2</v>
      </c>
      <c r="E234" s="2">
        <v>1499</v>
      </c>
      <c r="F234" s="2" t="s">
        <v>6</v>
      </c>
      <c r="H234" s="2">
        <f t="shared" si="54"/>
        <v>499.1056100666471</v>
      </c>
      <c r="I234" s="2">
        <f t="shared" si="55"/>
        <v>752</v>
      </c>
      <c r="J234" s="2"/>
      <c r="K234" s="2"/>
      <c r="L234" s="2"/>
      <c r="T234" s="2">
        <f t="shared" si="56"/>
        <v>0.40861476952666986</v>
      </c>
      <c r="U234" s="2">
        <f t="shared" si="57"/>
        <v>1.4981922220221415</v>
      </c>
      <c r="V234" s="2">
        <f t="shared" si="58"/>
        <v>1.7450197333401549</v>
      </c>
      <c r="W234" s="2">
        <f t="shared" si="59"/>
        <v>0.53692153549492938</v>
      </c>
      <c r="Y234" s="7">
        <f t="shared" si="60"/>
        <v>2.9670443423530268</v>
      </c>
      <c r="Z234" s="2">
        <f t="shared" si="71"/>
        <v>1144</v>
      </c>
      <c r="AA234" s="2"/>
      <c r="AB234" s="2"/>
      <c r="AC234" s="2"/>
      <c r="AE234" s="2">
        <f t="shared" si="61"/>
        <v>0.40861476952666986</v>
      </c>
      <c r="AF234" s="2">
        <f t="shared" si="62"/>
        <v>1.4981922220221415</v>
      </c>
      <c r="AG234" s="2">
        <f t="shared" si="63"/>
        <v>1.7450197333401549</v>
      </c>
      <c r="AH234" s="2">
        <f t="shared" si="64"/>
        <v>0.53692153549492938</v>
      </c>
      <c r="AP234" s="2">
        <f t="shared" si="65"/>
        <v>0.66265060240963869</v>
      </c>
      <c r="AQ234" s="2">
        <f t="shared" si="66"/>
        <v>0.22580645161290322</v>
      </c>
      <c r="AR234" s="2">
        <f t="shared" si="67"/>
        <v>0.62593516209476319</v>
      </c>
      <c r="AS234" s="2">
        <f t="shared" si="68"/>
        <v>0.22362869198312235</v>
      </c>
      <c r="AU234" s="2">
        <f t="shared" si="69"/>
        <v>0.39913812342310429</v>
      </c>
      <c r="AV234" s="2">
        <f t="shared" si="70"/>
        <v>1105</v>
      </c>
      <c r="AW234" s="2"/>
      <c r="AX234" s="2"/>
      <c r="AY234" s="2"/>
    </row>
    <row r="235" spans="1:51" x14ac:dyDescent="0.25">
      <c r="A235" s="2">
        <v>238</v>
      </c>
      <c r="B235" s="2">
        <v>14</v>
      </c>
      <c r="C235" s="2">
        <v>8</v>
      </c>
      <c r="D235" s="2">
        <v>1.6</v>
      </c>
      <c r="E235" s="2">
        <v>859</v>
      </c>
      <c r="F235" s="2" t="s">
        <v>7</v>
      </c>
      <c r="H235" s="2">
        <f t="shared" si="54"/>
        <v>141.01634657017604</v>
      </c>
      <c r="I235" s="2">
        <f t="shared" si="55"/>
        <v>217</v>
      </c>
      <c r="J235" s="2"/>
      <c r="K235" s="2"/>
      <c r="L235" s="2"/>
      <c r="T235" s="2">
        <f t="shared" si="56"/>
        <v>-0.71316567754869109</v>
      </c>
      <c r="U235" s="2">
        <f t="shared" si="57"/>
        <v>-7.5166202555614292E-2</v>
      </c>
      <c r="V235" s="2">
        <f t="shared" si="58"/>
        <v>-0.65927939500146382</v>
      </c>
      <c r="W235" s="2">
        <f t="shared" si="59"/>
        <v>-0.37866032547807438</v>
      </c>
      <c r="Y235" s="7">
        <f t="shared" si="60"/>
        <v>1.0635783603465701</v>
      </c>
      <c r="Z235" s="2">
        <f t="shared" si="71"/>
        <v>76</v>
      </c>
      <c r="AA235" s="2"/>
      <c r="AB235" s="2"/>
      <c r="AC235" s="2"/>
      <c r="AE235" s="2">
        <f t="shared" si="61"/>
        <v>-0.71316567754869109</v>
      </c>
      <c r="AF235" s="2">
        <f t="shared" si="62"/>
        <v>-7.5166202555614292E-2</v>
      </c>
      <c r="AG235" s="2">
        <f t="shared" si="63"/>
        <v>-0.65927939500146382</v>
      </c>
      <c r="AH235" s="2">
        <f t="shared" si="64"/>
        <v>-0.37866032547807438</v>
      </c>
      <c r="AP235" s="2">
        <f t="shared" si="65"/>
        <v>0.46987951807228928</v>
      </c>
      <c r="AQ235" s="2">
        <f t="shared" si="66"/>
        <v>9.6774193548387094E-2</v>
      </c>
      <c r="AR235" s="2">
        <f t="shared" si="67"/>
        <v>0.22693266832917711</v>
      </c>
      <c r="AS235" s="2">
        <f t="shared" si="68"/>
        <v>0.11561181434599156</v>
      </c>
      <c r="AU235" s="2">
        <f t="shared" si="69"/>
        <v>0.16620408065317915</v>
      </c>
      <c r="AV235" s="2">
        <f t="shared" si="70"/>
        <v>93</v>
      </c>
      <c r="AW235" s="2"/>
      <c r="AX235" s="2"/>
      <c r="AY235" s="2"/>
    </row>
    <row r="236" spans="1:51" x14ac:dyDescent="0.25">
      <c r="A236" s="2">
        <v>239</v>
      </c>
      <c r="B236" s="2">
        <v>13.3</v>
      </c>
      <c r="C236" s="2">
        <v>8</v>
      </c>
      <c r="D236" s="2">
        <v>1.6</v>
      </c>
      <c r="E236" s="2">
        <v>689</v>
      </c>
      <c r="F236" s="2" t="s">
        <v>7</v>
      </c>
      <c r="H236" s="2">
        <f t="shared" si="54"/>
        <v>311.00707387453423</v>
      </c>
      <c r="I236" s="2">
        <f t="shared" si="55"/>
        <v>490</v>
      </c>
      <c r="J236" s="2"/>
      <c r="K236" s="2"/>
      <c r="L236" s="2"/>
      <c r="T236" s="2">
        <f t="shared" si="56"/>
        <v>-1.2039446231441611</v>
      </c>
      <c r="U236" s="2">
        <f t="shared" si="57"/>
        <v>-7.5166202555614292E-2</v>
      </c>
      <c r="V236" s="2">
        <f t="shared" si="58"/>
        <v>-0.65927939500146382</v>
      </c>
      <c r="W236" s="2">
        <f t="shared" si="59"/>
        <v>-0.62186175729902848</v>
      </c>
      <c r="Y236" s="7">
        <f t="shared" si="60"/>
        <v>1.0886839659458909</v>
      </c>
      <c r="Z236" s="2">
        <f t="shared" si="71"/>
        <v>83</v>
      </c>
      <c r="AA236" s="2"/>
      <c r="AB236" s="2"/>
      <c r="AC236" s="2"/>
      <c r="AE236" s="2">
        <f t="shared" si="61"/>
        <v>-1.2039446231441611</v>
      </c>
      <c r="AF236" s="2">
        <f t="shared" si="62"/>
        <v>-7.5166202555614292E-2</v>
      </c>
      <c r="AG236" s="2">
        <f t="shared" si="63"/>
        <v>-0.65927939500146382</v>
      </c>
      <c r="AH236" s="2">
        <f t="shared" si="64"/>
        <v>-0.62186175729902848</v>
      </c>
      <c r="AP236" s="2">
        <f t="shared" si="65"/>
        <v>0.38554216867469898</v>
      </c>
      <c r="AQ236" s="2">
        <f t="shared" si="66"/>
        <v>9.6774193548387094E-2</v>
      </c>
      <c r="AR236" s="2">
        <f t="shared" si="67"/>
        <v>0.22693266832917711</v>
      </c>
      <c r="AS236" s="2">
        <f t="shared" si="68"/>
        <v>8.6919831223628688E-2</v>
      </c>
      <c r="AU236" s="2">
        <f t="shared" si="69"/>
        <v>0.16359792636824466</v>
      </c>
      <c r="AV236" s="2">
        <f t="shared" si="70"/>
        <v>79</v>
      </c>
      <c r="AW236" s="2"/>
      <c r="AX236" s="2"/>
      <c r="AY236" s="2"/>
    </row>
    <row r="237" spans="1:51" x14ac:dyDescent="0.25">
      <c r="A237" s="2">
        <v>240</v>
      </c>
      <c r="B237" s="2">
        <v>15.6</v>
      </c>
      <c r="C237" s="2">
        <v>16</v>
      </c>
      <c r="D237" s="2">
        <v>2.36</v>
      </c>
      <c r="E237" s="2">
        <v>899</v>
      </c>
      <c r="F237" s="2" t="s">
        <v>7</v>
      </c>
      <c r="H237" s="2">
        <f t="shared" si="54"/>
        <v>101.51569139793119</v>
      </c>
      <c r="I237" s="2">
        <f t="shared" si="55"/>
        <v>170</v>
      </c>
      <c r="J237" s="2"/>
      <c r="K237" s="2"/>
      <c r="L237" s="2"/>
      <c r="T237" s="2">
        <f t="shared" si="56"/>
        <v>0.40861476952666986</v>
      </c>
      <c r="U237" s="2">
        <f t="shared" si="57"/>
        <v>1.4981922220221415</v>
      </c>
      <c r="V237" s="2">
        <f t="shared" si="58"/>
        <v>0.48276269096080476</v>
      </c>
      <c r="W237" s="2">
        <f t="shared" si="59"/>
        <v>-0.3214364591672616</v>
      </c>
      <c r="Y237" s="7">
        <f t="shared" si="60"/>
        <v>2.4727233739196737</v>
      </c>
      <c r="Z237" s="2">
        <f t="shared" si="71"/>
        <v>985</v>
      </c>
      <c r="AA237" s="2"/>
      <c r="AB237" s="2"/>
      <c r="AC237" s="2"/>
      <c r="AE237" s="2">
        <f t="shared" si="61"/>
        <v>0.40861476952666986</v>
      </c>
      <c r="AF237" s="2">
        <f t="shared" si="62"/>
        <v>1.4981922220221415</v>
      </c>
      <c r="AG237" s="2">
        <f t="shared" si="63"/>
        <v>0.48276269096080476</v>
      </c>
      <c r="AH237" s="2">
        <f t="shared" si="64"/>
        <v>-0.3214364591672616</v>
      </c>
      <c r="AP237" s="2">
        <f t="shared" si="65"/>
        <v>0.66265060240963869</v>
      </c>
      <c r="AQ237" s="2">
        <f t="shared" si="66"/>
        <v>0.22580645161290322</v>
      </c>
      <c r="AR237" s="2">
        <f t="shared" si="67"/>
        <v>0.41645885286783041</v>
      </c>
      <c r="AS237" s="2">
        <f t="shared" si="68"/>
        <v>0.12236286919831224</v>
      </c>
      <c r="AU237" s="2">
        <f t="shared" si="69"/>
        <v>0.30317037256708673</v>
      </c>
      <c r="AV237" s="2">
        <f t="shared" si="70"/>
        <v>926</v>
      </c>
      <c r="AW237" s="2"/>
      <c r="AX237" s="2"/>
      <c r="AY237" s="2"/>
    </row>
    <row r="238" spans="1:51" x14ac:dyDescent="0.25">
      <c r="A238" s="2">
        <v>241</v>
      </c>
      <c r="B238" s="2">
        <v>15.6</v>
      </c>
      <c r="C238" s="2">
        <v>4</v>
      </c>
      <c r="D238" s="2">
        <v>2.1</v>
      </c>
      <c r="E238" s="2">
        <v>390</v>
      </c>
      <c r="F238" s="2" t="s">
        <v>7</v>
      </c>
      <c r="H238" s="2">
        <f t="shared" si="54"/>
        <v>610.0069016003016</v>
      </c>
      <c r="I238" s="2">
        <f t="shared" si="55"/>
        <v>905</v>
      </c>
      <c r="J238" s="2"/>
      <c r="K238" s="2"/>
      <c r="L238" s="2"/>
      <c r="T238" s="2">
        <f t="shared" si="56"/>
        <v>0.40861476952666986</v>
      </c>
      <c r="U238" s="2">
        <f t="shared" si="57"/>
        <v>-0.86184541484449217</v>
      </c>
      <c r="V238" s="2">
        <f t="shared" si="58"/>
        <v>9.206408260529203E-2</v>
      </c>
      <c r="W238" s="2">
        <f t="shared" si="59"/>
        <v>-1.0496101579723536</v>
      </c>
      <c r="Y238" s="7">
        <f t="shared" si="60"/>
        <v>1.762559183919981</v>
      </c>
      <c r="Z238" s="2">
        <f t="shared" si="71"/>
        <v>721</v>
      </c>
      <c r="AA238" s="2"/>
      <c r="AB238" s="2"/>
      <c r="AC238" s="2"/>
      <c r="AE238" s="2">
        <f t="shared" si="61"/>
        <v>0.40861476952666986</v>
      </c>
      <c r="AF238" s="2">
        <f t="shared" si="62"/>
        <v>-0.86184541484449217</v>
      </c>
      <c r="AG238" s="2">
        <f t="shared" si="63"/>
        <v>9.206408260529203E-2</v>
      </c>
      <c r="AH238" s="2">
        <f t="shared" si="64"/>
        <v>-1.0496101579723536</v>
      </c>
      <c r="AP238" s="2">
        <f t="shared" si="65"/>
        <v>0.66265060240963869</v>
      </c>
      <c r="AQ238" s="2">
        <f t="shared" si="66"/>
        <v>3.2258064516129031E-2</v>
      </c>
      <c r="AR238" s="2">
        <f t="shared" si="67"/>
        <v>0.35162094763092272</v>
      </c>
      <c r="AS238" s="2">
        <f t="shared" si="68"/>
        <v>3.6455696202531647E-2</v>
      </c>
      <c r="AU238" s="2">
        <f t="shared" si="69"/>
        <v>0.27618292291453445</v>
      </c>
      <c r="AV238" s="2">
        <f t="shared" si="70"/>
        <v>734</v>
      </c>
      <c r="AW238" s="2"/>
      <c r="AX238" s="2"/>
      <c r="AY238" s="2"/>
    </row>
    <row r="239" spans="1:51" x14ac:dyDescent="0.25">
      <c r="A239" s="2">
        <v>242</v>
      </c>
      <c r="B239" s="2">
        <v>15.6</v>
      </c>
      <c r="C239" s="2">
        <v>4</v>
      </c>
      <c r="D239" s="2">
        <v>2.2000000000000002</v>
      </c>
      <c r="E239" s="2">
        <v>575</v>
      </c>
      <c r="F239" s="2" t="s">
        <v>7</v>
      </c>
      <c r="H239" s="2">
        <f t="shared" si="54"/>
        <v>425.00989400248085</v>
      </c>
      <c r="I239" s="2">
        <f t="shared" si="55"/>
        <v>655</v>
      </c>
      <c r="J239" s="2"/>
      <c r="K239" s="2"/>
      <c r="L239" s="2"/>
      <c r="T239" s="2">
        <f t="shared" si="56"/>
        <v>0.40861476952666986</v>
      </c>
      <c r="U239" s="2">
        <f t="shared" si="57"/>
        <v>-0.86184541484449217</v>
      </c>
      <c r="V239" s="2">
        <f t="shared" si="58"/>
        <v>0.24233277812664333</v>
      </c>
      <c r="W239" s="2">
        <f t="shared" si="59"/>
        <v>-0.78494977628484475</v>
      </c>
      <c r="Y239" s="7">
        <f t="shared" si="60"/>
        <v>1.6407803507686796</v>
      </c>
      <c r="Z239" s="2">
        <f t="shared" si="71"/>
        <v>507</v>
      </c>
      <c r="AA239" s="2"/>
      <c r="AB239" s="2"/>
      <c r="AC239" s="2"/>
      <c r="AE239" s="2">
        <f t="shared" si="61"/>
        <v>0.40861476952666986</v>
      </c>
      <c r="AF239" s="2">
        <f t="shared" si="62"/>
        <v>-0.86184541484449217</v>
      </c>
      <c r="AG239" s="2">
        <f t="shared" si="63"/>
        <v>0.24233277812664333</v>
      </c>
      <c r="AH239" s="2">
        <f t="shared" si="64"/>
        <v>-0.78494977628484475</v>
      </c>
      <c r="AP239" s="2">
        <f t="shared" si="65"/>
        <v>0.66265060240963869</v>
      </c>
      <c r="AQ239" s="2">
        <f t="shared" si="66"/>
        <v>3.2258064516129031E-2</v>
      </c>
      <c r="AR239" s="2">
        <f t="shared" si="67"/>
        <v>0.3765586034912719</v>
      </c>
      <c r="AS239" s="2">
        <f t="shared" si="68"/>
        <v>6.7679324894514767E-2</v>
      </c>
      <c r="AU239" s="2">
        <f t="shared" si="69"/>
        <v>0.26495446043398685</v>
      </c>
      <c r="AV239" s="2">
        <f t="shared" si="70"/>
        <v>492</v>
      </c>
      <c r="AW239" s="2"/>
      <c r="AX239" s="2"/>
      <c r="AY239" s="2"/>
    </row>
    <row r="240" spans="1:51" x14ac:dyDescent="0.25">
      <c r="A240" s="2">
        <v>243</v>
      </c>
      <c r="B240" s="2">
        <v>17.3</v>
      </c>
      <c r="C240" s="2">
        <v>32</v>
      </c>
      <c r="D240" s="2">
        <v>4.7</v>
      </c>
      <c r="E240" s="2">
        <v>3890</v>
      </c>
      <c r="F240" s="2" t="s">
        <v>6</v>
      </c>
      <c r="H240" s="2">
        <f t="shared" si="54"/>
        <v>2890.1205320885842</v>
      </c>
      <c r="I240" s="2">
        <f t="shared" si="55"/>
        <v>1297</v>
      </c>
      <c r="J240" s="2"/>
      <c r="K240" s="2"/>
      <c r="L240" s="2"/>
      <c r="T240" s="2">
        <f t="shared" si="56"/>
        <v>1.600506494544242</v>
      </c>
      <c r="U240" s="2">
        <f t="shared" si="57"/>
        <v>4.6449090711776524</v>
      </c>
      <c r="V240" s="2">
        <f t="shared" si="58"/>
        <v>3.9990501661604223</v>
      </c>
      <c r="W240" s="2">
        <f t="shared" si="59"/>
        <v>3.9574781442237605</v>
      </c>
      <c r="Y240" s="7">
        <f t="shared" si="60"/>
        <v>8.028170135711715</v>
      </c>
      <c r="Z240" s="2">
        <f t="shared" si="71"/>
        <v>1300</v>
      </c>
      <c r="AA240" s="2"/>
      <c r="AB240" s="2"/>
      <c r="AC240" s="2"/>
      <c r="AE240" s="2">
        <f t="shared" si="61"/>
        <v>1.600506494544242</v>
      </c>
      <c r="AF240" s="2">
        <f t="shared" si="62"/>
        <v>4.6449090711776524</v>
      </c>
      <c r="AG240" s="2">
        <f t="shared" si="63"/>
        <v>3.9990501661604223</v>
      </c>
      <c r="AH240" s="2">
        <f t="shared" si="64"/>
        <v>3.9574781442237605</v>
      </c>
      <c r="AP240" s="2">
        <f t="shared" si="65"/>
        <v>0.86746987951807253</v>
      </c>
      <c r="AQ240" s="2">
        <f t="shared" si="66"/>
        <v>0.4838709677419355</v>
      </c>
      <c r="AR240" s="2">
        <f t="shared" si="67"/>
        <v>1</v>
      </c>
      <c r="AS240" s="2">
        <f t="shared" si="68"/>
        <v>0.62717299578059071</v>
      </c>
      <c r="AU240" s="2">
        <f t="shared" si="69"/>
        <v>1.0060122354398995</v>
      </c>
      <c r="AV240" s="2">
        <f t="shared" si="70"/>
        <v>1300</v>
      </c>
      <c r="AW240" s="2"/>
      <c r="AX240" s="2"/>
      <c r="AY240" s="2"/>
    </row>
    <row r="241" spans="1:51" x14ac:dyDescent="0.25">
      <c r="A241" s="2">
        <v>244</v>
      </c>
      <c r="B241" s="2">
        <v>15.6</v>
      </c>
      <c r="C241" s="2">
        <v>8</v>
      </c>
      <c r="D241" s="2">
        <v>2.5</v>
      </c>
      <c r="E241" s="2">
        <v>846</v>
      </c>
      <c r="F241" s="2" t="s">
        <v>7</v>
      </c>
      <c r="H241" s="2">
        <f t="shared" si="54"/>
        <v>154.02759493025917</v>
      </c>
      <c r="I241" s="2">
        <f t="shared" si="55"/>
        <v>247</v>
      </c>
      <c r="J241" s="2"/>
      <c r="K241" s="2"/>
      <c r="L241" s="2"/>
      <c r="T241" s="2">
        <f t="shared" si="56"/>
        <v>0.40861476952666986</v>
      </c>
      <c r="U241" s="2">
        <f t="shared" si="57"/>
        <v>-7.5166202555614292E-2</v>
      </c>
      <c r="V241" s="2">
        <f t="shared" si="58"/>
        <v>0.69313886469069652</v>
      </c>
      <c r="W241" s="2">
        <f t="shared" si="59"/>
        <v>-0.39725808202908847</v>
      </c>
      <c r="Y241" s="7">
        <f t="shared" si="60"/>
        <v>1.604448584781148</v>
      </c>
      <c r="Z241" s="2">
        <f t="shared" si="71"/>
        <v>414</v>
      </c>
      <c r="AA241" s="2"/>
      <c r="AB241" s="2"/>
      <c r="AC241" s="2"/>
      <c r="AE241" s="2">
        <f t="shared" si="61"/>
        <v>0.40861476952666986</v>
      </c>
      <c r="AF241" s="2">
        <f t="shared" si="62"/>
        <v>-7.5166202555614292E-2</v>
      </c>
      <c r="AG241" s="2">
        <f t="shared" si="63"/>
        <v>0.69313886469069652</v>
      </c>
      <c r="AH241" s="2">
        <f t="shared" si="64"/>
        <v>-0.39725808202908847</v>
      </c>
      <c r="AP241" s="2">
        <f t="shared" si="65"/>
        <v>0.66265060240963869</v>
      </c>
      <c r="AQ241" s="2">
        <f t="shared" si="66"/>
        <v>9.6774193548387094E-2</v>
      </c>
      <c r="AR241" s="2">
        <f t="shared" si="67"/>
        <v>0.45137157107231923</v>
      </c>
      <c r="AS241" s="2">
        <f t="shared" si="68"/>
        <v>0.11341772151898734</v>
      </c>
      <c r="AU241" s="2">
        <f t="shared" si="69"/>
        <v>0.26707343676966266</v>
      </c>
      <c r="AV241" s="2">
        <f t="shared" si="70"/>
        <v>546</v>
      </c>
      <c r="AW241" s="2"/>
      <c r="AX241" s="2"/>
      <c r="AY241" s="2"/>
    </row>
    <row r="242" spans="1:51" x14ac:dyDescent="0.25">
      <c r="A242" s="2">
        <v>245</v>
      </c>
      <c r="B242" s="2">
        <v>15.6</v>
      </c>
      <c r="C242" s="2">
        <v>8</v>
      </c>
      <c r="D242" s="2">
        <v>2.2000000000000002</v>
      </c>
      <c r="E242" s="2">
        <v>589</v>
      </c>
      <c r="F242" s="2" t="s">
        <v>7</v>
      </c>
      <c r="H242" s="2">
        <f t="shared" si="54"/>
        <v>411.01023101621206</v>
      </c>
      <c r="I242" s="2">
        <f t="shared" si="55"/>
        <v>637</v>
      </c>
      <c r="J242" s="2"/>
      <c r="K242" s="2"/>
      <c r="L242" s="2"/>
      <c r="T242" s="2">
        <f t="shared" si="56"/>
        <v>0.40861476952666986</v>
      </c>
      <c r="U242" s="2">
        <f t="shared" si="57"/>
        <v>-7.5166202555614292E-2</v>
      </c>
      <c r="V242" s="2">
        <f t="shared" si="58"/>
        <v>0.24233277812664333</v>
      </c>
      <c r="W242" s="2">
        <f t="shared" si="59"/>
        <v>-0.76492142307606037</v>
      </c>
      <c r="Y242" s="7">
        <f t="shared" si="60"/>
        <v>1.6334646226698288</v>
      </c>
      <c r="Z242" s="2">
        <f t="shared" si="71"/>
        <v>490</v>
      </c>
      <c r="AA242" s="2"/>
      <c r="AB242" s="2"/>
      <c r="AC242" s="2"/>
      <c r="AE242" s="2">
        <f t="shared" si="61"/>
        <v>0.40861476952666986</v>
      </c>
      <c r="AF242" s="2">
        <f t="shared" si="62"/>
        <v>-7.5166202555614292E-2</v>
      </c>
      <c r="AG242" s="2">
        <f t="shared" si="63"/>
        <v>0.24233277812664333</v>
      </c>
      <c r="AH242" s="2">
        <f t="shared" si="64"/>
        <v>-0.76492142307606037</v>
      </c>
      <c r="AP242" s="2">
        <f t="shared" si="65"/>
        <v>0.66265060240963869</v>
      </c>
      <c r="AQ242" s="2">
        <f t="shared" si="66"/>
        <v>9.6774193548387094E-2</v>
      </c>
      <c r="AR242" s="2">
        <f t="shared" si="67"/>
        <v>0.3765586034912719</v>
      </c>
      <c r="AS242" s="2">
        <f t="shared" si="68"/>
        <v>7.0042194092826998E-2</v>
      </c>
      <c r="AU242" s="2">
        <f t="shared" si="69"/>
        <v>0.26432455852402709</v>
      </c>
      <c r="AV242" s="2">
        <f t="shared" si="70"/>
        <v>480</v>
      </c>
      <c r="AW242" s="2"/>
      <c r="AX242" s="2"/>
      <c r="AY242" s="2"/>
    </row>
    <row r="243" spans="1:51" x14ac:dyDescent="0.25">
      <c r="A243" s="2">
        <v>246</v>
      </c>
      <c r="B243" s="2">
        <v>17.3</v>
      </c>
      <c r="C243" s="2">
        <v>8</v>
      </c>
      <c r="D243" s="2">
        <v>2.1</v>
      </c>
      <c r="E243" s="2">
        <v>1145</v>
      </c>
      <c r="F243" s="2" t="s">
        <v>6</v>
      </c>
      <c r="H243" s="2">
        <f t="shared" si="54"/>
        <v>145.06360673856142</v>
      </c>
      <c r="I243" s="2">
        <f t="shared" si="55"/>
        <v>229</v>
      </c>
      <c r="J243" s="2"/>
      <c r="K243" s="2"/>
      <c r="L243" s="2"/>
      <c r="T243" s="2">
        <f t="shared" si="56"/>
        <v>1.600506494544242</v>
      </c>
      <c r="U243" s="2">
        <f t="shared" si="57"/>
        <v>-7.5166202555614292E-2</v>
      </c>
      <c r="V243" s="2">
        <f t="shared" si="58"/>
        <v>9.206408260529203E-2</v>
      </c>
      <c r="W243" s="2">
        <f t="shared" si="59"/>
        <v>3.0490318644236711E-2</v>
      </c>
      <c r="Y243" s="7">
        <f t="shared" si="60"/>
        <v>2.7052616258061435</v>
      </c>
      <c r="Z243" s="2">
        <f t="shared" si="71"/>
        <v>1047</v>
      </c>
      <c r="AA243" s="2"/>
      <c r="AB243" s="2"/>
      <c r="AC243" s="2"/>
      <c r="AE243" s="2">
        <f t="shared" si="61"/>
        <v>1.600506494544242</v>
      </c>
      <c r="AF243" s="2">
        <f t="shared" si="62"/>
        <v>-7.5166202555614292E-2</v>
      </c>
      <c r="AG243" s="2">
        <f t="shared" si="63"/>
        <v>9.206408260529203E-2</v>
      </c>
      <c r="AH243" s="2">
        <f t="shared" si="64"/>
        <v>3.0490318644236711E-2</v>
      </c>
      <c r="AP243" s="2">
        <f t="shared" si="65"/>
        <v>0.86746987951807253</v>
      </c>
      <c r="AQ243" s="2">
        <f t="shared" si="66"/>
        <v>9.6774193548387094E-2</v>
      </c>
      <c r="AR243" s="2">
        <f t="shared" si="67"/>
        <v>0.35162094763092272</v>
      </c>
      <c r="AS243" s="2">
        <f t="shared" si="68"/>
        <v>0.16388185654008439</v>
      </c>
      <c r="AU243" s="2">
        <f t="shared" si="69"/>
        <v>0.46029436092953757</v>
      </c>
      <c r="AV243" s="2">
        <f t="shared" si="70"/>
        <v>1125</v>
      </c>
      <c r="AW243" s="2"/>
      <c r="AX243" s="2"/>
      <c r="AY243" s="2"/>
    </row>
    <row r="244" spans="1:51" x14ac:dyDescent="0.25">
      <c r="A244" s="2">
        <v>247</v>
      </c>
      <c r="B244" s="2">
        <v>17.3</v>
      </c>
      <c r="C244" s="2">
        <v>8</v>
      </c>
      <c r="D244" s="2">
        <v>2.69</v>
      </c>
      <c r="E244" s="2">
        <v>889</v>
      </c>
      <c r="F244" s="2" t="s">
        <v>7</v>
      </c>
      <c r="H244" s="2">
        <f t="shared" si="54"/>
        <v>111.08411272544782</v>
      </c>
      <c r="I244" s="2">
        <f t="shared" si="55"/>
        <v>181</v>
      </c>
      <c r="J244" s="2"/>
      <c r="K244" s="2"/>
      <c r="L244" s="2"/>
      <c r="T244" s="2">
        <f t="shared" si="56"/>
        <v>1.600506494544242</v>
      </c>
      <c r="U244" s="2">
        <f t="shared" si="57"/>
        <v>-7.5166202555614292E-2</v>
      </c>
      <c r="V244" s="2">
        <f t="shared" si="58"/>
        <v>0.97864938618126374</v>
      </c>
      <c r="W244" s="2">
        <f t="shared" si="59"/>
        <v>-0.33574242574496482</v>
      </c>
      <c r="Y244" s="7">
        <f t="shared" si="60"/>
        <v>2.7964635282691672</v>
      </c>
      <c r="Z244" s="2">
        <f t="shared" si="71"/>
        <v>1078</v>
      </c>
      <c r="AA244" s="2"/>
      <c r="AB244" s="2"/>
      <c r="AC244" s="2"/>
      <c r="AE244" s="2">
        <f t="shared" si="61"/>
        <v>1.600506494544242</v>
      </c>
      <c r="AF244" s="2">
        <f t="shared" si="62"/>
        <v>-7.5166202555614292E-2</v>
      </c>
      <c r="AG244" s="2">
        <f t="shared" si="63"/>
        <v>0.97864938618126374</v>
      </c>
      <c r="AH244" s="2">
        <f t="shared" si="64"/>
        <v>-0.33574242574496482</v>
      </c>
      <c r="AP244" s="2">
        <f t="shared" si="65"/>
        <v>0.86746987951807253</v>
      </c>
      <c r="AQ244" s="2">
        <f t="shared" si="66"/>
        <v>9.6774193548387094E-2</v>
      </c>
      <c r="AR244" s="2">
        <f t="shared" si="67"/>
        <v>0.49875311720698257</v>
      </c>
      <c r="AS244" s="2">
        <f t="shared" si="68"/>
        <v>0.12067510548523207</v>
      </c>
      <c r="AU244" s="2">
        <f t="shared" si="69"/>
        <v>0.4753236515591599</v>
      </c>
      <c r="AV244" s="2">
        <f t="shared" si="70"/>
        <v>1145</v>
      </c>
      <c r="AW244" s="2"/>
      <c r="AX244" s="2"/>
      <c r="AY244" s="2"/>
    </row>
    <row r="245" spans="1:51" x14ac:dyDescent="0.25">
      <c r="A245" s="2">
        <v>248</v>
      </c>
      <c r="B245" s="2">
        <v>15.6</v>
      </c>
      <c r="C245" s="2">
        <v>8</v>
      </c>
      <c r="D245" s="2">
        <v>2.56</v>
      </c>
      <c r="E245" s="2">
        <v>879</v>
      </c>
      <c r="F245" s="2" t="s">
        <v>7</v>
      </c>
      <c r="H245" s="2">
        <f t="shared" si="54"/>
        <v>121.03528245928953</v>
      </c>
      <c r="I245" s="2">
        <f t="shared" si="55"/>
        <v>196</v>
      </c>
      <c r="J245" s="2"/>
      <c r="K245" s="2"/>
      <c r="L245" s="2"/>
      <c r="T245" s="2">
        <f t="shared" si="56"/>
        <v>0.40861476952666986</v>
      </c>
      <c r="U245" s="2">
        <f t="shared" si="57"/>
        <v>-7.5166202555614292E-2</v>
      </c>
      <c r="V245" s="2">
        <f t="shared" si="58"/>
        <v>0.78330008200350731</v>
      </c>
      <c r="W245" s="2">
        <f t="shared" si="59"/>
        <v>-0.35004839232266799</v>
      </c>
      <c r="Y245" s="7">
        <f t="shared" si="60"/>
        <v>1.6263768938047636</v>
      </c>
      <c r="Z245" s="2">
        <f t="shared" si="71"/>
        <v>471</v>
      </c>
      <c r="AA245" s="2"/>
      <c r="AB245" s="2"/>
      <c r="AC245" s="2"/>
      <c r="AE245" s="2">
        <f t="shared" si="61"/>
        <v>0.40861476952666986</v>
      </c>
      <c r="AF245" s="2">
        <f t="shared" si="62"/>
        <v>-7.5166202555614292E-2</v>
      </c>
      <c r="AG245" s="2">
        <f t="shared" si="63"/>
        <v>0.78330008200350731</v>
      </c>
      <c r="AH245" s="2">
        <f t="shared" si="64"/>
        <v>-0.35004839232266799</v>
      </c>
      <c r="AP245" s="2">
        <f t="shared" si="65"/>
        <v>0.66265060240963869</v>
      </c>
      <c r="AQ245" s="2">
        <f t="shared" si="66"/>
        <v>9.6774193548387094E-2</v>
      </c>
      <c r="AR245" s="2">
        <f t="shared" si="67"/>
        <v>0.46633416458852872</v>
      </c>
      <c r="AS245" s="2">
        <f t="shared" si="68"/>
        <v>0.11898734177215189</v>
      </c>
      <c r="AU245" s="2">
        <f t="shared" si="69"/>
        <v>0.27116855698740766</v>
      </c>
      <c r="AV245" s="2">
        <f t="shared" si="70"/>
        <v>640</v>
      </c>
      <c r="AW245" s="2"/>
      <c r="AX245" s="2"/>
      <c r="AY245" s="2"/>
    </row>
    <row r="246" spans="1:51" x14ac:dyDescent="0.25">
      <c r="A246" s="2">
        <v>249</v>
      </c>
      <c r="B246" s="2">
        <v>13.9</v>
      </c>
      <c r="C246" s="2">
        <v>8</v>
      </c>
      <c r="D246" s="2">
        <v>1.38</v>
      </c>
      <c r="E246" s="2">
        <v>1079</v>
      </c>
      <c r="F246" s="2" t="s">
        <v>7</v>
      </c>
      <c r="H246" s="2">
        <f t="shared" si="54"/>
        <v>79.030578891970677</v>
      </c>
      <c r="I246" s="2">
        <f t="shared" si="55"/>
        <v>110</v>
      </c>
      <c r="J246" s="2"/>
      <c r="K246" s="2"/>
      <c r="L246" s="2"/>
      <c r="T246" s="2">
        <f t="shared" si="56"/>
        <v>-0.78327695549090093</v>
      </c>
      <c r="U246" s="2">
        <f t="shared" si="57"/>
        <v>-7.5166202555614292E-2</v>
      </c>
      <c r="V246" s="2">
        <f t="shared" si="58"/>
        <v>-0.98987052514843665</v>
      </c>
      <c r="W246" s="2">
        <f t="shared" si="59"/>
        <v>-6.3929060768604301E-2</v>
      </c>
      <c r="Y246" s="7">
        <f t="shared" si="60"/>
        <v>1.3283310431140238</v>
      </c>
      <c r="Z246" s="2">
        <f t="shared" si="71"/>
        <v>148</v>
      </c>
      <c r="AA246" s="2"/>
      <c r="AB246" s="2"/>
      <c r="AC246" s="2"/>
      <c r="AE246" s="2">
        <f t="shared" si="61"/>
        <v>-0.78327695549090093</v>
      </c>
      <c r="AF246" s="2">
        <f t="shared" si="62"/>
        <v>-7.5166202555614292E-2</v>
      </c>
      <c r="AG246" s="2">
        <f t="shared" si="63"/>
        <v>-0.98987052514843665</v>
      </c>
      <c r="AH246" s="2">
        <f t="shared" si="64"/>
        <v>-6.3929060768604301E-2</v>
      </c>
      <c r="AP246" s="2">
        <f t="shared" si="65"/>
        <v>0.45783132530120496</v>
      </c>
      <c r="AQ246" s="2">
        <f t="shared" si="66"/>
        <v>9.6774193548387094E-2</v>
      </c>
      <c r="AR246" s="2">
        <f t="shared" si="67"/>
        <v>0.17206982543640897</v>
      </c>
      <c r="AS246" s="2">
        <f t="shared" si="68"/>
        <v>0.15274261603375527</v>
      </c>
      <c r="AU246" s="2">
        <f t="shared" si="69"/>
        <v>0.21297080560316914</v>
      </c>
      <c r="AV246" s="2">
        <f t="shared" si="70"/>
        <v>161</v>
      </c>
      <c r="AW246" s="2"/>
      <c r="AX246" s="2"/>
      <c r="AY246" s="2"/>
    </row>
    <row r="247" spans="1:51" x14ac:dyDescent="0.25">
      <c r="A247" s="2">
        <v>250</v>
      </c>
      <c r="B247" s="2">
        <v>15.6</v>
      </c>
      <c r="C247" s="2">
        <v>8</v>
      </c>
      <c r="D247" s="2">
        <v>2.2000000000000002</v>
      </c>
      <c r="E247" s="2">
        <v>985</v>
      </c>
      <c r="F247" s="2" t="s">
        <v>7</v>
      </c>
      <c r="H247" s="2">
        <f t="shared" si="54"/>
        <v>15.277761616153068</v>
      </c>
      <c r="I247" s="2">
        <f t="shared" si="55"/>
        <v>29</v>
      </c>
      <c r="J247" s="2"/>
      <c r="K247" s="2"/>
      <c r="L247" s="2"/>
      <c r="T247" s="2">
        <f t="shared" si="56"/>
        <v>0.40861476952666986</v>
      </c>
      <c r="U247" s="2">
        <f t="shared" si="57"/>
        <v>-7.5166202555614292E-2</v>
      </c>
      <c r="V247" s="2">
        <f t="shared" si="58"/>
        <v>0.24233277812664333</v>
      </c>
      <c r="W247" s="2">
        <f t="shared" si="59"/>
        <v>-0.19840514659901423</v>
      </c>
      <c r="Y247" s="7">
        <f t="shared" si="60"/>
        <v>1.5241234507904708</v>
      </c>
      <c r="Z247" s="2">
        <f t="shared" si="71"/>
        <v>204</v>
      </c>
      <c r="AA247" s="2"/>
      <c r="AB247" s="2"/>
      <c r="AC247" s="2"/>
      <c r="AE247" s="2">
        <f t="shared" si="61"/>
        <v>0.40861476952666986</v>
      </c>
      <c r="AF247" s="2">
        <f t="shared" si="62"/>
        <v>-7.5166202555614292E-2</v>
      </c>
      <c r="AG247" s="2">
        <f t="shared" si="63"/>
        <v>0.24233277812664333</v>
      </c>
      <c r="AH247" s="2">
        <f t="shared" si="64"/>
        <v>-0.19840514659901423</v>
      </c>
      <c r="AP247" s="2">
        <f t="shared" si="65"/>
        <v>0.66265060240963869</v>
      </c>
      <c r="AQ247" s="2">
        <f t="shared" si="66"/>
        <v>9.6774193548387094E-2</v>
      </c>
      <c r="AR247" s="2">
        <f t="shared" si="67"/>
        <v>0.3765586034912719</v>
      </c>
      <c r="AS247" s="2">
        <f t="shared" si="68"/>
        <v>0.1368776371308017</v>
      </c>
      <c r="AU247" s="2">
        <f t="shared" si="69"/>
        <v>0.25507271215541283</v>
      </c>
      <c r="AV247" s="2">
        <f t="shared" si="70"/>
        <v>266</v>
      </c>
      <c r="AW247" s="2"/>
      <c r="AX247" s="2"/>
      <c r="AY247" s="2"/>
    </row>
    <row r="248" spans="1:51" x14ac:dyDescent="0.25">
      <c r="A248" s="2">
        <v>251</v>
      </c>
      <c r="B248" s="2">
        <v>15.6</v>
      </c>
      <c r="C248" s="2">
        <v>8</v>
      </c>
      <c r="D248" s="2">
        <v>2.04</v>
      </c>
      <c r="E248" s="2">
        <v>559</v>
      </c>
      <c r="F248" s="2" t="s">
        <v>7</v>
      </c>
      <c r="H248" s="2">
        <f t="shared" si="54"/>
        <v>441.0095640686265</v>
      </c>
      <c r="I248" s="2">
        <f t="shared" si="55"/>
        <v>673</v>
      </c>
      <c r="J248" s="2"/>
      <c r="K248" s="2"/>
      <c r="L248" s="2"/>
      <c r="T248" s="2">
        <f t="shared" si="56"/>
        <v>0.40861476952666986</v>
      </c>
      <c r="U248" s="2">
        <f t="shared" si="57"/>
        <v>-7.5166202555614292E-2</v>
      </c>
      <c r="V248" s="2">
        <f t="shared" si="58"/>
        <v>1.9028652924812537E-3</v>
      </c>
      <c r="W248" s="2">
        <f t="shared" si="59"/>
        <v>-0.80783932280916992</v>
      </c>
      <c r="Y248" s="7">
        <f t="shared" si="60"/>
        <v>1.6668306711350029</v>
      </c>
      <c r="Z248" s="2">
        <f t="shared" si="71"/>
        <v>568</v>
      </c>
      <c r="AA248" s="2"/>
      <c r="AB248" s="2"/>
      <c r="AC248" s="2"/>
      <c r="AE248" s="2">
        <f t="shared" si="61"/>
        <v>0.40861476952666986</v>
      </c>
      <c r="AF248" s="2">
        <f t="shared" si="62"/>
        <v>-7.5166202555614292E-2</v>
      </c>
      <c r="AG248" s="2">
        <f t="shared" si="63"/>
        <v>1.9028652924812537E-3</v>
      </c>
      <c r="AH248" s="2">
        <f t="shared" si="64"/>
        <v>-0.80783932280916992</v>
      </c>
      <c r="AP248" s="2">
        <f t="shared" si="65"/>
        <v>0.66265060240963869</v>
      </c>
      <c r="AQ248" s="2">
        <f t="shared" si="66"/>
        <v>9.6774193548387094E-2</v>
      </c>
      <c r="AR248" s="2">
        <f t="shared" si="67"/>
        <v>0.33665835411471323</v>
      </c>
      <c r="AS248" s="2">
        <f t="shared" si="68"/>
        <v>6.4978902953586493E-2</v>
      </c>
      <c r="AU248" s="2">
        <f t="shared" si="69"/>
        <v>0.26867748433130306</v>
      </c>
      <c r="AV248" s="2">
        <f t="shared" si="70"/>
        <v>583</v>
      </c>
      <c r="AW248" s="2"/>
      <c r="AX248" s="2"/>
      <c r="AY248" s="2"/>
    </row>
    <row r="249" spans="1:51" x14ac:dyDescent="0.25">
      <c r="A249" s="2">
        <v>252</v>
      </c>
      <c r="B249" s="2">
        <v>17.3</v>
      </c>
      <c r="C249" s="2">
        <v>16</v>
      </c>
      <c r="D249" s="2">
        <v>3.6</v>
      </c>
      <c r="E249" s="2">
        <v>2999</v>
      </c>
      <c r="F249" s="2" t="s">
        <v>6</v>
      </c>
      <c r="H249" s="2">
        <f t="shared" si="54"/>
        <v>1999.0291143452614</v>
      </c>
      <c r="I249" s="2">
        <f t="shared" si="55"/>
        <v>1284</v>
      </c>
      <c r="J249" s="2"/>
      <c r="K249" s="2"/>
      <c r="L249" s="2"/>
      <c r="T249" s="2">
        <f t="shared" si="56"/>
        <v>1.600506494544242</v>
      </c>
      <c r="U249" s="2">
        <f t="shared" si="57"/>
        <v>1.4981922220221415</v>
      </c>
      <c r="V249" s="2">
        <f t="shared" si="58"/>
        <v>2.3460945154255595</v>
      </c>
      <c r="W249" s="2">
        <f t="shared" si="59"/>
        <v>2.6828165221504072</v>
      </c>
      <c r="Y249" s="7">
        <f t="shared" si="60"/>
        <v>4.8549017733847055</v>
      </c>
      <c r="Z249" s="2">
        <f t="shared" si="71"/>
        <v>1265</v>
      </c>
      <c r="AA249" s="2"/>
      <c r="AB249" s="2"/>
      <c r="AC249" s="2"/>
      <c r="AE249" s="2">
        <f t="shared" si="61"/>
        <v>1.600506494544242</v>
      </c>
      <c r="AF249" s="2">
        <f t="shared" si="62"/>
        <v>1.4981922220221415</v>
      </c>
      <c r="AG249" s="2">
        <f t="shared" si="63"/>
        <v>2.3460945154255595</v>
      </c>
      <c r="AH249" s="2">
        <f t="shared" si="64"/>
        <v>2.6828165221504072</v>
      </c>
      <c r="AP249" s="2">
        <f t="shared" si="65"/>
        <v>0.86746987951807253</v>
      </c>
      <c r="AQ249" s="2">
        <f t="shared" si="66"/>
        <v>0.22580645161290322</v>
      </c>
      <c r="AR249" s="2">
        <f t="shared" si="67"/>
        <v>0.7256857855361597</v>
      </c>
      <c r="AS249" s="2">
        <f t="shared" si="68"/>
        <v>0.47679324894514769</v>
      </c>
      <c r="AU249" s="2">
        <f t="shared" si="69"/>
        <v>0.68654338574255658</v>
      </c>
      <c r="AV249" s="2">
        <f t="shared" si="70"/>
        <v>1262</v>
      </c>
      <c r="AW249" s="2"/>
      <c r="AX249" s="2"/>
      <c r="AY249" s="2"/>
    </row>
    <row r="250" spans="1:51" x14ac:dyDescent="0.25">
      <c r="A250" s="2">
        <v>253</v>
      </c>
      <c r="B250" s="2">
        <v>13.3</v>
      </c>
      <c r="C250" s="2">
        <v>4</v>
      </c>
      <c r="D250" s="2">
        <v>1.49</v>
      </c>
      <c r="E250" s="2">
        <v>675</v>
      </c>
      <c r="F250" s="2" t="s">
        <v>7</v>
      </c>
      <c r="H250" s="2">
        <f t="shared" si="54"/>
        <v>325.00699084788931</v>
      </c>
      <c r="I250" s="2">
        <f t="shared" si="55"/>
        <v>506</v>
      </c>
      <c r="J250" s="2"/>
      <c r="K250" s="2"/>
      <c r="L250" s="2"/>
      <c r="T250" s="2">
        <f t="shared" si="56"/>
        <v>-1.2039446231441611</v>
      </c>
      <c r="U250" s="2">
        <f t="shared" si="57"/>
        <v>-0.86184541484449217</v>
      </c>
      <c r="V250" s="2">
        <f t="shared" si="58"/>
        <v>-0.82457496007495024</v>
      </c>
      <c r="W250" s="2">
        <f t="shared" si="59"/>
        <v>-0.64189011050781297</v>
      </c>
      <c r="Y250" s="7">
        <f t="shared" si="60"/>
        <v>1.2364640616418276</v>
      </c>
      <c r="Z250" s="2">
        <f t="shared" si="71"/>
        <v>127</v>
      </c>
      <c r="AA250" s="2"/>
      <c r="AB250" s="2"/>
      <c r="AC250" s="2"/>
      <c r="AE250" s="2">
        <f t="shared" si="61"/>
        <v>-1.2039446231441611</v>
      </c>
      <c r="AF250" s="2">
        <f t="shared" si="62"/>
        <v>-0.86184541484449217</v>
      </c>
      <c r="AG250" s="2">
        <f t="shared" si="63"/>
        <v>-0.82457496007495024</v>
      </c>
      <c r="AH250" s="2">
        <f t="shared" si="64"/>
        <v>-0.64189011050781297</v>
      </c>
      <c r="AP250" s="2">
        <f t="shared" si="65"/>
        <v>0.38554216867469898</v>
      </c>
      <c r="AQ250" s="2">
        <f t="shared" si="66"/>
        <v>3.2258064516129031E-2</v>
      </c>
      <c r="AR250" s="2">
        <f t="shared" si="67"/>
        <v>0.19950124688279303</v>
      </c>
      <c r="AS250" s="2">
        <f t="shared" si="68"/>
        <v>8.4556962025316457E-2</v>
      </c>
      <c r="AU250" s="2">
        <f t="shared" si="69"/>
        <v>0.18968211074097166</v>
      </c>
      <c r="AV250" s="2">
        <f t="shared" si="70"/>
        <v>124</v>
      </c>
      <c r="AW250" s="2"/>
      <c r="AX250" s="2"/>
      <c r="AY250" s="2"/>
    </row>
    <row r="251" spans="1:51" x14ac:dyDescent="0.25">
      <c r="A251" s="2">
        <v>254</v>
      </c>
      <c r="B251" s="2">
        <v>13.3</v>
      </c>
      <c r="C251" s="2">
        <v>8</v>
      </c>
      <c r="D251" s="2">
        <v>1.37</v>
      </c>
      <c r="E251" s="2">
        <v>2040</v>
      </c>
      <c r="F251" s="2" t="s">
        <v>6</v>
      </c>
      <c r="H251" s="2">
        <f t="shared" si="54"/>
        <v>1040.0022735071304</v>
      </c>
      <c r="I251" s="2">
        <f t="shared" si="55"/>
        <v>1172</v>
      </c>
      <c r="J251" s="2"/>
      <c r="K251" s="2"/>
      <c r="L251" s="2"/>
      <c r="T251" s="2">
        <f t="shared" si="56"/>
        <v>-1.2039446231441611</v>
      </c>
      <c r="U251" s="2">
        <f t="shared" si="57"/>
        <v>-7.5166202555614292E-2</v>
      </c>
      <c r="V251" s="2">
        <f t="shared" si="58"/>
        <v>-1.0048973947005715</v>
      </c>
      <c r="W251" s="2">
        <f t="shared" si="59"/>
        <v>1.3108743273486716</v>
      </c>
      <c r="Y251" s="7">
        <f t="shared" si="60"/>
        <v>1.9858427497735758</v>
      </c>
      <c r="Z251" s="2">
        <f t="shared" si="71"/>
        <v>907</v>
      </c>
      <c r="AA251" s="2"/>
      <c r="AB251" s="2"/>
      <c r="AC251" s="2"/>
      <c r="AE251" s="2">
        <f t="shared" si="61"/>
        <v>-1.2039446231441611</v>
      </c>
      <c r="AF251" s="2">
        <f t="shared" si="62"/>
        <v>-7.5166202555614292E-2</v>
      </c>
      <c r="AG251" s="2">
        <f t="shared" si="63"/>
        <v>-1.0048973947005715</v>
      </c>
      <c r="AH251" s="2">
        <f t="shared" si="64"/>
        <v>1.3108743273486716</v>
      </c>
      <c r="AP251" s="2">
        <f t="shared" si="65"/>
        <v>0.38554216867469898</v>
      </c>
      <c r="AQ251" s="2">
        <f t="shared" si="66"/>
        <v>9.6774193548387094E-2</v>
      </c>
      <c r="AR251" s="2">
        <f t="shared" si="67"/>
        <v>0.16957605985037411</v>
      </c>
      <c r="AS251" s="2">
        <f t="shared" si="68"/>
        <v>0.31493670886075947</v>
      </c>
      <c r="AU251" s="2">
        <f t="shared" si="69"/>
        <v>0.27435901521373868</v>
      </c>
      <c r="AV251" s="2">
        <f t="shared" si="70"/>
        <v>699</v>
      </c>
      <c r="AW251" s="2"/>
      <c r="AX251" s="2"/>
      <c r="AY251" s="2"/>
    </row>
    <row r="252" spans="1:51" x14ac:dyDescent="0.25">
      <c r="A252" s="2">
        <v>255</v>
      </c>
      <c r="B252" s="2">
        <v>15.6</v>
      </c>
      <c r="C252" s="2">
        <v>8</v>
      </c>
      <c r="D252" s="2">
        <v>2.08</v>
      </c>
      <c r="E252" s="2">
        <v>819</v>
      </c>
      <c r="F252" s="2" t="s">
        <v>7</v>
      </c>
      <c r="H252" s="2">
        <f t="shared" si="54"/>
        <v>181.0232703273256</v>
      </c>
      <c r="I252" s="2">
        <f t="shared" si="55"/>
        <v>285</v>
      </c>
      <c r="J252" s="2"/>
      <c r="K252" s="2"/>
      <c r="L252" s="2"/>
      <c r="T252" s="2">
        <f t="shared" si="56"/>
        <v>0.40861476952666986</v>
      </c>
      <c r="U252" s="2">
        <f t="shared" si="57"/>
        <v>-7.5166202555614292E-2</v>
      </c>
      <c r="V252" s="2">
        <f t="shared" si="58"/>
        <v>6.2010343501021775E-2</v>
      </c>
      <c r="W252" s="2">
        <f t="shared" si="59"/>
        <v>-0.4358841917888871</v>
      </c>
      <c r="Y252" s="7">
        <f t="shared" si="60"/>
        <v>1.556295882033115</v>
      </c>
      <c r="Z252" s="2">
        <f t="shared" si="71"/>
        <v>284</v>
      </c>
      <c r="AA252" s="2"/>
      <c r="AB252" s="2"/>
      <c r="AC252" s="2"/>
      <c r="AE252" s="2">
        <f t="shared" si="61"/>
        <v>0.40861476952666986</v>
      </c>
      <c r="AF252" s="2">
        <f t="shared" si="62"/>
        <v>-7.5166202555614292E-2</v>
      </c>
      <c r="AG252" s="2">
        <f t="shared" si="63"/>
        <v>6.2010343501021775E-2</v>
      </c>
      <c r="AH252" s="2">
        <f t="shared" si="64"/>
        <v>-0.4358841917888871</v>
      </c>
      <c r="AP252" s="2">
        <f t="shared" si="65"/>
        <v>0.66265060240963869</v>
      </c>
      <c r="AQ252" s="2">
        <f t="shared" si="66"/>
        <v>9.6774193548387094E-2</v>
      </c>
      <c r="AR252" s="2">
        <f t="shared" si="67"/>
        <v>0.34663341645885293</v>
      </c>
      <c r="AS252" s="2">
        <f t="shared" si="68"/>
        <v>0.10886075949367088</v>
      </c>
      <c r="AU252" s="2">
        <f t="shared" si="69"/>
        <v>0.25862020096285315</v>
      </c>
      <c r="AV252" s="2">
        <f t="shared" si="70"/>
        <v>349</v>
      </c>
      <c r="AW252" s="2"/>
      <c r="AX252" s="2"/>
      <c r="AY252" s="2"/>
    </row>
    <row r="253" spans="1:51" x14ac:dyDescent="0.25">
      <c r="A253" s="2">
        <v>256</v>
      </c>
      <c r="B253" s="2">
        <v>17.3</v>
      </c>
      <c r="C253" s="2">
        <v>16</v>
      </c>
      <c r="D253" s="2">
        <v>4.3</v>
      </c>
      <c r="E253" s="2">
        <v>1799</v>
      </c>
      <c r="F253" s="2" t="s">
        <v>6</v>
      </c>
      <c r="H253" s="2">
        <f t="shared" si="54"/>
        <v>799.0743707565648</v>
      </c>
      <c r="I253" s="2">
        <f t="shared" si="55"/>
        <v>1098</v>
      </c>
      <c r="J253" s="2"/>
      <c r="K253" s="2"/>
      <c r="L253" s="2"/>
      <c r="T253" s="2">
        <f t="shared" si="56"/>
        <v>1.600506494544242</v>
      </c>
      <c r="U253" s="2">
        <f t="shared" si="57"/>
        <v>1.4981922220221415</v>
      </c>
      <c r="V253" s="2">
        <f t="shared" si="58"/>
        <v>3.3979753840750173</v>
      </c>
      <c r="W253" s="2">
        <f t="shared" si="59"/>
        <v>0.96610053282602493</v>
      </c>
      <c r="Y253" s="7">
        <f t="shared" si="60"/>
        <v>4.7149391359814681</v>
      </c>
      <c r="Z253" s="2">
        <f t="shared" si="71"/>
        <v>1261</v>
      </c>
      <c r="AA253" s="2"/>
      <c r="AB253" s="2"/>
      <c r="AC253" s="2"/>
      <c r="AE253" s="2">
        <f t="shared" si="61"/>
        <v>1.600506494544242</v>
      </c>
      <c r="AF253" s="2">
        <f t="shared" si="62"/>
        <v>1.4981922220221415</v>
      </c>
      <c r="AG253" s="2">
        <f t="shared" si="63"/>
        <v>3.3979753840750173</v>
      </c>
      <c r="AH253" s="2">
        <f t="shared" si="64"/>
        <v>0.96610053282602493</v>
      </c>
      <c r="AP253" s="2">
        <f t="shared" si="65"/>
        <v>0.86746987951807253</v>
      </c>
      <c r="AQ253" s="2">
        <f t="shared" si="66"/>
        <v>0.22580645161290322</v>
      </c>
      <c r="AR253" s="2">
        <f t="shared" si="67"/>
        <v>0.90024937655860349</v>
      </c>
      <c r="AS253" s="2">
        <f t="shared" si="68"/>
        <v>0.27426160337552741</v>
      </c>
      <c r="AU253" s="2">
        <f t="shared" si="69"/>
        <v>0.7266782401947558</v>
      </c>
      <c r="AV253" s="2">
        <f t="shared" si="70"/>
        <v>1268</v>
      </c>
      <c r="AW253" s="2"/>
      <c r="AX253" s="2"/>
      <c r="AY253" s="2"/>
    </row>
    <row r="254" spans="1:51" x14ac:dyDescent="0.25">
      <c r="A254" s="2">
        <v>257</v>
      </c>
      <c r="B254" s="2">
        <v>15.6</v>
      </c>
      <c r="C254" s="2">
        <v>4</v>
      </c>
      <c r="D254" s="2">
        <v>1.68</v>
      </c>
      <c r="E254" s="2">
        <v>469</v>
      </c>
      <c r="F254" s="2" t="s">
        <v>7</v>
      </c>
      <c r="H254" s="2">
        <f t="shared" si="54"/>
        <v>531.00817357174458</v>
      </c>
      <c r="I254" s="2">
        <f t="shared" si="55"/>
        <v>807</v>
      </c>
      <c r="J254" s="2"/>
      <c r="K254" s="2"/>
      <c r="L254" s="2"/>
      <c r="T254" s="2">
        <f t="shared" si="56"/>
        <v>0.40861476952666986</v>
      </c>
      <c r="U254" s="2">
        <f t="shared" si="57"/>
        <v>-0.86184541484449217</v>
      </c>
      <c r="V254" s="2">
        <f t="shared" si="58"/>
        <v>-0.53906443858438313</v>
      </c>
      <c r="W254" s="2">
        <f t="shared" si="59"/>
        <v>-0.93659302200849848</v>
      </c>
      <c r="Y254" s="7">
        <f t="shared" si="60"/>
        <v>1.8735358860069324</v>
      </c>
      <c r="Z254" s="2">
        <f t="shared" si="71"/>
        <v>839</v>
      </c>
      <c r="AA254" s="2"/>
      <c r="AB254" s="2"/>
      <c r="AC254" s="2"/>
      <c r="AE254" s="2">
        <f t="shared" si="61"/>
        <v>0.40861476952666986</v>
      </c>
      <c r="AF254" s="2">
        <f t="shared" si="62"/>
        <v>-0.86184541484449217</v>
      </c>
      <c r="AG254" s="2">
        <f t="shared" si="63"/>
        <v>-0.53906443858438313</v>
      </c>
      <c r="AH254" s="2">
        <f t="shared" si="64"/>
        <v>-0.93659302200849848</v>
      </c>
      <c r="AP254" s="2">
        <f t="shared" si="65"/>
        <v>0.66265060240963869</v>
      </c>
      <c r="AQ254" s="2">
        <f t="shared" si="66"/>
        <v>3.2258064516129031E-2</v>
      </c>
      <c r="AR254" s="2">
        <f t="shared" si="67"/>
        <v>0.24688279301745636</v>
      </c>
      <c r="AS254" s="2">
        <f t="shared" si="68"/>
        <v>4.9789029535864976E-2</v>
      </c>
      <c r="AU254" s="2">
        <f t="shared" si="69"/>
        <v>0.29983876476591231</v>
      </c>
      <c r="AV254" s="2">
        <f t="shared" si="70"/>
        <v>911</v>
      </c>
      <c r="AW254" s="2"/>
      <c r="AX254" s="2"/>
      <c r="AY254" s="2"/>
    </row>
    <row r="255" spans="1:51" x14ac:dyDescent="0.25">
      <c r="A255" s="2">
        <v>258</v>
      </c>
      <c r="B255" s="2">
        <v>13.9</v>
      </c>
      <c r="C255" s="2">
        <v>8</v>
      </c>
      <c r="D255" s="2">
        <v>1.37</v>
      </c>
      <c r="E255" s="2">
        <v>1849</v>
      </c>
      <c r="F255" s="2" t="s">
        <v>6</v>
      </c>
      <c r="H255" s="2">
        <f t="shared" si="54"/>
        <v>849.00285564890771</v>
      </c>
      <c r="I255" s="2">
        <f t="shared" si="55"/>
        <v>1112</v>
      </c>
      <c r="J255" s="2"/>
      <c r="K255" s="2"/>
      <c r="L255" s="2"/>
      <c r="T255" s="2">
        <f t="shared" si="56"/>
        <v>-0.78327695549090093</v>
      </c>
      <c r="U255" s="2">
        <f t="shared" si="57"/>
        <v>-7.5166202555614292E-2</v>
      </c>
      <c r="V255" s="2">
        <f t="shared" si="58"/>
        <v>-1.0048973947005715</v>
      </c>
      <c r="W255" s="2">
        <f t="shared" si="59"/>
        <v>1.0376303657145409</v>
      </c>
      <c r="Y255" s="7">
        <f t="shared" si="60"/>
        <v>1.8066944502414004</v>
      </c>
      <c r="Z255" s="2">
        <f t="shared" si="71"/>
        <v>791</v>
      </c>
      <c r="AA255" s="2"/>
      <c r="AB255" s="2"/>
      <c r="AC255" s="2"/>
      <c r="AE255" s="2">
        <f t="shared" si="61"/>
        <v>-0.78327695549090093</v>
      </c>
      <c r="AF255" s="2">
        <f t="shared" si="62"/>
        <v>-7.5166202555614292E-2</v>
      </c>
      <c r="AG255" s="2">
        <f t="shared" si="63"/>
        <v>-1.0048973947005715</v>
      </c>
      <c r="AH255" s="2">
        <f t="shared" si="64"/>
        <v>1.0376303657145409</v>
      </c>
      <c r="AP255" s="2">
        <f t="shared" si="65"/>
        <v>0.45783132530120496</v>
      </c>
      <c r="AQ255" s="2">
        <f t="shared" si="66"/>
        <v>9.6774193548387094E-2</v>
      </c>
      <c r="AR255" s="2">
        <f t="shared" si="67"/>
        <v>0.16957605985037411</v>
      </c>
      <c r="AS255" s="2">
        <f t="shared" si="68"/>
        <v>0.28270042194092826</v>
      </c>
      <c r="AU255" s="2">
        <f t="shared" si="69"/>
        <v>0.25833553736954662</v>
      </c>
      <c r="AV255" s="2">
        <f t="shared" si="70"/>
        <v>338</v>
      </c>
      <c r="AW255" s="2"/>
      <c r="AX255" s="2"/>
      <c r="AY255" s="2"/>
    </row>
    <row r="256" spans="1:51" x14ac:dyDescent="0.25">
      <c r="A256" s="2">
        <v>259</v>
      </c>
      <c r="B256" s="2">
        <v>17.3</v>
      </c>
      <c r="C256" s="2">
        <v>4</v>
      </c>
      <c r="D256" s="2">
        <v>3</v>
      </c>
      <c r="E256" s="2">
        <v>702</v>
      </c>
      <c r="F256" s="2" t="s">
        <v>7</v>
      </c>
      <c r="H256" s="2">
        <f t="shared" si="54"/>
        <v>298.03201170344101</v>
      </c>
      <c r="I256" s="2">
        <f t="shared" si="55"/>
        <v>462</v>
      </c>
      <c r="J256" s="2"/>
      <c r="K256" s="2"/>
      <c r="L256" s="2"/>
      <c r="T256" s="2">
        <f t="shared" si="56"/>
        <v>1.600506494544242</v>
      </c>
      <c r="U256" s="2">
        <f t="shared" si="57"/>
        <v>-0.86184541484449217</v>
      </c>
      <c r="V256" s="2">
        <f t="shared" si="58"/>
        <v>1.4444823422974524</v>
      </c>
      <c r="W256" s="2">
        <f t="shared" si="59"/>
        <v>-0.60326400074801434</v>
      </c>
      <c r="Y256" s="7">
        <f t="shared" si="60"/>
        <v>2.9798893133723432</v>
      </c>
      <c r="Z256" s="2">
        <f t="shared" si="71"/>
        <v>1147</v>
      </c>
      <c r="AA256" s="2"/>
      <c r="AB256" s="2"/>
      <c r="AC256" s="2"/>
      <c r="AE256" s="2">
        <f t="shared" si="61"/>
        <v>1.600506494544242</v>
      </c>
      <c r="AF256" s="2">
        <f t="shared" si="62"/>
        <v>-0.86184541484449217</v>
      </c>
      <c r="AG256" s="2">
        <f t="shared" si="63"/>
        <v>1.4444823422974524</v>
      </c>
      <c r="AH256" s="2">
        <f t="shared" si="64"/>
        <v>-0.60326400074801434</v>
      </c>
      <c r="AP256" s="2">
        <f t="shared" si="65"/>
        <v>0.86746987951807253</v>
      </c>
      <c r="AQ256" s="2">
        <f t="shared" si="66"/>
        <v>3.2258064516129031E-2</v>
      </c>
      <c r="AR256" s="2">
        <f t="shared" si="67"/>
        <v>0.57605985037406493</v>
      </c>
      <c r="AS256" s="2">
        <f t="shared" si="68"/>
        <v>8.9113924050632912E-2</v>
      </c>
      <c r="AU256" s="2">
        <f t="shared" si="69"/>
        <v>0.50297164508835335</v>
      </c>
      <c r="AV256" s="2">
        <f t="shared" si="70"/>
        <v>1199</v>
      </c>
      <c r="AW256" s="2"/>
      <c r="AX256" s="2"/>
      <c r="AY256" s="2"/>
    </row>
    <row r="257" spans="1:51" x14ac:dyDescent="0.25">
      <c r="A257" s="2">
        <v>260</v>
      </c>
      <c r="B257" s="2">
        <v>13.3</v>
      </c>
      <c r="C257" s="2">
        <v>8</v>
      </c>
      <c r="D257" s="2">
        <v>1.41</v>
      </c>
      <c r="E257" s="2">
        <v>949</v>
      </c>
      <c r="F257" s="2" t="s">
        <v>7</v>
      </c>
      <c r="H257" s="2">
        <f t="shared" si="54"/>
        <v>51.04570598982837</v>
      </c>
      <c r="I257" s="2">
        <f t="shared" si="55"/>
        <v>80</v>
      </c>
      <c r="J257" s="2"/>
      <c r="K257" s="2"/>
      <c r="L257" s="2"/>
      <c r="T257" s="2">
        <f t="shared" si="56"/>
        <v>-1.2039446231441611</v>
      </c>
      <c r="U257" s="2">
        <f t="shared" si="57"/>
        <v>-7.5166202555614292E-2</v>
      </c>
      <c r="V257" s="2">
        <f t="shared" si="58"/>
        <v>-0.94478991649203126</v>
      </c>
      <c r="W257" s="2">
        <f t="shared" si="59"/>
        <v>-0.24990662627874569</v>
      </c>
      <c r="Y257" s="7">
        <f t="shared" si="60"/>
        <v>1.2605403314844406</v>
      </c>
      <c r="Z257" s="2">
        <f t="shared" si="71"/>
        <v>129</v>
      </c>
      <c r="AA257" s="2"/>
      <c r="AB257" s="2"/>
      <c r="AC257" s="2"/>
      <c r="AE257" s="2">
        <f t="shared" si="61"/>
        <v>-1.2039446231441611</v>
      </c>
      <c r="AF257" s="2">
        <f t="shared" si="62"/>
        <v>-7.5166202555614292E-2</v>
      </c>
      <c r="AG257" s="2">
        <f t="shared" si="63"/>
        <v>-0.94478991649203126</v>
      </c>
      <c r="AH257" s="2">
        <f t="shared" si="64"/>
        <v>-0.24990662627874569</v>
      </c>
      <c r="AP257" s="2">
        <f t="shared" si="65"/>
        <v>0.38554216867469898</v>
      </c>
      <c r="AQ257" s="2">
        <f t="shared" si="66"/>
        <v>9.6774193548387094E-2</v>
      </c>
      <c r="AR257" s="2">
        <f t="shared" si="67"/>
        <v>0.17955112219451372</v>
      </c>
      <c r="AS257" s="2">
        <f t="shared" si="68"/>
        <v>0.13080168776371309</v>
      </c>
      <c r="AU257" s="2">
        <f t="shared" si="69"/>
        <v>0.20126414708042403</v>
      </c>
      <c r="AV257" s="2">
        <f t="shared" si="70"/>
        <v>146</v>
      </c>
      <c r="AW257" s="2"/>
      <c r="AX257" s="2"/>
      <c r="AY257" s="2"/>
    </row>
    <row r="258" spans="1:51" x14ac:dyDescent="0.25">
      <c r="A258" s="2">
        <v>261</v>
      </c>
      <c r="B258" s="2">
        <v>15.6</v>
      </c>
      <c r="C258" s="2">
        <v>8</v>
      </c>
      <c r="D258" s="2">
        <v>1.91</v>
      </c>
      <c r="E258" s="2">
        <v>445.9</v>
      </c>
      <c r="F258" s="2" t="s">
        <v>7</v>
      </c>
      <c r="H258" s="2">
        <f t="shared" ref="H258:H321" si="72">SQRT((B258-$B$1305)^2+(C258-$C$1305)^2+(D258-$D$1305)^2+(E258-$E$1305)^2)</f>
        <v>554.10766471868988</v>
      </c>
      <c r="I258" s="2">
        <f t="shared" si="55"/>
        <v>843</v>
      </c>
      <c r="J258" s="2"/>
      <c r="K258" s="2"/>
      <c r="L258" s="2"/>
      <c r="T258" s="2">
        <f t="shared" si="56"/>
        <v>0.40861476952666986</v>
      </c>
      <c r="U258" s="2">
        <f t="shared" si="57"/>
        <v>-7.5166202555614292E-2</v>
      </c>
      <c r="V258" s="2">
        <f t="shared" si="58"/>
        <v>-0.19344643888527543</v>
      </c>
      <c r="W258" s="2">
        <f t="shared" si="59"/>
        <v>-0.96963980480299294</v>
      </c>
      <c r="Y258" s="7">
        <f t="shared" si="60"/>
        <v>1.7722185217899848</v>
      </c>
      <c r="Z258" s="2">
        <f t="shared" si="71"/>
        <v>742</v>
      </c>
      <c r="AA258" s="2"/>
      <c r="AB258" s="2"/>
      <c r="AC258" s="2"/>
      <c r="AE258" s="2">
        <f t="shared" si="61"/>
        <v>0.40861476952666986</v>
      </c>
      <c r="AF258" s="2">
        <f t="shared" si="62"/>
        <v>-7.5166202555614292E-2</v>
      </c>
      <c r="AG258" s="2">
        <f t="shared" si="63"/>
        <v>-0.19344643888527543</v>
      </c>
      <c r="AH258" s="2">
        <f t="shared" si="64"/>
        <v>-0.96963980480299294</v>
      </c>
      <c r="AP258" s="2">
        <f t="shared" si="65"/>
        <v>0.66265060240963869</v>
      </c>
      <c r="AQ258" s="2">
        <f t="shared" si="66"/>
        <v>9.6774193548387094E-2</v>
      </c>
      <c r="AR258" s="2">
        <f t="shared" si="67"/>
        <v>0.30423940149625939</v>
      </c>
      <c r="AS258" s="2">
        <f t="shared" si="68"/>
        <v>4.5890295358649788E-2</v>
      </c>
      <c r="AU258" s="2">
        <f t="shared" si="69"/>
        <v>0.28112550084909382</v>
      </c>
      <c r="AV258" s="2">
        <f t="shared" si="70"/>
        <v>811</v>
      </c>
      <c r="AW258" s="2"/>
      <c r="AX258" s="2"/>
      <c r="AY258" s="2"/>
    </row>
    <row r="259" spans="1:51" x14ac:dyDescent="0.25">
      <c r="A259" s="2">
        <v>262</v>
      </c>
      <c r="B259" s="2">
        <v>17.3</v>
      </c>
      <c r="C259" s="2">
        <v>16</v>
      </c>
      <c r="D259" s="2">
        <v>2.9</v>
      </c>
      <c r="E259" s="2">
        <v>1059</v>
      </c>
      <c r="F259" s="2" t="s">
        <v>7</v>
      </c>
      <c r="H259" s="2">
        <f t="shared" si="72"/>
        <v>59.966073741741667</v>
      </c>
      <c r="I259" s="2">
        <f t="shared" ref="I259:I322" si="73">_xlfn.RANK.EQ(H259,$H$2:$H$1304,1)</f>
        <v>92</v>
      </c>
      <c r="J259" s="2"/>
      <c r="K259" s="2"/>
      <c r="L259" s="2"/>
      <c r="T259" s="2">
        <f t="shared" ref="T259:T322" si="74">(B259-$O$2)/$O$3</f>
        <v>1.600506494544242</v>
      </c>
      <c r="U259" s="2">
        <f t="shared" ref="U259:U322" si="75">(C259-$P$2)/$P$3</f>
        <v>1.4981922220221415</v>
      </c>
      <c r="V259" s="2">
        <f t="shared" ref="V259:V322" si="76">(D259-$Q$2)/$Q$3</f>
        <v>1.2942136467761012</v>
      </c>
      <c r="W259" s="2">
        <f t="shared" ref="W259:W322" si="77">(E259-$R$2)/$R$3</f>
        <v>-9.2540993924010675E-2</v>
      </c>
      <c r="Y259" s="7">
        <f t="shared" ref="Y259:Y322" si="78">SQRT(((T259-$T$1305)^2+(U259-$U$1305)^2+(V259-$V$1305)^2+(W259-$W$1305)^2))</f>
        <v>3.4755708270254764</v>
      </c>
      <c r="Z259" s="2">
        <f t="shared" si="71"/>
        <v>1209</v>
      </c>
      <c r="AA259" s="2"/>
      <c r="AB259" s="2"/>
      <c r="AC259" s="2"/>
      <c r="AE259" s="2">
        <f t="shared" ref="AE259:AE322" si="79">STANDARDIZE(B259,$O$2,$O$3)</f>
        <v>1.600506494544242</v>
      </c>
      <c r="AF259" s="2">
        <f t="shared" ref="AF259:AF322" si="80">STANDARDIZE(C259,$P$2,$P$3)</f>
        <v>1.4981922220221415</v>
      </c>
      <c r="AG259" s="2">
        <f t="shared" ref="AG259:AG322" si="81">STANDARDIZE(D259,$Q$2,$Q$3)</f>
        <v>1.2942136467761012</v>
      </c>
      <c r="AH259" s="2">
        <f t="shared" ref="AH259:AH322" si="82">STANDARDIZE(E259,$R$2,$R$3)</f>
        <v>-9.2540993924010675E-2</v>
      </c>
      <c r="AP259" s="2">
        <f t="shared" ref="AP259:AP322" si="83">(B259-$AK$7)/($AK$8-$AK$7)</f>
        <v>0.86746987951807253</v>
      </c>
      <c r="AQ259" s="2">
        <f t="shared" ref="AQ259:AQ322" si="84">(C259-$AL$7)/($AL$8-$AL$7)</f>
        <v>0.22580645161290322</v>
      </c>
      <c r="AR259" s="2">
        <f t="shared" ref="AR259:AR322" si="85">(D259-$AM$7)/($AM$8-$AM$7)</f>
        <v>0.55112219451371569</v>
      </c>
      <c r="AS259" s="2">
        <f t="shared" ref="AS259:AS322" si="86">(E259-$AN$7)/($AN$8-$AN$7)</f>
        <v>0.14936708860759493</v>
      </c>
      <c r="AU259" s="2">
        <f t="shared" ref="AU259:AU322" si="87">SQRT(((AP259-$AP$1305)^2+(AQ259-$AQ$1305)^2+(AR259-$AR$1305)^2+(AS259-$AS$1305)^2))</f>
        <v>0.51594156238314659</v>
      </c>
      <c r="AV259" s="2">
        <f t="shared" ref="AV259:AV322" si="88">_xlfn.RANK.EQ(AU259,$AU$2:$AU$1304,1)</f>
        <v>1211</v>
      </c>
      <c r="AW259" s="2"/>
      <c r="AX259" s="2"/>
      <c r="AY259" s="2"/>
    </row>
    <row r="260" spans="1:51" x14ac:dyDescent="0.25">
      <c r="A260" s="2">
        <v>263</v>
      </c>
      <c r="B260" s="2">
        <v>17.3</v>
      </c>
      <c r="C260" s="2">
        <v>16</v>
      </c>
      <c r="D260" s="2">
        <v>4.1399999999999997</v>
      </c>
      <c r="E260" s="2">
        <v>2499</v>
      </c>
      <c r="F260" s="2" t="s">
        <v>6</v>
      </c>
      <c r="H260" s="2">
        <f t="shared" si="72"/>
        <v>1499.0394269664826</v>
      </c>
      <c r="I260" s="2">
        <f t="shared" si="73"/>
        <v>1248</v>
      </c>
      <c r="J260" s="2"/>
      <c r="K260" s="2"/>
      <c r="L260" s="2"/>
      <c r="T260" s="2">
        <f t="shared" si="74"/>
        <v>1.600506494544242</v>
      </c>
      <c r="U260" s="2">
        <f t="shared" si="75"/>
        <v>1.4981922220221415</v>
      </c>
      <c r="V260" s="2">
        <f t="shared" si="76"/>
        <v>3.1575454712408551</v>
      </c>
      <c r="W260" s="2">
        <f t="shared" si="77"/>
        <v>1.9675181932652479</v>
      </c>
      <c r="Y260" s="7">
        <f t="shared" si="78"/>
        <v>4.9054263361751893</v>
      </c>
      <c r="Z260" s="2">
        <f t="shared" ref="Z260:Z323" si="89">_xlfn.RANK.EQ(Y260,$Y$2:$Y$1304,1)</f>
        <v>1267</v>
      </c>
      <c r="AA260" s="2"/>
      <c r="AB260" s="2"/>
      <c r="AC260" s="2"/>
      <c r="AE260" s="2">
        <f t="shared" si="79"/>
        <v>1.600506494544242</v>
      </c>
      <c r="AF260" s="2">
        <f t="shared" si="80"/>
        <v>1.4981922220221415</v>
      </c>
      <c r="AG260" s="2">
        <f t="shared" si="81"/>
        <v>3.1575454712408551</v>
      </c>
      <c r="AH260" s="2">
        <f t="shared" si="82"/>
        <v>1.9675181932652479</v>
      </c>
      <c r="AP260" s="2">
        <f t="shared" si="83"/>
        <v>0.86746987951807253</v>
      </c>
      <c r="AQ260" s="2">
        <f t="shared" si="84"/>
        <v>0.22580645161290322</v>
      </c>
      <c r="AR260" s="2">
        <f t="shared" si="85"/>
        <v>0.86034912718204481</v>
      </c>
      <c r="AS260" s="2">
        <f t="shared" si="86"/>
        <v>0.39240506329113922</v>
      </c>
      <c r="AU260" s="2">
        <f t="shared" si="87"/>
        <v>0.73053694389464308</v>
      </c>
      <c r="AV260" s="2">
        <f t="shared" si="88"/>
        <v>1270</v>
      </c>
      <c r="AW260" s="2"/>
      <c r="AX260" s="2"/>
      <c r="AY260" s="2"/>
    </row>
    <row r="261" spans="1:51" x14ac:dyDescent="0.25">
      <c r="A261" s="2">
        <v>264</v>
      </c>
      <c r="B261" s="2">
        <v>15.6</v>
      </c>
      <c r="C261" s="2">
        <v>8</v>
      </c>
      <c r="D261" s="2">
        <v>2</v>
      </c>
      <c r="E261" s="2">
        <v>1699</v>
      </c>
      <c r="F261" s="2" t="s">
        <v>6</v>
      </c>
      <c r="H261" s="2">
        <f t="shared" si="72"/>
        <v>699.00604432293721</v>
      </c>
      <c r="I261" s="2">
        <f t="shared" si="73"/>
        <v>1001</v>
      </c>
      <c r="J261" s="2"/>
      <c r="K261" s="2"/>
      <c r="L261" s="2"/>
      <c r="T261" s="2">
        <f t="shared" si="74"/>
        <v>0.40861476952666986</v>
      </c>
      <c r="U261" s="2">
        <f t="shared" si="75"/>
        <v>-7.5166202555614292E-2</v>
      </c>
      <c r="V261" s="2">
        <f t="shared" si="76"/>
        <v>-5.8204612916059266E-2</v>
      </c>
      <c r="W261" s="2">
        <f t="shared" si="77"/>
        <v>0.82304086704899315</v>
      </c>
      <c r="Y261" s="7">
        <f t="shared" si="78"/>
        <v>1.847373448403187</v>
      </c>
      <c r="Z261" s="2">
        <f t="shared" si="89"/>
        <v>826</v>
      </c>
      <c r="AA261" s="2"/>
      <c r="AB261" s="2"/>
      <c r="AC261" s="2"/>
      <c r="AE261" s="2">
        <f t="shared" si="79"/>
        <v>0.40861476952666986</v>
      </c>
      <c r="AF261" s="2">
        <f t="shared" si="80"/>
        <v>-7.5166202555614292E-2</v>
      </c>
      <c r="AG261" s="2">
        <f t="shared" si="81"/>
        <v>-5.8204612916059266E-2</v>
      </c>
      <c r="AH261" s="2">
        <f t="shared" si="82"/>
        <v>0.82304086704899315</v>
      </c>
      <c r="AP261" s="2">
        <f t="shared" si="83"/>
        <v>0.66265060240963869</v>
      </c>
      <c r="AQ261" s="2">
        <f t="shared" si="84"/>
        <v>9.6774193548387094E-2</v>
      </c>
      <c r="AR261" s="2">
        <f t="shared" si="85"/>
        <v>0.32668329177057359</v>
      </c>
      <c r="AS261" s="2">
        <f t="shared" si="86"/>
        <v>0.25738396624472576</v>
      </c>
      <c r="AU261" s="2">
        <f t="shared" si="87"/>
        <v>0.28541417612592995</v>
      </c>
      <c r="AV261" s="2">
        <f t="shared" si="88"/>
        <v>846</v>
      </c>
      <c r="AW261" s="2"/>
      <c r="AX261" s="2"/>
      <c r="AY261" s="2"/>
    </row>
    <row r="262" spans="1:51" x14ac:dyDescent="0.25">
      <c r="A262" s="2">
        <v>265</v>
      </c>
      <c r="B262" s="2">
        <v>17.3</v>
      </c>
      <c r="C262" s="2">
        <v>8</v>
      </c>
      <c r="D262" s="2">
        <v>2.8</v>
      </c>
      <c r="E262" s="2">
        <v>1142</v>
      </c>
      <c r="F262" s="2" t="s">
        <v>6</v>
      </c>
      <c r="H262" s="2">
        <f t="shared" si="72"/>
        <v>142.06618176047388</v>
      </c>
      <c r="I262" s="2">
        <f t="shared" si="73"/>
        <v>220</v>
      </c>
      <c r="J262" s="2"/>
      <c r="K262" s="2"/>
      <c r="L262" s="2"/>
      <c r="T262" s="2">
        <f t="shared" si="74"/>
        <v>1.600506494544242</v>
      </c>
      <c r="U262" s="2">
        <f t="shared" si="75"/>
        <v>-7.5166202555614292E-2</v>
      </c>
      <c r="V262" s="2">
        <f t="shared" si="76"/>
        <v>1.1439449512547497</v>
      </c>
      <c r="W262" s="2">
        <f t="shared" si="77"/>
        <v>2.6198528670925755E-2</v>
      </c>
      <c r="Y262" s="7">
        <f t="shared" si="78"/>
        <v>2.847279783492656</v>
      </c>
      <c r="Z262" s="2">
        <f t="shared" si="89"/>
        <v>1103</v>
      </c>
      <c r="AA262" s="2"/>
      <c r="AB262" s="2"/>
      <c r="AC262" s="2"/>
      <c r="AE262" s="2">
        <f t="shared" si="79"/>
        <v>1.600506494544242</v>
      </c>
      <c r="AF262" s="2">
        <f t="shared" si="80"/>
        <v>-7.5166202555614292E-2</v>
      </c>
      <c r="AG262" s="2">
        <f t="shared" si="81"/>
        <v>1.1439449512547497</v>
      </c>
      <c r="AH262" s="2">
        <f t="shared" si="82"/>
        <v>2.6198528670925755E-2</v>
      </c>
      <c r="AP262" s="2">
        <f t="shared" si="83"/>
        <v>0.86746987951807253</v>
      </c>
      <c r="AQ262" s="2">
        <f t="shared" si="84"/>
        <v>9.6774193548387094E-2</v>
      </c>
      <c r="AR262" s="2">
        <f t="shared" si="85"/>
        <v>0.52618453865336656</v>
      </c>
      <c r="AS262" s="2">
        <f t="shared" si="86"/>
        <v>0.16337552742616035</v>
      </c>
      <c r="AU262" s="2">
        <f t="shared" si="87"/>
        <v>0.48333467340215702</v>
      </c>
      <c r="AV262" s="2">
        <f t="shared" si="88"/>
        <v>1167</v>
      </c>
      <c r="AW262" s="2"/>
      <c r="AX262" s="2"/>
      <c r="AY262" s="2"/>
    </row>
    <row r="263" spans="1:51" x14ac:dyDescent="0.25">
      <c r="A263" s="2">
        <v>266</v>
      </c>
      <c r="B263" s="2">
        <v>15.6</v>
      </c>
      <c r="C263" s="2">
        <v>4</v>
      </c>
      <c r="D263" s="2">
        <v>2.2000000000000002</v>
      </c>
      <c r="E263" s="2">
        <v>444</v>
      </c>
      <c r="F263" s="2" t="s">
        <v>7</v>
      </c>
      <c r="H263" s="2">
        <f t="shared" si="72"/>
        <v>556.00756289820367</v>
      </c>
      <c r="I263" s="2">
        <f t="shared" si="73"/>
        <v>844</v>
      </c>
      <c r="J263" s="2"/>
      <c r="K263" s="2"/>
      <c r="L263" s="2"/>
      <c r="T263" s="2">
        <f t="shared" si="74"/>
        <v>0.40861476952666986</v>
      </c>
      <c r="U263" s="2">
        <f t="shared" si="75"/>
        <v>-0.86184541484449217</v>
      </c>
      <c r="V263" s="2">
        <f t="shared" si="76"/>
        <v>0.24233277812664333</v>
      </c>
      <c r="W263" s="2">
        <f t="shared" si="77"/>
        <v>-0.97235793845275653</v>
      </c>
      <c r="Y263" s="7">
        <f t="shared" si="78"/>
        <v>1.7190612687122568</v>
      </c>
      <c r="Z263" s="2">
        <f t="shared" si="89"/>
        <v>670</v>
      </c>
      <c r="AA263" s="2"/>
      <c r="AB263" s="2"/>
      <c r="AC263" s="2"/>
      <c r="AE263" s="2">
        <f t="shared" si="79"/>
        <v>0.40861476952666986</v>
      </c>
      <c r="AF263" s="2">
        <f t="shared" si="80"/>
        <v>-0.86184541484449217</v>
      </c>
      <c r="AG263" s="2">
        <f t="shared" si="81"/>
        <v>0.24233277812664333</v>
      </c>
      <c r="AH263" s="2">
        <f t="shared" si="82"/>
        <v>-0.97235793845275653</v>
      </c>
      <c r="AP263" s="2">
        <f t="shared" si="83"/>
        <v>0.66265060240963869</v>
      </c>
      <c r="AQ263" s="2">
        <f t="shared" si="84"/>
        <v>3.2258064516129031E-2</v>
      </c>
      <c r="AR263" s="2">
        <f t="shared" si="85"/>
        <v>0.3765586034912719</v>
      </c>
      <c r="AS263" s="2">
        <f t="shared" si="86"/>
        <v>4.5569620253164557E-2</v>
      </c>
      <c r="AU263" s="2">
        <f t="shared" si="87"/>
        <v>0.27177483604124042</v>
      </c>
      <c r="AV263" s="2">
        <f t="shared" si="88"/>
        <v>655</v>
      </c>
      <c r="AW263" s="2"/>
      <c r="AX263" s="2"/>
      <c r="AY263" s="2"/>
    </row>
    <row r="264" spans="1:51" x14ac:dyDescent="0.25">
      <c r="A264" s="2">
        <v>267</v>
      </c>
      <c r="B264" s="2">
        <v>15.6</v>
      </c>
      <c r="C264" s="2">
        <v>4</v>
      </c>
      <c r="D264" s="2">
        <v>2.1</v>
      </c>
      <c r="E264" s="2">
        <v>722</v>
      </c>
      <c r="F264" s="2" t="s">
        <v>7</v>
      </c>
      <c r="H264" s="2">
        <f t="shared" si="72"/>
        <v>278.0151434724375</v>
      </c>
      <c r="I264" s="2">
        <f t="shared" si="73"/>
        <v>434</v>
      </c>
      <c r="J264" s="2"/>
      <c r="K264" s="2"/>
      <c r="L264" s="2"/>
      <c r="T264" s="2">
        <f t="shared" si="74"/>
        <v>0.40861476952666986</v>
      </c>
      <c r="U264" s="2">
        <f t="shared" si="75"/>
        <v>-0.86184541484449217</v>
      </c>
      <c r="V264" s="2">
        <f t="shared" si="76"/>
        <v>9.206408260529203E-2</v>
      </c>
      <c r="W264" s="2">
        <f t="shared" si="77"/>
        <v>-0.57465206759260801</v>
      </c>
      <c r="Y264" s="7">
        <f t="shared" si="78"/>
        <v>1.582163849697747</v>
      </c>
      <c r="Z264" s="2">
        <f t="shared" si="89"/>
        <v>355</v>
      </c>
      <c r="AA264" s="2"/>
      <c r="AB264" s="2"/>
      <c r="AC264" s="2"/>
      <c r="AE264" s="2">
        <f t="shared" si="79"/>
        <v>0.40861476952666986</v>
      </c>
      <c r="AF264" s="2">
        <f t="shared" si="80"/>
        <v>-0.86184541484449217</v>
      </c>
      <c r="AG264" s="2">
        <f t="shared" si="81"/>
        <v>9.206408260529203E-2</v>
      </c>
      <c r="AH264" s="2">
        <f t="shared" si="82"/>
        <v>-0.57465206759260801</v>
      </c>
      <c r="AP264" s="2">
        <f t="shared" si="83"/>
        <v>0.66265060240963869</v>
      </c>
      <c r="AQ264" s="2">
        <f t="shared" si="84"/>
        <v>3.2258064516129031E-2</v>
      </c>
      <c r="AR264" s="2">
        <f t="shared" si="85"/>
        <v>0.35162094763092272</v>
      </c>
      <c r="AS264" s="2">
        <f t="shared" si="86"/>
        <v>9.2489451476793244E-2</v>
      </c>
      <c r="AU264" s="2">
        <f t="shared" si="87"/>
        <v>0.26053605604386298</v>
      </c>
      <c r="AV264" s="2">
        <f t="shared" si="88"/>
        <v>396</v>
      </c>
      <c r="AW264" s="2"/>
      <c r="AX264" s="2"/>
      <c r="AY264" s="2"/>
    </row>
    <row r="265" spans="1:51" x14ac:dyDescent="0.25">
      <c r="A265" s="2">
        <v>268</v>
      </c>
      <c r="B265" s="2">
        <v>15.6</v>
      </c>
      <c r="C265" s="2">
        <v>4</v>
      </c>
      <c r="D265" s="2">
        <v>2.1800000000000002</v>
      </c>
      <c r="E265" s="2">
        <v>657</v>
      </c>
      <c r="F265" s="2" t="s">
        <v>7</v>
      </c>
      <c r="H265" s="2">
        <f t="shared" si="72"/>
        <v>343.0122598392075</v>
      </c>
      <c r="I265" s="2">
        <f t="shared" si="73"/>
        <v>532</v>
      </c>
      <c r="J265" s="2"/>
      <c r="K265" s="2"/>
      <c r="L265" s="2"/>
      <c r="T265" s="2">
        <f t="shared" si="74"/>
        <v>0.40861476952666986</v>
      </c>
      <c r="U265" s="2">
        <f t="shared" si="75"/>
        <v>-0.86184541484449217</v>
      </c>
      <c r="V265" s="2">
        <f t="shared" si="76"/>
        <v>0.21227903902237308</v>
      </c>
      <c r="W265" s="2">
        <f t="shared" si="77"/>
        <v>-0.66764085034767862</v>
      </c>
      <c r="Y265" s="7">
        <f t="shared" si="78"/>
        <v>1.6013045547430336</v>
      </c>
      <c r="Z265" s="2">
        <f t="shared" si="89"/>
        <v>411</v>
      </c>
      <c r="AA265" s="2"/>
      <c r="AB265" s="2"/>
      <c r="AC265" s="2"/>
      <c r="AE265" s="2">
        <f t="shared" si="79"/>
        <v>0.40861476952666986</v>
      </c>
      <c r="AF265" s="2">
        <f t="shared" si="80"/>
        <v>-0.86184541484449217</v>
      </c>
      <c r="AG265" s="2">
        <f t="shared" si="81"/>
        <v>0.21227903902237308</v>
      </c>
      <c r="AH265" s="2">
        <f t="shared" si="82"/>
        <v>-0.66764085034767862</v>
      </c>
      <c r="AP265" s="2">
        <f t="shared" si="83"/>
        <v>0.66265060240963869</v>
      </c>
      <c r="AQ265" s="2">
        <f t="shared" si="84"/>
        <v>3.2258064516129031E-2</v>
      </c>
      <c r="AR265" s="2">
        <f t="shared" si="85"/>
        <v>0.37157107231920206</v>
      </c>
      <c r="AS265" s="2">
        <f t="shared" si="86"/>
        <v>8.1518987341772153E-2</v>
      </c>
      <c r="AU265" s="2">
        <f t="shared" si="87"/>
        <v>0.26159480312294425</v>
      </c>
      <c r="AV265" s="2">
        <f t="shared" si="88"/>
        <v>423</v>
      </c>
      <c r="AW265" s="2"/>
      <c r="AX265" s="2"/>
      <c r="AY265" s="2"/>
    </row>
    <row r="266" spans="1:51" x14ac:dyDescent="0.25">
      <c r="A266" s="2">
        <v>269</v>
      </c>
      <c r="B266" s="2">
        <v>15.6</v>
      </c>
      <c r="C266" s="2">
        <v>8</v>
      </c>
      <c r="D266" s="2">
        <v>2.2400000000000002</v>
      </c>
      <c r="E266" s="2">
        <v>565</v>
      </c>
      <c r="F266" s="2" t="s">
        <v>7</v>
      </c>
      <c r="H266" s="2">
        <f t="shared" si="72"/>
        <v>435.00966839830124</v>
      </c>
      <c r="I266" s="2">
        <f t="shared" si="73"/>
        <v>668</v>
      </c>
      <c r="J266" s="2"/>
      <c r="K266" s="2"/>
      <c r="L266" s="2"/>
      <c r="T266" s="2">
        <f t="shared" si="74"/>
        <v>0.40861476952666986</v>
      </c>
      <c r="U266" s="2">
        <f t="shared" si="75"/>
        <v>-7.5166202555614292E-2</v>
      </c>
      <c r="V266" s="2">
        <f t="shared" si="76"/>
        <v>0.30244025633518384</v>
      </c>
      <c r="W266" s="2">
        <f t="shared" si="77"/>
        <v>-0.79925574286254797</v>
      </c>
      <c r="Y266" s="7">
        <f t="shared" si="78"/>
        <v>1.6472321897235083</v>
      </c>
      <c r="Z266" s="2">
        <f t="shared" si="89"/>
        <v>524</v>
      </c>
      <c r="AA266" s="2"/>
      <c r="AB266" s="2"/>
      <c r="AC266" s="2"/>
      <c r="AE266" s="2">
        <f t="shared" si="79"/>
        <v>0.40861476952666986</v>
      </c>
      <c r="AF266" s="2">
        <f t="shared" si="80"/>
        <v>-7.5166202555614292E-2</v>
      </c>
      <c r="AG266" s="2">
        <f t="shared" si="81"/>
        <v>0.30244025633518384</v>
      </c>
      <c r="AH266" s="2">
        <f t="shared" si="82"/>
        <v>-0.79925574286254797</v>
      </c>
      <c r="AP266" s="2">
        <f t="shared" si="83"/>
        <v>0.66265060240963869</v>
      </c>
      <c r="AQ266" s="2">
        <f t="shared" si="84"/>
        <v>9.6774193548387094E-2</v>
      </c>
      <c r="AR266" s="2">
        <f t="shared" si="85"/>
        <v>0.38653366583541154</v>
      </c>
      <c r="AS266" s="2">
        <f t="shared" si="86"/>
        <v>6.5991561181434594E-2</v>
      </c>
      <c r="AU266" s="2">
        <f t="shared" si="87"/>
        <v>0.26560373295350526</v>
      </c>
      <c r="AV266" s="2">
        <f t="shared" si="88"/>
        <v>505</v>
      </c>
      <c r="AW266" s="2"/>
      <c r="AX266" s="2"/>
      <c r="AY266" s="2"/>
    </row>
    <row r="267" spans="1:51" x14ac:dyDescent="0.25">
      <c r="A267" s="2">
        <v>270</v>
      </c>
      <c r="B267" s="2">
        <v>15.6</v>
      </c>
      <c r="C267" s="2">
        <v>8</v>
      </c>
      <c r="D267" s="2">
        <v>2.67</v>
      </c>
      <c r="E267" s="2">
        <v>799</v>
      </c>
      <c r="F267" s="2" t="s">
        <v>7</v>
      </c>
      <c r="H267" s="2">
        <f t="shared" si="72"/>
        <v>201.0214687539617</v>
      </c>
      <c r="I267" s="2">
        <f t="shared" si="73"/>
        <v>337</v>
      </c>
      <c r="J267" s="2"/>
      <c r="K267" s="2"/>
      <c r="L267" s="2"/>
      <c r="T267" s="2">
        <f t="shared" si="74"/>
        <v>0.40861476952666986</v>
      </c>
      <c r="U267" s="2">
        <f t="shared" si="75"/>
        <v>-7.5166202555614292E-2</v>
      </c>
      <c r="V267" s="2">
        <f t="shared" si="76"/>
        <v>0.9485956470769934</v>
      </c>
      <c r="W267" s="2">
        <f t="shared" si="77"/>
        <v>-0.46449612494429343</v>
      </c>
      <c r="Y267" s="7">
        <f t="shared" si="78"/>
        <v>1.7041079801446526</v>
      </c>
      <c r="Z267" s="2">
        <f t="shared" si="89"/>
        <v>642</v>
      </c>
      <c r="AA267" s="2"/>
      <c r="AB267" s="2"/>
      <c r="AC267" s="2"/>
      <c r="AE267" s="2">
        <f t="shared" si="79"/>
        <v>0.40861476952666986</v>
      </c>
      <c r="AF267" s="2">
        <f t="shared" si="80"/>
        <v>-7.5166202555614292E-2</v>
      </c>
      <c r="AG267" s="2">
        <f t="shared" si="81"/>
        <v>0.9485956470769934</v>
      </c>
      <c r="AH267" s="2">
        <f t="shared" si="82"/>
        <v>-0.46449612494429343</v>
      </c>
      <c r="AP267" s="2">
        <f t="shared" si="83"/>
        <v>0.66265060240963869</v>
      </c>
      <c r="AQ267" s="2">
        <f t="shared" si="84"/>
        <v>9.6774193548387094E-2</v>
      </c>
      <c r="AR267" s="2">
        <f t="shared" si="85"/>
        <v>0.49376558603491272</v>
      </c>
      <c r="AS267" s="2">
        <f t="shared" si="86"/>
        <v>0.10548523206751055</v>
      </c>
      <c r="AU267" s="2">
        <f t="shared" si="87"/>
        <v>0.28274369528843174</v>
      </c>
      <c r="AV267" s="2">
        <f t="shared" si="88"/>
        <v>828</v>
      </c>
      <c r="AW267" s="2"/>
      <c r="AX267" s="2"/>
      <c r="AY267" s="2"/>
    </row>
    <row r="268" spans="1:51" x14ac:dyDescent="0.25">
      <c r="A268" s="2">
        <v>271</v>
      </c>
      <c r="B268" s="2">
        <v>13.3</v>
      </c>
      <c r="C268" s="2">
        <v>8</v>
      </c>
      <c r="D268" s="2">
        <v>1.1000000000000001</v>
      </c>
      <c r="E268" s="2">
        <v>1499</v>
      </c>
      <c r="F268" s="2" t="s">
        <v>6</v>
      </c>
      <c r="H268" s="2">
        <f t="shared" si="72"/>
        <v>499.00526049331381</v>
      </c>
      <c r="I268" s="2">
        <f t="shared" si="73"/>
        <v>744</v>
      </c>
      <c r="J268" s="2"/>
      <c r="K268" s="2"/>
      <c r="L268" s="2"/>
      <c r="T268" s="2">
        <f t="shared" si="74"/>
        <v>-1.2039446231441611</v>
      </c>
      <c r="U268" s="2">
        <f t="shared" si="75"/>
        <v>-7.5166202555614292E-2</v>
      </c>
      <c r="V268" s="2">
        <f t="shared" si="76"/>
        <v>-1.4106228726082197</v>
      </c>
      <c r="W268" s="2">
        <f t="shared" si="77"/>
        <v>0.53692153549492938</v>
      </c>
      <c r="Y268" s="7">
        <f t="shared" si="78"/>
        <v>1.8483094798632644</v>
      </c>
      <c r="Z268" s="2">
        <f t="shared" si="89"/>
        <v>827</v>
      </c>
      <c r="AA268" s="2"/>
      <c r="AB268" s="2"/>
      <c r="AC268" s="2"/>
      <c r="AE268" s="2">
        <f t="shared" si="79"/>
        <v>-1.2039446231441611</v>
      </c>
      <c r="AF268" s="2">
        <f t="shared" si="80"/>
        <v>-7.5166202555614292E-2</v>
      </c>
      <c r="AG268" s="2">
        <f t="shared" si="81"/>
        <v>-1.4106228726082197</v>
      </c>
      <c r="AH268" s="2">
        <f t="shared" si="82"/>
        <v>0.53692153549492938</v>
      </c>
      <c r="AP268" s="2">
        <f t="shared" si="83"/>
        <v>0.38554216867469898</v>
      </c>
      <c r="AQ268" s="2">
        <f t="shared" si="84"/>
        <v>9.6774193548387094E-2</v>
      </c>
      <c r="AR268" s="2">
        <f t="shared" si="85"/>
        <v>0.10224438902743146</v>
      </c>
      <c r="AS268" s="2">
        <f t="shared" si="86"/>
        <v>0.22362869198312235</v>
      </c>
      <c r="AU268" s="2">
        <f t="shared" si="87"/>
        <v>0.28976268855628118</v>
      </c>
      <c r="AV268" s="2">
        <f t="shared" si="88"/>
        <v>879</v>
      </c>
      <c r="AW268" s="2"/>
      <c r="AX268" s="2"/>
      <c r="AY268" s="2"/>
    </row>
    <row r="269" spans="1:51" x14ac:dyDescent="0.25">
      <c r="A269" s="2">
        <v>272</v>
      </c>
      <c r="B269" s="2">
        <v>15.6</v>
      </c>
      <c r="C269" s="2">
        <v>4</v>
      </c>
      <c r="D269" s="2">
        <v>2.2000000000000002</v>
      </c>
      <c r="E269" s="2">
        <v>467</v>
      </c>
      <c r="F269" s="2" t="s">
        <v>7</v>
      </c>
      <c r="H269" s="2">
        <f t="shared" si="72"/>
        <v>533.00788924742938</v>
      </c>
      <c r="I269" s="2">
        <f t="shared" si="73"/>
        <v>810</v>
      </c>
      <c r="J269" s="2"/>
      <c r="K269" s="2"/>
      <c r="L269" s="2"/>
      <c r="T269" s="2">
        <f t="shared" si="74"/>
        <v>0.40861476952666986</v>
      </c>
      <c r="U269" s="2">
        <f t="shared" si="75"/>
        <v>-0.86184541484449217</v>
      </c>
      <c r="V269" s="2">
        <f t="shared" si="76"/>
        <v>0.24233277812664333</v>
      </c>
      <c r="W269" s="2">
        <f t="shared" si="77"/>
        <v>-0.93945421532403917</v>
      </c>
      <c r="Y269" s="7">
        <f t="shared" si="78"/>
        <v>1.7040863490846154</v>
      </c>
      <c r="Z269" s="2">
        <f t="shared" si="89"/>
        <v>641</v>
      </c>
      <c r="AA269" s="2"/>
      <c r="AB269" s="2"/>
      <c r="AC269" s="2"/>
      <c r="AE269" s="2">
        <f t="shared" si="79"/>
        <v>0.40861476952666986</v>
      </c>
      <c r="AF269" s="2">
        <f t="shared" si="80"/>
        <v>-0.86184541484449217</v>
      </c>
      <c r="AG269" s="2">
        <f t="shared" si="81"/>
        <v>0.24233277812664333</v>
      </c>
      <c r="AH269" s="2">
        <f t="shared" si="82"/>
        <v>-0.93945421532403917</v>
      </c>
      <c r="AP269" s="2">
        <f t="shared" si="83"/>
        <v>0.66265060240963869</v>
      </c>
      <c r="AQ269" s="2">
        <f t="shared" si="84"/>
        <v>3.2258064516129031E-2</v>
      </c>
      <c r="AR269" s="2">
        <f t="shared" si="85"/>
        <v>0.3765586034912719</v>
      </c>
      <c r="AS269" s="2">
        <f t="shared" si="86"/>
        <v>4.9451476793248947E-2</v>
      </c>
      <c r="AU269" s="2">
        <f t="shared" si="87"/>
        <v>0.27045902850646436</v>
      </c>
      <c r="AV269" s="2">
        <f t="shared" si="88"/>
        <v>622</v>
      </c>
      <c r="AW269" s="2"/>
      <c r="AX269" s="2"/>
      <c r="AY269" s="2"/>
    </row>
    <row r="270" spans="1:51" x14ac:dyDescent="0.25">
      <c r="A270" s="2">
        <v>273</v>
      </c>
      <c r="B270" s="2">
        <v>17.3</v>
      </c>
      <c r="C270" s="2">
        <v>8</v>
      </c>
      <c r="D270" s="2">
        <v>2.5</v>
      </c>
      <c r="E270" s="2">
        <v>1018</v>
      </c>
      <c r="F270" s="2" t="s">
        <v>7</v>
      </c>
      <c r="H270" s="2">
        <f t="shared" si="72"/>
        <v>18.507566020414462</v>
      </c>
      <c r="I270" s="2">
        <f t="shared" si="73"/>
        <v>32</v>
      </c>
      <c r="J270" s="2"/>
      <c r="K270" s="2"/>
      <c r="L270" s="2"/>
      <c r="T270" s="2">
        <f t="shared" si="74"/>
        <v>1.600506494544242</v>
      </c>
      <c r="U270" s="2">
        <f t="shared" si="75"/>
        <v>-7.5166202555614292E-2</v>
      </c>
      <c r="V270" s="2">
        <f t="shared" si="76"/>
        <v>0.69313886469069652</v>
      </c>
      <c r="W270" s="2">
        <f t="shared" si="77"/>
        <v>-0.15119545689259373</v>
      </c>
      <c r="Y270" s="7">
        <f t="shared" si="78"/>
        <v>2.7306993799353823</v>
      </c>
      <c r="Z270" s="2">
        <f t="shared" si="89"/>
        <v>1051</v>
      </c>
      <c r="AA270" s="2"/>
      <c r="AB270" s="2"/>
      <c r="AC270" s="2"/>
      <c r="AE270" s="2">
        <f t="shared" si="79"/>
        <v>1.600506494544242</v>
      </c>
      <c r="AF270" s="2">
        <f t="shared" si="80"/>
        <v>-7.5166202555614292E-2</v>
      </c>
      <c r="AG270" s="2">
        <f t="shared" si="81"/>
        <v>0.69313886469069652</v>
      </c>
      <c r="AH270" s="2">
        <f t="shared" si="82"/>
        <v>-0.15119545689259373</v>
      </c>
      <c r="AP270" s="2">
        <f t="shared" si="83"/>
        <v>0.86746987951807253</v>
      </c>
      <c r="AQ270" s="2">
        <f t="shared" si="84"/>
        <v>9.6774193548387094E-2</v>
      </c>
      <c r="AR270" s="2">
        <f t="shared" si="85"/>
        <v>0.45137157107231923</v>
      </c>
      <c r="AS270" s="2">
        <f t="shared" si="86"/>
        <v>0.14244725738396624</v>
      </c>
      <c r="AU270" s="2">
        <f t="shared" si="87"/>
        <v>0.4650336703528522</v>
      </c>
      <c r="AV270" s="2">
        <f t="shared" si="88"/>
        <v>1127</v>
      </c>
      <c r="AW270" s="2"/>
      <c r="AX270" s="2"/>
      <c r="AY270" s="2"/>
    </row>
    <row r="271" spans="1:51" x14ac:dyDescent="0.25">
      <c r="A271" s="2">
        <v>274</v>
      </c>
      <c r="B271" s="2">
        <v>15.6</v>
      </c>
      <c r="C271" s="2">
        <v>8</v>
      </c>
      <c r="D271" s="2">
        <v>2.0499999999999998</v>
      </c>
      <c r="E271" s="2">
        <v>880</v>
      </c>
      <c r="F271" s="2" t="s">
        <v>7</v>
      </c>
      <c r="H271" s="2">
        <f t="shared" si="72"/>
        <v>120.03513027443257</v>
      </c>
      <c r="I271" s="2">
        <f t="shared" si="73"/>
        <v>192</v>
      </c>
      <c r="J271" s="2"/>
      <c r="K271" s="2"/>
      <c r="L271" s="2"/>
      <c r="T271" s="2">
        <f t="shared" si="74"/>
        <v>0.40861476952666986</v>
      </c>
      <c r="U271" s="2">
        <f t="shared" si="75"/>
        <v>-7.5166202555614292E-2</v>
      </c>
      <c r="V271" s="2">
        <f t="shared" si="76"/>
        <v>1.6929734844616049E-2</v>
      </c>
      <c r="W271" s="2">
        <f t="shared" si="77"/>
        <v>-0.34861779566489765</v>
      </c>
      <c r="Y271" s="7">
        <f t="shared" si="78"/>
        <v>1.5500869254725351</v>
      </c>
      <c r="Z271" s="2">
        <f t="shared" si="89"/>
        <v>260</v>
      </c>
      <c r="AA271" s="2"/>
      <c r="AB271" s="2"/>
      <c r="AC271" s="2"/>
      <c r="AE271" s="2">
        <f t="shared" si="79"/>
        <v>0.40861476952666986</v>
      </c>
      <c r="AF271" s="2">
        <f t="shared" si="80"/>
        <v>-7.5166202555614292E-2</v>
      </c>
      <c r="AG271" s="2">
        <f t="shared" si="81"/>
        <v>1.6929734844616049E-2</v>
      </c>
      <c r="AH271" s="2">
        <f t="shared" si="82"/>
        <v>-0.34861779566489765</v>
      </c>
      <c r="AP271" s="2">
        <f t="shared" si="83"/>
        <v>0.66265060240963869</v>
      </c>
      <c r="AQ271" s="2">
        <f t="shared" si="84"/>
        <v>9.6774193548387094E-2</v>
      </c>
      <c r="AR271" s="2">
        <f t="shared" si="85"/>
        <v>0.3391521197007481</v>
      </c>
      <c r="AS271" s="2">
        <f t="shared" si="86"/>
        <v>0.11915611814345992</v>
      </c>
      <c r="AU271" s="2">
        <f t="shared" si="87"/>
        <v>0.25858289765792708</v>
      </c>
      <c r="AV271" s="2">
        <f t="shared" si="88"/>
        <v>348</v>
      </c>
      <c r="AW271" s="2"/>
      <c r="AX271" s="2"/>
      <c r="AY271" s="2"/>
    </row>
    <row r="272" spans="1:51" x14ac:dyDescent="0.25">
      <c r="A272" s="2">
        <v>275</v>
      </c>
      <c r="B272" s="2">
        <v>13.3</v>
      </c>
      <c r="C272" s="2">
        <v>8</v>
      </c>
      <c r="D272" s="2">
        <v>1.37</v>
      </c>
      <c r="E272" s="2">
        <v>1958.9</v>
      </c>
      <c r="F272" s="2" t="s">
        <v>6</v>
      </c>
      <c r="H272" s="2">
        <f t="shared" si="72"/>
        <v>958.9024657909689</v>
      </c>
      <c r="I272" s="2">
        <f t="shared" si="73"/>
        <v>1154</v>
      </c>
      <c r="J272" s="2"/>
      <c r="K272" s="2"/>
      <c r="L272" s="2"/>
      <c r="T272" s="2">
        <f t="shared" si="74"/>
        <v>-1.2039446231441611</v>
      </c>
      <c r="U272" s="2">
        <f t="shared" si="75"/>
        <v>-7.5166202555614292E-2</v>
      </c>
      <c r="V272" s="2">
        <f t="shared" si="76"/>
        <v>-1.0048973947005715</v>
      </c>
      <c r="W272" s="2">
        <f t="shared" si="77"/>
        <v>1.1948529384034989</v>
      </c>
      <c r="Y272" s="7">
        <f t="shared" si="78"/>
        <v>1.9004721471547508</v>
      </c>
      <c r="Z272" s="2">
        <f t="shared" si="89"/>
        <v>861</v>
      </c>
      <c r="AA272" s="2"/>
      <c r="AB272" s="2"/>
      <c r="AC272" s="2"/>
      <c r="AE272" s="2">
        <f t="shared" si="79"/>
        <v>-1.2039446231441611</v>
      </c>
      <c r="AF272" s="2">
        <f t="shared" si="80"/>
        <v>-7.5166202555614292E-2</v>
      </c>
      <c r="AG272" s="2">
        <f t="shared" si="81"/>
        <v>-1.0048973947005715</v>
      </c>
      <c r="AH272" s="2">
        <f t="shared" si="82"/>
        <v>1.1948529384034989</v>
      </c>
      <c r="AP272" s="2">
        <f t="shared" si="83"/>
        <v>0.38554216867469898</v>
      </c>
      <c r="AQ272" s="2">
        <f t="shared" si="84"/>
        <v>9.6774193548387094E-2</v>
      </c>
      <c r="AR272" s="2">
        <f t="shared" si="85"/>
        <v>0.16957605985037411</v>
      </c>
      <c r="AS272" s="2">
        <f t="shared" si="86"/>
        <v>0.30124894514767936</v>
      </c>
      <c r="AU272" s="2">
        <f t="shared" si="87"/>
        <v>0.26581021093182622</v>
      </c>
      <c r="AV272" s="2">
        <f t="shared" si="88"/>
        <v>514</v>
      </c>
      <c r="AW272" s="2"/>
      <c r="AX272" s="2"/>
      <c r="AY272" s="2"/>
    </row>
    <row r="273" spans="1:51" x14ac:dyDescent="0.25">
      <c r="A273" s="2">
        <v>276</v>
      </c>
      <c r="B273" s="2">
        <v>17.3</v>
      </c>
      <c r="C273" s="2">
        <v>16</v>
      </c>
      <c r="D273" s="2">
        <v>3.2</v>
      </c>
      <c r="E273" s="2">
        <v>1549</v>
      </c>
      <c r="F273" s="2" t="s">
        <v>6</v>
      </c>
      <c r="H273" s="2">
        <f t="shared" si="72"/>
        <v>549.10512654682077</v>
      </c>
      <c r="I273" s="2">
        <f t="shared" si="73"/>
        <v>832</v>
      </c>
      <c r="J273" s="2"/>
      <c r="K273" s="2"/>
      <c r="L273" s="2"/>
      <c r="T273" s="2">
        <f t="shared" si="74"/>
        <v>1.600506494544242</v>
      </c>
      <c r="U273" s="2">
        <f t="shared" si="75"/>
        <v>1.4981922220221415</v>
      </c>
      <c r="V273" s="2">
        <f t="shared" si="76"/>
        <v>1.7450197333401549</v>
      </c>
      <c r="W273" s="2">
        <f t="shared" si="77"/>
        <v>0.60845136838344538</v>
      </c>
      <c r="Y273" s="7">
        <f t="shared" si="78"/>
        <v>3.720340359999005</v>
      </c>
      <c r="Z273" s="2">
        <f t="shared" si="89"/>
        <v>1229</v>
      </c>
      <c r="AA273" s="2"/>
      <c r="AB273" s="2"/>
      <c r="AC273" s="2"/>
      <c r="AE273" s="2">
        <f t="shared" si="79"/>
        <v>1.600506494544242</v>
      </c>
      <c r="AF273" s="2">
        <f t="shared" si="80"/>
        <v>1.4981922220221415</v>
      </c>
      <c r="AG273" s="2">
        <f t="shared" si="81"/>
        <v>1.7450197333401549</v>
      </c>
      <c r="AH273" s="2">
        <f t="shared" si="82"/>
        <v>0.60845136838344538</v>
      </c>
      <c r="AP273" s="2">
        <f t="shared" si="83"/>
        <v>0.86746987951807253</v>
      </c>
      <c r="AQ273" s="2">
        <f t="shared" si="84"/>
        <v>0.22580645161290322</v>
      </c>
      <c r="AR273" s="2">
        <f t="shared" si="85"/>
        <v>0.62593516209476319</v>
      </c>
      <c r="AS273" s="2">
        <f t="shared" si="86"/>
        <v>0.2320675105485232</v>
      </c>
      <c r="AU273" s="2">
        <f t="shared" si="87"/>
        <v>0.55353256973198739</v>
      </c>
      <c r="AV273" s="2">
        <f t="shared" si="88"/>
        <v>1236</v>
      </c>
      <c r="AW273" s="2"/>
      <c r="AX273" s="2"/>
      <c r="AY273" s="2"/>
    </row>
    <row r="274" spans="1:51" x14ac:dyDescent="0.25">
      <c r="A274" s="2">
        <v>277</v>
      </c>
      <c r="B274" s="2">
        <v>15.6</v>
      </c>
      <c r="C274" s="2">
        <v>8</v>
      </c>
      <c r="D274" s="2">
        <v>2.14</v>
      </c>
      <c r="E274" s="2">
        <v>735.07</v>
      </c>
      <c r="F274" s="2" t="s">
        <v>7</v>
      </c>
      <c r="H274" s="2">
        <f t="shared" si="72"/>
        <v>264.94587843557781</v>
      </c>
      <c r="I274" s="2">
        <f t="shared" si="73"/>
        <v>415</v>
      </c>
      <c r="J274" s="2"/>
      <c r="K274" s="2"/>
      <c r="L274" s="2"/>
      <c r="T274" s="2">
        <f t="shared" si="74"/>
        <v>0.40861476952666986</v>
      </c>
      <c r="U274" s="2">
        <f t="shared" si="75"/>
        <v>-7.5166202555614292E-2</v>
      </c>
      <c r="V274" s="2">
        <f t="shared" si="76"/>
        <v>0.15217156081383254</v>
      </c>
      <c r="W274" s="2">
        <f t="shared" si="77"/>
        <v>-0.55595416927554986</v>
      </c>
      <c r="Y274" s="7">
        <f t="shared" si="78"/>
        <v>1.5729805768281531</v>
      </c>
      <c r="Z274" s="2">
        <f t="shared" si="89"/>
        <v>332</v>
      </c>
      <c r="AA274" s="2"/>
      <c r="AB274" s="2"/>
      <c r="AC274" s="2"/>
      <c r="AE274" s="2">
        <f t="shared" si="79"/>
        <v>0.40861476952666986</v>
      </c>
      <c r="AF274" s="2">
        <f t="shared" si="80"/>
        <v>-7.5166202555614292E-2</v>
      </c>
      <c r="AG274" s="2">
        <f t="shared" si="81"/>
        <v>0.15217156081383254</v>
      </c>
      <c r="AH274" s="2">
        <f t="shared" si="82"/>
        <v>-0.55595416927554986</v>
      </c>
      <c r="AP274" s="2">
        <f t="shared" si="83"/>
        <v>0.66265060240963869</v>
      </c>
      <c r="AQ274" s="2">
        <f t="shared" si="84"/>
        <v>9.6774193548387094E-2</v>
      </c>
      <c r="AR274" s="2">
        <f t="shared" si="85"/>
        <v>0.36159600997506242</v>
      </c>
      <c r="AS274" s="2">
        <f t="shared" si="86"/>
        <v>9.4695358649789035E-2</v>
      </c>
      <c r="AU274" s="2">
        <f t="shared" si="87"/>
        <v>0.25938175237623207</v>
      </c>
      <c r="AV274" s="2">
        <f t="shared" si="88"/>
        <v>371</v>
      </c>
      <c r="AW274" s="2"/>
      <c r="AX274" s="2"/>
      <c r="AY274" s="2"/>
    </row>
    <row r="275" spans="1:51" x14ac:dyDescent="0.25">
      <c r="A275" s="2">
        <v>278</v>
      </c>
      <c r="B275" s="2">
        <v>14</v>
      </c>
      <c r="C275" s="2">
        <v>16</v>
      </c>
      <c r="D275" s="2">
        <v>1.36</v>
      </c>
      <c r="E275" s="2">
        <v>2499</v>
      </c>
      <c r="F275" s="2" t="s">
        <v>6</v>
      </c>
      <c r="H275" s="2">
        <f t="shared" si="72"/>
        <v>1499.0336739379807</v>
      </c>
      <c r="I275" s="2">
        <f t="shared" si="73"/>
        <v>1245</v>
      </c>
      <c r="J275" s="2"/>
      <c r="K275" s="2"/>
      <c r="L275" s="2"/>
      <c r="T275" s="2">
        <f t="shared" si="74"/>
        <v>-0.71316567754869109</v>
      </c>
      <c r="U275" s="2">
        <f t="shared" si="75"/>
        <v>1.4981922220221415</v>
      </c>
      <c r="V275" s="2">
        <f t="shared" si="76"/>
        <v>-1.0199242642527067</v>
      </c>
      <c r="W275" s="2">
        <f t="shared" si="77"/>
        <v>1.9675181932652479</v>
      </c>
      <c r="Y275" s="7">
        <f t="shared" si="78"/>
        <v>3.191051752544654</v>
      </c>
      <c r="Z275" s="2">
        <f t="shared" si="89"/>
        <v>1176</v>
      </c>
      <c r="AA275" s="2"/>
      <c r="AB275" s="2"/>
      <c r="AC275" s="2"/>
      <c r="AE275" s="2">
        <f t="shared" si="79"/>
        <v>-0.71316567754869109</v>
      </c>
      <c r="AF275" s="2">
        <f t="shared" si="80"/>
        <v>1.4981922220221415</v>
      </c>
      <c r="AG275" s="2">
        <f t="shared" si="81"/>
        <v>-1.0199242642527067</v>
      </c>
      <c r="AH275" s="2">
        <f t="shared" si="82"/>
        <v>1.9675181932652479</v>
      </c>
      <c r="AP275" s="2">
        <f t="shared" si="83"/>
        <v>0.46987951807228928</v>
      </c>
      <c r="AQ275" s="2">
        <f t="shared" si="84"/>
        <v>0.22580645161290322</v>
      </c>
      <c r="AR275" s="2">
        <f t="shared" si="85"/>
        <v>0.16708229426433921</v>
      </c>
      <c r="AS275" s="2">
        <f t="shared" si="86"/>
        <v>0.39240506329113922</v>
      </c>
      <c r="AU275" s="2">
        <f t="shared" si="87"/>
        <v>0.37085135972306033</v>
      </c>
      <c r="AV275" s="2">
        <f t="shared" si="88"/>
        <v>1066</v>
      </c>
      <c r="AW275" s="2"/>
      <c r="AX275" s="2"/>
      <c r="AY275" s="2"/>
    </row>
    <row r="276" spans="1:51" x14ac:dyDescent="0.25">
      <c r="A276" s="2">
        <v>279</v>
      </c>
      <c r="B276" s="2">
        <v>15.6</v>
      </c>
      <c r="C276" s="2">
        <v>8</v>
      </c>
      <c r="D276" s="2">
        <v>2.2000000000000002</v>
      </c>
      <c r="E276" s="2">
        <v>812</v>
      </c>
      <c r="F276" s="2" t="s">
        <v>7</v>
      </c>
      <c r="H276" s="2">
        <f t="shared" si="72"/>
        <v>188.02236569089328</v>
      </c>
      <c r="I276" s="2">
        <f t="shared" si="73"/>
        <v>296</v>
      </c>
      <c r="J276" s="2"/>
      <c r="K276" s="2"/>
      <c r="L276" s="2"/>
      <c r="T276" s="2">
        <f t="shared" si="74"/>
        <v>0.40861476952666986</v>
      </c>
      <c r="U276" s="2">
        <f t="shared" si="75"/>
        <v>-7.5166202555614292E-2</v>
      </c>
      <c r="V276" s="2">
        <f t="shared" si="76"/>
        <v>0.24233277812664333</v>
      </c>
      <c r="W276" s="2">
        <f t="shared" si="77"/>
        <v>-0.44589836839327934</v>
      </c>
      <c r="Y276" s="7">
        <f t="shared" si="78"/>
        <v>1.5475228842770463</v>
      </c>
      <c r="Z276" s="2">
        <f t="shared" si="89"/>
        <v>255</v>
      </c>
      <c r="AA276" s="2"/>
      <c r="AB276" s="2"/>
      <c r="AC276" s="2"/>
      <c r="AE276" s="2">
        <f t="shared" si="79"/>
        <v>0.40861476952666986</v>
      </c>
      <c r="AF276" s="2">
        <f t="shared" si="80"/>
        <v>-7.5166202555614292E-2</v>
      </c>
      <c r="AG276" s="2">
        <f t="shared" si="81"/>
        <v>0.24233277812664333</v>
      </c>
      <c r="AH276" s="2">
        <f t="shared" si="82"/>
        <v>-0.44589836839327934</v>
      </c>
      <c r="AP276" s="2">
        <f t="shared" si="83"/>
        <v>0.66265060240963869</v>
      </c>
      <c r="AQ276" s="2">
        <f t="shared" si="84"/>
        <v>9.6774193548387094E-2</v>
      </c>
      <c r="AR276" s="2">
        <f t="shared" si="85"/>
        <v>0.3765586034912719</v>
      </c>
      <c r="AS276" s="2">
        <f t="shared" si="86"/>
        <v>0.10767932489451477</v>
      </c>
      <c r="AU276" s="2">
        <f t="shared" si="87"/>
        <v>0.2570262038769443</v>
      </c>
      <c r="AV276" s="2">
        <f t="shared" si="88"/>
        <v>310</v>
      </c>
      <c r="AW276" s="2"/>
      <c r="AX276" s="2"/>
      <c r="AY276" s="2"/>
    </row>
    <row r="277" spans="1:51" x14ac:dyDescent="0.25">
      <c r="A277" s="2">
        <v>280</v>
      </c>
      <c r="B277" s="2">
        <v>15.6</v>
      </c>
      <c r="C277" s="2">
        <v>12</v>
      </c>
      <c r="D277" s="2">
        <v>2.2999999999999998</v>
      </c>
      <c r="E277" s="2">
        <v>713.07</v>
      </c>
      <c r="F277" s="2" t="s">
        <v>7</v>
      </c>
      <c r="H277" s="2">
        <f t="shared" si="72"/>
        <v>287.00042665473507</v>
      </c>
      <c r="I277" s="2">
        <f t="shared" si="73"/>
        <v>452</v>
      </c>
      <c r="J277" s="2"/>
      <c r="K277" s="2"/>
      <c r="L277" s="2"/>
      <c r="T277" s="2">
        <f t="shared" si="74"/>
        <v>0.40861476952666986</v>
      </c>
      <c r="U277" s="2">
        <f t="shared" si="75"/>
        <v>0.71151300973326359</v>
      </c>
      <c r="V277" s="2">
        <f t="shared" si="76"/>
        <v>0.39260147364799397</v>
      </c>
      <c r="W277" s="2">
        <f t="shared" si="77"/>
        <v>-0.58742729574649688</v>
      </c>
      <c r="Y277" s="7">
        <f t="shared" si="78"/>
        <v>1.9368261631639625</v>
      </c>
      <c r="Z277" s="2">
        <f t="shared" si="89"/>
        <v>885</v>
      </c>
      <c r="AA277" s="2"/>
      <c r="AB277" s="2"/>
      <c r="AC277" s="2"/>
      <c r="AE277" s="2">
        <f t="shared" si="79"/>
        <v>0.40861476952666986</v>
      </c>
      <c r="AF277" s="2">
        <f t="shared" si="80"/>
        <v>0.71151300973326359</v>
      </c>
      <c r="AG277" s="2">
        <f t="shared" si="81"/>
        <v>0.39260147364799397</v>
      </c>
      <c r="AH277" s="2">
        <f t="shared" si="82"/>
        <v>-0.58742729574649688</v>
      </c>
      <c r="AP277" s="2">
        <f t="shared" si="83"/>
        <v>0.66265060240963869</v>
      </c>
      <c r="AQ277" s="2">
        <f t="shared" si="84"/>
        <v>0.16129032258064516</v>
      </c>
      <c r="AR277" s="2">
        <f t="shared" si="85"/>
        <v>0.40149625935162092</v>
      </c>
      <c r="AS277" s="2">
        <f t="shared" si="86"/>
        <v>9.098227848101266E-2</v>
      </c>
      <c r="AU277" s="2">
        <f t="shared" si="87"/>
        <v>0.27631033727516913</v>
      </c>
      <c r="AV277" s="2">
        <f t="shared" si="88"/>
        <v>738</v>
      </c>
      <c r="AW277" s="2"/>
      <c r="AX277" s="2"/>
      <c r="AY277" s="2"/>
    </row>
    <row r="278" spans="1:51" x14ac:dyDescent="0.25">
      <c r="A278" s="2">
        <v>281</v>
      </c>
      <c r="B278" s="2">
        <v>17.3</v>
      </c>
      <c r="C278" s="2">
        <v>8</v>
      </c>
      <c r="D278" s="2">
        <v>2.8</v>
      </c>
      <c r="E278" s="2">
        <v>1099</v>
      </c>
      <c r="F278" s="2" t="s">
        <v>7</v>
      </c>
      <c r="H278" s="2">
        <f t="shared" si="72"/>
        <v>99.094904006210129</v>
      </c>
      <c r="I278" s="2">
        <f t="shared" si="73"/>
        <v>151</v>
      </c>
      <c r="J278" s="2"/>
      <c r="K278" s="2"/>
      <c r="L278" s="2"/>
      <c r="T278" s="2">
        <f t="shared" si="74"/>
        <v>1.600506494544242</v>
      </c>
      <c r="U278" s="2">
        <f t="shared" si="75"/>
        <v>-7.5166202555614292E-2</v>
      </c>
      <c r="V278" s="2">
        <f t="shared" si="76"/>
        <v>1.1439449512547497</v>
      </c>
      <c r="W278" s="2">
        <f t="shared" si="77"/>
        <v>-3.5317127613197934E-2</v>
      </c>
      <c r="Y278" s="7">
        <f t="shared" si="78"/>
        <v>2.8435529147962693</v>
      </c>
      <c r="Z278" s="2">
        <f t="shared" si="89"/>
        <v>1101</v>
      </c>
      <c r="AA278" s="2"/>
      <c r="AB278" s="2"/>
      <c r="AC278" s="2"/>
      <c r="AE278" s="2">
        <f t="shared" si="79"/>
        <v>1.600506494544242</v>
      </c>
      <c r="AF278" s="2">
        <f t="shared" si="80"/>
        <v>-7.5166202555614292E-2</v>
      </c>
      <c r="AG278" s="2">
        <f t="shared" si="81"/>
        <v>1.1439449512547497</v>
      </c>
      <c r="AH278" s="2">
        <f t="shared" si="82"/>
        <v>-3.5317127613197934E-2</v>
      </c>
      <c r="AP278" s="2">
        <f t="shared" si="83"/>
        <v>0.86746987951807253</v>
      </c>
      <c r="AQ278" s="2">
        <f t="shared" si="84"/>
        <v>9.6774193548387094E-2</v>
      </c>
      <c r="AR278" s="2">
        <f t="shared" si="85"/>
        <v>0.52618453865336656</v>
      </c>
      <c r="AS278" s="2">
        <f t="shared" si="86"/>
        <v>0.15611814345991562</v>
      </c>
      <c r="AU278" s="2">
        <f t="shared" si="87"/>
        <v>0.48302920372830049</v>
      </c>
      <c r="AV278" s="2">
        <f t="shared" si="88"/>
        <v>1165</v>
      </c>
      <c r="AW278" s="2"/>
      <c r="AX278" s="2"/>
      <c r="AY278" s="2"/>
    </row>
    <row r="279" spans="1:51" x14ac:dyDescent="0.25">
      <c r="A279" s="2">
        <v>282</v>
      </c>
      <c r="B279" s="2">
        <v>15.6</v>
      </c>
      <c r="C279" s="2">
        <v>8</v>
      </c>
      <c r="D279" s="2">
        <v>2.2000000000000002</v>
      </c>
      <c r="E279" s="2">
        <v>745</v>
      </c>
      <c r="F279" s="2" t="s">
        <v>7</v>
      </c>
      <c r="H279" s="2">
        <f t="shared" si="72"/>
        <v>255.01648966292356</v>
      </c>
      <c r="I279" s="2">
        <f t="shared" si="73"/>
        <v>396</v>
      </c>
      <c r="J279" s="2"/>
      <c r="K279" s="2"/>
      <c r="L279" s="2"/>
      <c r="T279" s="2">
        <f t="shared" si="74"/>
        <v>0.40861476952666986</v>
      </c>
      <c r="U279" s="2">
        <f t="shared" si="75"/>
        <v>-7.5166202555614292E-2</v>
      </c>
      <c r="V279" s="2">
        <f t="shared" si="76"/>
        <v>0.24233277812664333</v>
      </c>
      <c r="W279" s="2">
        <f t="shared" si="77"/>
        <v>-0.54174834446389064</v>
      </c>
      <c r="Y279" s="7">
        <f t="shared" si="78"/>
        <v>1.5670266155077079</v>
      </c>
      <c r="Z279" s="2">
        <f t="shared" si="89"/>
        <v>318</v>
      </c>
      <c r="AA279" s="2"/>
      <c r="AB279" s="2"/>
      <c r="AC279" s="2"/>
      <c r="AE279" s="2">
        <f t="shared" si="79"/>
        <v>0.40861476952666986</v>
      </c>
      <c r="AF279" s="2">
        <f t="shared" si="80"/>
        <v>-7.5166202555614292E-2</v>
      </c>
      <c r="AG279" s="2">
        <f t="shared" si="81"/>
        <v>0.24233277812664333</v>
      </c>
      <c r="AH279" s="2">
        <f t="shared" si="82"/>
        <v>-0.54174834446389064</v>
      </c>
      <c r="AP279" s="2">
        <f t="shared" si="83"/>
        <v>0.66265060240963869</v>
      </c>
      <c r="AQ279" s="2">
        <f t="shared" si="84"/>
        <v>9.6774193548387094E-2</v>
      </c>
      <c r="AR279" s="2">
        <f t="shared" si="85"/>
        <v>0.3765586034912719</v>
      </c>
      <c r="AS279" s="2">
        <f t="shared" si="86"/>
        <v>9.6371308016877641E-2</v>
      </c>
      <c r="AU279" s="2">
        <f t="shared" si="87"/>
        <v>0.25866570418571011</v>
      </c>
      <c r="AV279" s="2">
        <f t="shared" si="88"/>
        <v>352</v>
      </c>
      <c r="AW279" s="2"/>
      <c r="AX279" s="2"/>
      <c r="AY279" s="2"/>
    </row>
    <row r="280" spans="1:51" x14ac:dyDescent="0.25">
      <c r="A280" s="2">
        <v>283</v>
      </c>
      <c r="B280" s="2">
        <v>17.3</v>
      </c>
      <c r="C280" s="2">
        <v>4</v>
      </c>
      <c r="D280" s="2">
        <v>2.8</v>
      </c>
      <c r="E280" s="2">
        <v>489</v>
      </c>
      <c r="F280" s="2" t="s">
        <v>7</v>
      </c>
      <c r="H280" s="2">
        <f t="shared" si="72"/>
        <v>511.0183949722358</v>
      </c>
      <c r="I280" s="2">
        <f t="shared" si="73"/>
        <v>781</v>
      </c>
      <c r="J280" s="2"/>
      <c r="K280" s="2"/>
      <c r="L280" s="2"/>
      <c r="T280" s="2">
        <f t="shared" si="74"/>
        <v>1.600506494544242</v>
      </c>
      <c r="U280" s="2">
        <f t="shared" si="75"/>
        <v>-0.86184541484449217</v>
      </c>
      <c r="V280" s="2">
        <f t="shared" si="76"/>
        <v>1.1439449512547497</v>
      </c>
      <c r="W280" s="2">
        <f t="shared" si="77"/>
        <v>-0.90798108885309214</v>
      </c>
      <c r="Y280" s="7">
        <f t="shared" si="78"/>
        <v>2.9326006205285773</v>
      </c>
      <c r="Z280" s="2">
        <f t="shared" si="89"/>
        <v>1132</v>
      </c>
      <c r="AA280" s="2"/>
      <c r="AB280" s="2"/>
      <c r="AC280" s="2"/>
      <c r="AE280" s="2">
        <f t="shared" si="79"/>
        <v>1.600506494544242</v>
      </c>
      <c r="AF280" s="2">
        <f t="shared" si="80"/>
        <v>-0.86184541484449217</v>
      </c>
      <c r="AG280" s="2">
        <f t="shared" si="81"/>
        <v>1.1439449512547497</v>
      </c>
      <c r="AH280" s="2">
        <f t="shared" si="82"/>
        <v>-0.90798108885309214</v>
      </c>
      <c r="AP280" s="2">
        <f t="shared" si="83"/>
        <v>0.86746987951807253</v>
      </c>
      <c r="AQ280" s="2">
        <f t="shared" si="84"/>
        <v>3.2258064516129031E-2</v>
      </c>
      <c r="AR280" s="2">
        <f t="shared" si="85"/>
        <v>0.52618453865336656</v>
      </c>
      <c r="AS280" s="2">
        <f t="shared" si="86"/>
        <v>5.3164556962025315E-2</v>
      </c>
      <c r="AU280" s="2">
        <f t="shared" si="87"/>
        <v>0.49038370521888991</v>
      </c>
      <c r="AV280" s="2">
        <f t="shared" si="88"/>
        <v>1183</v>
      </c>
      <c r="AW280" s="2"/>
      <c r="AX280" s="2"/>
      <c r="AY280" s="2"/>
    </row>
    <row r="281" spans="1:51" x14ac:dyDescent="0.25">
      <c r="A281" s="2">
        <v>284</v>
      </c>
      <c r="B281" s="2">
        <v>17.3</v>
      </c>
      <c r="C281" s="2">
        <v>8</v>
      </c>
      <c r="D281" s="2">
        <v>2.8</v>
      </c>
      <c r="E281" s="2">
        <v>849</v>
      </c>
      <c r="F281" s="2" t="s">
        <v>7</v>
      </c>
      <c r="H281" s="2">
        <f t="shared" si="72"/>
        <v>151.06223882890126</v>
      </c>
      <c r="I281" s="2">
        <f t="shared" si="73"/>
        <v>242</v>
      </c>
      <c r="J281" s="2"/>
      <c r="K281" s="2"/>
      <c r="L281" s="2"/>
      <c r="T281" s="2">
        <f t="shared" si="74"/>
        <v>1.600506494544242</v>
      </c>
      <c r="U281" s="2">
        <f t="shared" si="75"/>
        <v>-7.5166202555614292E-2</v>
      </c>
      <c r="V281" s="2">
        <f t="shared" si="76"/>
        <v>1.1439449512547497</v>
      </c>
      <c r="W281" s="2">
        <f t="shared" si="77"/>
        <v>-0.39296629205577754</v>
      </c>
      <c r="Y281" s="7">
        <f t="shared" si="78"/>
        <v>2.8482273553230026</v>
      </c>
      <c r="Z281" s="2">
        <f t="shared" si="89"/>
        <v>1104</v>
      </c>
      <c r="AA281" s="2"/>
      <c r="AB281" s="2"/>
      <c r="AC281" s="2"/>
      <c r="AE281" s="2">
        <f t="shared" si="79"/>
        <v>1.600506494544242</v>
      </c>
      <c r="AF281" s="2">
        <f t="shared" si="80"/>
        <v>-7.5166202555614292E-2</v>
      </c>
      <c r="AG281" s="2">
        <f t="shared" si="81"/>
        <v>1.1439449512547497</v>
      </c>
      <c r="AH281" s="2">
        <f t="shared" si="82"/>
        <v>-0.39296629205577754</v>
      </c>
      <c r="AP281" s="2">
        <f t="shared" si="83"/>
        <v>0.86746987951807253</v>
      </c>
      <c r="AQ281" s="2">
        <f t="shared" si="84"/>
        <v>9.6774193548387094E-2</v>
      </c>
      <c r="AR281" s="2">
        <f t="shared" si="85"/>
        <v>0.52618453865336656</v>
      </c>
      <c r="AS281" s="2">
        <f t="shared" si="86"/>
        <v>0.11392405063291139</v>
      </c>
      <c r="AU281" s="2">
        <f t="shared" si="87"/>
        <v>0.483412373321216</v>
      </c>
      <c r="AV281" s="2">
        <f t="shared" si="88"/>
        <v>1168</v>
      </c>
      <c r="AW281" s="2"/>
      <c r="AX281" s="2"/>
      <c r="AY281" s="2"/>
    </row>
    <row r="282" spans="1:51" x14ac:dyDescent="0.25">
      <c r="A282" s="2">
        <v>285</v>
      </c>
      <c r="B282" s="2">
        <v>17.3</v>
      </c>
      <c r="C282" s="2">
        <v>6</v>
      </c>
      <c r="D282" s="2">
        <v>2.8</v>
      </c>
      <c r="E282" s="2">
        <v>859</v>
      </c>
      <c r="F282" s="2" t="s">
        <v>7</v>
      </c>
      <c r="H282" s="2">
        <f t="shared" si="72"/>
        <v>141.05247250580189</v>
      </c>
      <c r="I282" s="2">
        <f t="shared" si="73"/>
        <v>218</v>
      </c>
      <c r="J282" s="2"/>
      <c r="K282" s="2"/>
      <c r="L282" s="2"/>
      <c r="T282" s="2">
        <f t="shared" si="74"/>
        <v>1.600506494544242</v>
      </c>
      <c r="U282" s="2">
        <f t="shared" si="75"/>
        <v>-0.46850580870005321</v>
      </c>
      <c r="V282" s="2">
        <f t="shared" si="76"/>
        <v>1.1439449512547497</v>
      </c>
      <c r="W282" s="2">
        <f t="shared" si="77"/>
        <v>-0.37866032547807438</v>
      </c>
      <c r="Y282" s="7">
        <f t="shared" si="78"/>
        <v>2.8198771125707784</v>
      </c>
      <c r="Z282" s="2">
        <f t="shared" si="89"/>
        <v>1088</v>
      </c>
      <c r="AA282" s="2"/>
      <c r="AB282" s="2"/>
      <c r="AC282" s="2"/>
      <c r="AE282" s="2">
        <f t="shared" si="79"/>
        <v>1.600506494544242</v>
      </c>
      <c r="AF282" s="2">
        <f t="shared" si="80"/>
        <v>-0.46850580870005321</v>
      </c>
      <c r="AG282" s="2">
        <f t="shared" si="81"/>
        <v>1.1439449512547497</v>
      </c>
      <c r="AH282" s="2">
        <f t="shared" si="82"/>
        <v>-0.37866032547807438</v>
      </c>
      <c r="AP282" s="2">
        <f t="shared" si="83"/>
        <v>0.86746987951807253</v>
      </c>
      <c r="AQ282" s="2">
        <f t="shared" si="84"/>
        <v>6.4516129032258063E-2</v>
      </c>
      <c r="AR282" s="2">
        <f t="shared" si="85"/>
        <v>0.52618453865336656</v>
      </c>
      <c r="AS282" s="2">
        <f t="shared" si="86"/>
        <v>0.11561181434599156</v>
      </c>
      <c r="AU282" s="2">
        <f t="shared" si="87"/>
        <v>0.48224865204608841</v>
      </c>
      <c r="AV282" s="2">
        <f t="shared" si="88"/>
        <v>1159</v>
      </c>
      <c r="AW282" s="2"/>
      <c r="AX282" s="2"/>
      <c r="AY282" s="2"/>
    </row>
    <row r="283" spans="1:51" x14ac:dyDescent="0.25">
      <c r="A283" s="2">
        <v>286</v>
      </c>
      <c r="B283" s="2">
        <v>15.6</v>
      </c>
      <c r="C283" s="2">
        <v>4</v>
      </c>
      <c r="D283" s="2">
        <v>2.25</v>
      </c>
      <c r="E283" s="2">
        <v>428</v>
      </c>
      <c r="F283" s="2" t="s">
        <v>7</v>
      </c>
      <c r="H283" s="2">
        <f t="shared" si="72"/>
        <v>572.00735353664811</v>
      </c>
      <c r="I283" s="2">
        <f t="shared" si="73"/>
        <v>860</v>
      </c>
      <c r="J283" s="2"/>
      <c r="K283" s="2"/>
      <c r="L283" s="2"/>
      <c r="T283" s="2">
        <f t="shared" si="74"/>
        <v>0.40861476952666986</v>
      </c>
      <c r="U283" s="2">
        <f t="shared" si="75"/>
        <v>-0.86184541484449217</v>
      </c>
      <c r="V283" s="2">
        <f t="shared" si="76"/>
        <v>0.31746712588731862</v>
      </c>
      <c r="W283" s="2">
        <f t="shared" si="77"/>
        <v>-0.9952474849770816</v>
      </c>
      <c r="Y283" s="7">
        <f t="shared" si="78"/>
        <v>1.7314023146791468</v>
      </c>
      <c r="Z283" s="2">
        <f t="shared" si="89"/>
        <v>682</v>
      </c>
      <c r="AA283" s="2"/>
      <c r="AB283" s="2"/>
      <c r="AC283" s="2"/>
      <c r="AE283" s="2">
        <f t="shared" si="79"/>
        <v>0.40861476952666986</v>
      </c>
      <c r="AF283" s="2">
        <f t="shared" si="80"/>
        <v>-0.86184541484449217</v>
      </c>
      <c r="AG283" s="2">
        <f t="shared" si="81"/>
        <v>0.31746712588731862</v>
      </c>
      <c r="AH283" s="2">
        <f t="shared" si="82"/>
        <v>-0.9952474849770816</v>
      </c>
      <c r="AP283" s="2">
        <f t="shared" si="83"/>
        <v>0.66265060240963869</v>
      </c>
      <c r="AQ283" s="2">
        <f t="shared" si="84"/>
        <v>3.2258064516129031E-2</v>
      </c>
      <c r="AR283" s="2">
        <f t="shared" si="85"/>
        <v>0.38902743142144641</v>
      </c>
      <c r="AS283" s="2">
        <f t="shared" si="86"/>
        <v>4.286919831223629E-2</v>
      </c>
      <c r="AU283" s="2">
        <f t="shared" si="87"/>
        <v>0.27300391722584899</v>
      </c>
      <c r="AV283" s="2">
        <f t="shared" si="88"/>
        <v>679</v>
      </c>
      <c r="AW283" s="2"/>
      <c r="AX283" s="2"/>
      <c r="AY283" s="2"/>
    </row>
    <row r="284" spans="1:51" x14ac:dyDescent="0.25">
      <c r="A284" s="2">
        <v>287</v>
      </c>
      <c r="B284" s="2">
        <v>15.6</v>
      </c>
      <c r="C284" s="2">
        <v>8</v>
      </c>
      <c r="D284" s="2">
        <v>2.5</v>
      </c>
      <c r="E284" s="2">
        <v>829</v>
      </c>
      <c r="F284" s="2" t="s">
        <v>7</v>
      </c>
      <c r="H284" s="2">
        <f t="shared" si="72"/>
        <v>171.02485199525827</v>
      </c>
      <c r="I284" s="2">
        <f t="shared" si="73"/>
        <v>274</v>
      </c>
      <c r="J284" s="2"/>
      <c r="K284" s="2"/>
      <c r="L284" s="2"/>
      <c r="T284" s="2">
        <f t="shared" si="74"/>
        <v>0.40861476952666986</v>
      </c>
      <c r="U284" s="2">
        <f t="shared" si="75"/>
        <v>-7.5166202555614292E-2</v>
      </c>
      <c r="V284" s="2">
        <f t="shared" si="76"/>
        <v>0.69313886469069652</v>
      </c>
      <c r="W284" s="2">
        <f t="shared" si="77"/>
        <v>-0.42157822521118388</v>
      </c>
      <c r="Y284" s="7">
        <f t="shared" si="78"/>
        <v>1.6079685207617995</v>
      </c>
      <c r="Z284" s="2">
        <f t="shared" si="89"/>
        <v>427</v>
      </c>
      <c r="AA284" s="2"/>
      <c r="AB284" s="2"/>
      <c r="AC284" s="2"/>
      <c r="AE284" s="2">
        <f t="shared" si="79"/>
        <v>0.40861476952666986</v>
      </c>
      <c r="AF284" s="2">
        <f t="shared" si="80"/>
        <v>-7.5166202555614292E-2</v>
      </c>
      <c r="AG284" s="2">
        <f t="shared" si="81"/>
        <v>0.69313886469069652</v>
      </c>
      <c r="AH284" s="2">
        <f t="shared" si="82"/>
        <v>-0.42157822521118388</v>
      </c>
      <c r="AP284" s="2">
        <f t="shared" si="83"/>
        <v>0.66265060240963869</v>
      </c>
      <c r="AQ284" s="2">
        <f t="shared" si="84"/>
        <v>9.6774193548387094E-2</v>
      </c>
      <c r="AR284" s="2">
        <f t="shared" si="85"/>
        <v>0.45137157107231923</v>
      </c>
      <c r="AS284" s="2">
        <f t="shared" si="86"/>
        <v>0.11054852320675106</v>
      </c>
      <c r="AU284" s="2">
        <f t="shared" si="87"/>
        <v>0.26736791657538539</v>
      </c>
      <c r="AV284" s="2">
        <f t="shared" si="88"/>
        <v>556</v>
      </c>
      <c r="AW284" s="2"/>
      <c r="AX284" s="2"/>
      <c r="AY284" s="2"/>
    </row>
    <row r="285" spans="1:51" x14ac:dyDescent="0.25">
      <c r="A285" s="2">
        <v>288</v>
      </c>
      <c r="B285" s="2">
        <v>15.6</v>
      </c>
      <c r="C285" s="2">
        <v>6</v>
      </c>
      <c r="D285" s="2">
        <v>2.2000000000000002</v>
      </c>
      <c r="E285" s="2">
        <v>579</v>
      </c>
      <c r="F285" s="2" t="s">
        <v>7</v>
      </c>
      <c r="H285" s="2">
        <f t="shared" si="72"/>
        <v>421.00523749711238</v>
      </c>
      <c r="I285" s="2">
        <f t="shared" si="73"/>
        <v>648</v>
      </c>
      <c r="J285" s="2"/>
      <c r="K285" s="2"/>
      <c r="L285" s="2"/>
      <c r="T285" s="2">
        <f t="shared" si="74"/>
        <v>0.40861476952666986</v>
      </c>
      <c r="U285" s="2">
        <f t="shared" si="75"/>
        <v>-0.46850580870005321</v>
      </c>
      <c r="V285" s="2">
        <f t="shared" si="76"/>
        <v>0.24233277812664333</v>
      </c>
      <c r="W285" s="2">
        <f t="shared" si="77"/>
        <v>-0.77922738965376348</v>
      </c>
      <c r="Y285" s="7">
        <f t="shared" si="78"/>
        <v>1.5907603201943792</v>
      </c>
      <c r="Z285" s="2">
        <f t="shared" si="89"/>
        <v>386</v>
      </c>
      <c r="AA285" s="2"/>
      <c r="AB285" s="2"/>
      <c r="AC285" s="2"/>
      <c r="AE285" s="2">
        <f t="shared" si="79"/>
        <v>0.40861476952666986</v>
      </c>
      <c r="AF285" s="2">
        <f t="shared" si="80"/>
        <v>-0.46850580870005321</v>
      </c>
      <c r="AG285" s="2">
        <f t="shared" si="81"/>
        <v>0.24233277812664333</v>
      </c>
      <c r="AH285" s="2">
        <f t="shared" si="82"/>
        <v>-0.77922738965376348</v>
      </c>
      <c r="AP285" s="2">
        <f t="shared" si="83"/>
        <v>0.66265060240963869</v>
      </c>
      <c r="AQ285" s="2">
        <f t="shared" si="84"/>
        <v>6.4516129032258063E-2</v>
      </c>
      <c r="AR285" s="2">
        <f t="shared" si="85"/>
        <v>0.3765586034912719</v>
      </c>
      <c r="AS285" s="2">
        <f t="shared" si="86"/>
        <v>6.8354430379746839E-2</v>
      </c>
      <c r="AU285" s="2">
        <f t="shared" si="87"/>
        <v>0.26280009240678376</v>
      </c>
      <c r="AV285" s="2">
        <f t="shared" si="88"/>
        <v>451</v>
      </c>
      <c r="AW285" s="2"/>
      <c r="AX285" s="2"/>
      <c r="AY285" s="2"/>
    </row>
    <row r="286" spans="1:51" x14ac:dyDescent="0.25">
      <c r="A286" s="2">
        <v>289</v>
      </c>
      <c r="B286" s="2">
        <v>15.6</v>
      </c>
      <c r="C286" s="2">
        <v>8</v>
      </c>
      <c r="D286" s="2">
        <v>3</v>
      </c>
      <c r="E286" s="2">
        <v>951</v>
      </c>
      <c r="F286" s="2" t="s">
        <v>7</v>
      </c>
      <c r="H286" s="2">
        <f t="shared" si="72"/>
        <v>49.092260082420324</v>
      </c>
      <c r="I286" s="2">
        <f t="shared" si="73"/>
        <v>74</v>
      </c>
      <c r="J286" s="2"/>
      <c r="K286" s="2"/>
      <c r="L286" s="2"/>
      <c r="T286" s="2">
        <f t="shared" si="74"/>
        <v>0.40861476952666986</v>
      </c>
      <c r="U286" s="2">
        <f t="shared" si="75"/>
        <v>-7.5166202555614292E-2</v>
      </c>
      <c r="V286" s="2">
        <f t="shared" si="76"/>
        <v>1.4444823422974524</v>
      </c>
      <c r="W286" s="2">
        <f t="shared" si="77"/>
        <v>-0.24704543296320505</v>
      </c>
      <c r="Y286" s="7">
        <f t="shared" si="78"/>
        <v>1.9423102955697571</v>
      </c>
      <c r="Z286" s="2">
        <f t="shared" si="89"/>
        <v>888</v>
      </c>
      <c r="AA286" s="2"/>
      <c r="AB286" s="2"/>
      <c r="AC286" s="2"/>
      <c r="AE286" s="2">
        <f t="shared" si="79"/>
        <v>0.40861476952666986</v>
      </c>
      <c r="AF286" s="2">
        <f t="shared" si="80"/>
        <v>-7.5166202555614292E-2</v>
      </c>
      <c r="AG286" s="2">
        <f t="shared" si="81"/>
        <v>1.4444823422974524</v>
      </c>
      <c r="AH286" s="2">
        <f t="shared" si="82"/>
        <v>-0.24704543296320505</v>
      </c>
      <c r="AP286" s="2">
        <f t="shared" si="83"/>
        <v>0.66265060240963869</v>
      </c>
      <c r="AQ286" s="2">
        <f t="shared" si="84"/>
        <v>9.6774193548387094E-2</v>
      </c>
      <c r="AR286" s="2">
        <f t="shared" si="85"/>
        <v>0.57605985037406493</v>
      </c>
      <c r="AS286" s="2">
        <f t="shared" si="86"/>
        <v>0.13113924050632911</v>
      </c>
      <c r="AU286" s="2">
        <f t="shared" si="87"/>
        <v>0.32392100944938579</v>
      </c>
      <c r="AV286" s="2">
        <f t="shared" si="88"/>
        <v>983</v>
      </c>
      <c r="AW286" s="2"/>
      <c r="AX286" s="2"/>
      <c r="AY286" s="2"/>
    </row>
    <row r="287" spans="1:51" x14ac:dyDescent="0.25">
      <c r="A287" s="2">
        <v>290</v>
      </c>
      <c r="B287" s="2">
        <v>15.6</v>
      </c>
      <c r="C287" s="2">
        <v>12</v>
      </c>
      <c r="D287" s="2">
        <v>2.15</v>
      </c>
      <c r="E287" s="2">
        <v>659</v>
      </c>
      <c r="F287" s="2" t="s">
        <v>7</v>
      </c>
      <c r="H287" s="2">
        <f t="shared" si="72"/>
        <v>341.05925071752563</v>
      </c>
      <c r="I287" s="2">
        <f t="shared" si="73"/>
        <v>531</v>
      </c>
      <c r="J287" s="2"/>
      <c r="K287" s="2"/>
      <c r="L287" s="2"/>
      <c r="T287" s="2">
        <f t="shared" si="74"/>
        <v>0.40861476952666986</v>
      </c>
      <c r="U287" s="2">
        <f t="shared" si="75"/>
        <v>0.71151300973326359</v>
      </c>
      <c r="V287" s="2">
        <f t="shared" si="76"/>
        <v>0.16719843036596735</v>
      </c>
      <c r="W287" s="2">
        <f t="shared" si="77"/>
        <v>-0.66477965703213804</v>
      </c>
      <c r="Y287" s="7">
        <f t="shared" si="78"/>
        <v>1.9503453099429231</v>
      </c>
      <c r="Z287" s="2">
        <f t="shared" si="89"/>
        <v>894</v>
      </c>
      <c r="AA287" s="2"/>
      <c r="AB287" s="2"/>
      <c r="AC287" s="2"/>
      <c r="AE287" s="2">
        <f t="shared" si="79"/>
        <v>0.40861476952666986</v>
      </c>
      <c r="AF287" s="2">
        <f t="shared" si="80"/>
        <v>0.71151300973326359</v>
      </c>
      <c r="AG287" s="2">
        <f t="shared" si="81"/>
        <v>0.16719843036596735</v>
      </c>
      <c r="AH287" s="2">
        <f t="shared" si="82"/>
        <v>-0.66477965703213804</v>
      </c>
      <c r="AP287" s="2">
        <f t="shared" si="83"/>
        <v>0.66265060240963869</v>
      </c>
      <c r="AQ287" s="2">
        <f t="shared" si="84"/>
        <v>0.16129032258064516</v>
      </c>
      <c r="AR287" s="2">
        <f t="shared" si="85"/>
        <v>0.36408977556109728</v>
      </c>
      <c r="AS287" s="2">
        <f t="shared" si="86"/>
        <v>8.1856540084388182E-2</v>
      </c>
      <c r="AU287" s="2">
        <f t="shared" si="87"/>
        <v>0.27721495435892624</v>
      </c>
      <c r="AV287" s="2">
        <f t="shared" si="88"/>
        <v>754</v>
      </c>
      <c r="AW287" s="2"/>
      <c r="AX287" s="2"/>
      <c r="AY287" s="2"/>
    </row>
    <row r="288" spans="1:51" x14ac:dyDescent="0.25">
      <c r="A288" s="2">
        <v>291</v>
      </c>
      <c r="B288" s="2">
        <v>15.6</v>
      </c>
      <c r="C288" s="2">
        <v>8</v>
      </c>
      <c r="D288" s="2">
        <v>1.95</v>
      </c>
      <c r="E288" s="2">
        <v>1097</v>
      </c>
      <c r="F288" s="2" t="s">
        <v>7</v>
      </c>
      <c r="H288" s="2">
        <f t="shared" si="72"/>
        <v>97.043662853377498</v>
      </c>
      <c r="I288" s="2">
        <f t="shared" si="73"/>
        <v>138</v>
      </c>
      <c r="J288" s="2"/>
      <c r="K288" s="2"/>
      <c r="L288" s="2"/>
      <c r="T288" s="2">
        <f t="shared" si="74"/>
        <v>0.40861476952666986</v>
      </c>
      <c r="U288" s="2">
        <f t="shared" si="75"/>
        <v>-7.5166202555614292E-2</v>
      </c>
      <c r="V288" s="2">
        <f t="shared" si="76"/>
        <v>-0.13333896067673492</v>
      </c>
      <c r="W288" s="2">
        <f t="shared" si="77"/>
        <v>-3.8178320928738574E-2</v>
      </c>
      <c r="Y288" s="7">
        <f t="shared" si="78"/>
        <v>1.5757149442112643</v>
      </c>
      <c r="Z288" s="2">
        <f t="shared" si="89"/>
        <v>338</v>
      </c>
      <c r="AA288" s="2"/>
      <c r="AB288" s="2"/>
      <c r="AC288" s="2"/>
      <c r="AE288" s="2">
        <f t="shared" si="79"/>
        <v>0.40861476952666986</v>
      </c>
      <c r="AF288" s="2">
        <f t="shared" si="80"/>
        <v>-7.5166202555614292E-2</v>
      </c>
      <c r="AG288" s="2">
        <f t="shared" si="81"/>
        <v>-0.13333896067673492</v>
      </c>
      <c r="AH288" s="2">
        <f t="shared" si="82"/>
        <v>-3.8178320928738574E-2</v>
      </c>
      <c r="AP288" s="2">
        <f t="shared" si="83"/>
        <v>0.66265060240963869</v>
      </c>
      <c r="AQ288" s="2">
        <f t="shared" si="84"/>
        <v>9.6774193548387094E-2</v>
      </c>
      <c r="AR288" s="2">
        <f t="shared" si="85"/>
        <v>0.31421446384039903</v>
      </c>
      <c r="AS288" s="2">
        <f t="shared" si="86"/>
        <v>0.15578059071729958</v>
      </c>
      <c r="AU288" s="2">
        <f t="shared" si="87"/>
        <v>0.26307886789329721</v>
      </c>
      <c r="AV288" s="2">
        <f t="shared" si="88"/>
        <v>456</v>
      </c>
      <c r="AW288" s="2"/>
      <c r="AX288" s="2"/>
      <c r="AY288" s="2"/>
    </row>
    <row r="289" spans="1:51" x14ac:dyDescent="0.25">
      <c r="A289" s="2">
        <v>292</v>
      </c>
      <c r="B289" s="2">
        <v>15.6</v>
      </c>
      <c r="C289" s="2">
        <v>8</v>
      </c>
      <c r="D289" s="2">
        <v>1.7</v>
      </c>
      <c r="E289" s="2">
        <v>977</v>
      </c>
      <c r="F289" s="2" t="s">
        <v>7</v>
      </c>
      <c r="H289" s="2">
        <f t="shared" si="72"/>
        <v>23.187496630727516</v>
      </c>
      <c r="I289" s="2">
        <f t="shared" si="73"/>
        <v>44</v>
      </c>
      <c r="J289" s="2"/>
      <c r="K289" s="2"/>
      <c r="L289" s="2"/>
      <c r="T289" s="2">
        <f t="shared" si="74"/>
        <v>0.40861476952666986</v>
      </c>
      <c r="U289" s="2">
        <f t="shared" si="75"/>
        <v>-7.5166202555614292E-2</v>
      </c>
      <c r="V289" s="2">
        <f t="shared" si="76"/>
        <v>-0.50901069948011279</v>
      </c>
      <c r="W289" s="2">
        <f t="shared" si="77"/>
        <v>-0.20984991986117679</v>
      </c>
      <c r="Y289" s="7">
        <f t="shared" si="78"/>
        <v>1.6994385787836002</v>
      </c>
      <c r="Z289" s="2">
        <f t="shared" si="89"/>
        <v>627</v>
      </c>
      <c r="AA289" s="2"/>
      <c r="AB289" s="2"/>
      <c r="AC289" s="2"/>
      <c r="AE289" s="2">
        <f t="shared" si="79"/>
        <v>0.40861476952666986</v>
      </c>
      <c r="AF289" s="2">
        <f t="shared" si="80"/>
        <v>-7.5166202555614292E-2</v>
      </c>
      <c r="AG289" s="2">
        <f t="shared" si="81"/>
        <v>-0.50901069948011279</v>
      </c>
      <c r="AH289" s="2">
        <f t="shared" si="82"/>
        <v>-0.20984991986117679</v>
      </c>
      <c r="AP289" s="2">
        <f t="shared" si="83"/>
        <v>0.66265060240963869</v>
      </c>
      <c r="AQ289" s="2">
        <f t="shared" si="84"/>
        <v>9.6774193548387094E-2</v>
      </c>
      <c r="AR289" s="2">
        <f t="shared" si="85"/>
        <v>0.25187032418952621</v>
      </c>
      <c r="AS289" s="2">
        <f t="shared" si="86"/>
        <v>0.13552742616033756</v>
      </c>
      <c r="AU289" s="2">
        <f t="shared" si="87"/>
        <v>0.28393294113655748</v>
      </c>
      <c r="AV289" s="2">
        <f t="shared" si="88"/>
        <v>836</v>
      </c>
      <c r="AW289" s="2"/>
      <c r="AX289" s="2"/>
      <c r="AY289" s="2"/>
    </row>
    <row r="290" spans="1:51" x14ac:dyDescent="0.25">
      <c r="A290" s="2">
        <v>293</v>
      </c>
      <c r="B290" s="2">
        <v>15.6</v>
      </c>
      <c r="C290" s="2">
        <v>16</v>
      </c>
      <c r="D290" s="2">
        <v>2.5</v>
      </c>
      <c r="E290" s="2">
        <v>1179</v>
      </c>
      <c r="F290" s="2" t="s">
        <v>6</v>
      </c>
      <c r="H290" s="2">
        <f t="shared" si="72"/>
        <v>179.2916618250832</v>
      </c>
      <c r="I290" s="2">
        <f t="shared" si="73"/>
        <v>281</v>
      </c>
      <c r="J290" s="2"/>
      <c r="K290" s="2"/>
      <c r="L290" s="2"/>
      <c r="T290" s="2">
        <f t="shared" si="74"/>
        <v>0.40861476952666986</v>
      </c>
      <c r="U290" s="2">
        <f t="shared" si="75"/>
        <v>1.4981922220221415</v>
      </c>
      <c r="V290" s="2">
        <f t="shared" si="76"/>
        <v>0.69313886469069652</v>
      </c>
      <c r="W290" s="2">
        <f t="shared" si="77"/>
        <v>7.9130605008427543E-2</v>
      </c>
      <c r="Y290" s="7">
        <f t="shared" si="78"/>
        <v>2.5108720319996021</v>
      </c>
      <c r="Z290" s="2">
        <f t="shared" si="89"/>
        <v>1004</v>
      </c>
      <c r="AA290" s="2"/>
      <c r="AB290" s="2"/>
      <c r="AC290" s="2"/>
      <c r="AE290" s="2">
        <f t="shared" si="79"/>
        <v>0.40861476952666986</v>
      </c>
      <c r="AF290" s="2">
        <f t="shared" si="80"/>
        <v>1.4981922220221415</v>
      </c>
      <c r="AG290" s="2">
        <f t="shared" si="81"/>
        <v>0.69313886469069652</v>
      </c>
      <c r="AH290" s="2">
        <f t="shared" si="82"/>
        <v>7.9130605008427543E-2</v>
      </c>
      <c r="AP290" s="2">
        <f t="shared" si="83"/>
        <v>0.66265060240963869</v>
      </c>
      <c r="AQ290" s="2">
        <f t="shared" si="84"/>
        <v>0.22580645161290322</v>
      </c>
      <c r="AR290" s="2">
        <f t="shared" si="85"/>
        <v>0.45137157107231923</v>
      </c>
      <c r="AS290" s="2">
        <f t="shared" si="86"/>
        <v>0.16962025316455695</v>
      </c>
      <c r="AU290" s="2">
        <f t="shared" si="87"/>
        <v>0.31070781699779842</v>
      </c>
      <c r="AV290" s="2">
        <f t="shared" si="88"/>
        <v>951</v>
      </c>
      <c r="AW290" s="2"/>
      <c r="AX290" s="2"/>
      <c r="AY290" s="2"/>
    </row>
    <row r="291" spans="1:51" x14ac:dyDescent="0.25">
      <c r="A291" s="2">
        <v>294</v>
      </c>
      <c r="B291" s="2">
        <v>15.6</v>
      </c>
      <c r="C291" s="2">
        <v>8</v>
      </c>
      <c r="D291" s="2">
        <v>2.2000000000000002</v>
      </c>
      <c r="E291" s="2">
        <v>659.01</v>
      </c>
      <c r="F291" s="2" t="s">
        <v>7</v>
      </c>
      <c r="H291" s="2">
        <f t="shared" si="72"/>
        <v>341.00233151695608</v>
      </c>
      <c r="I291" s="2">
        <f t="shared" si="73"/>
        <v>524</v>
      </c>
      <c r="J291" s="2"/>
      <c r="K291" s="2"/>
      <c r="L291" s="2"/>
      <c r="T291" s="2">
        <f t="shared" si="74"/>
        <v>0.40861476952666986</v>
      </c>
      <c r="U291" s="2">
        <f t="shared" si="75"/>
        <v>-7.5166202555614292E-2</v>
      </c>
      <c r="V291" s="2">
        <f t="shared" si="76"/>
        <v>0.24233277812664333</v>
      </c>
      <c r="W291" s="2">
        <f t="shared" si="77"/>
        <v>-0.66476535106556034</v>
      </c>
      <c r="Y291" s="7">
        <f t="shared" si="78"/>
        <v>1.6001435354537228</v>
      </c>
      <c r="Z291" s="2">
        <f t="shared" si="89"/>
        <v>406</v>
      </c>
      <c r="AA291" s="2"/>
      <c r="AB291" s="2"/>
      <c r="AC291" s="2"/>
      <c r="AE291" s="2">
        <f t="shared" si="79"/>
        <v>0.40861476952666986</v>
      </c>
      <c r="AF291" s="2">
        <f t="shared" si="80"/>
        <v>-7.5166202555614292E-2</v>
      </c>
      <c r="AG291" s="2">
        <f t="shared" si="81"/>
        <v>0.24233277812664333</v>
      </c>
      <c r="AH291" s="2">
        <f t="shared" si="82"/>
        <v>-0.66476535106556034</v>
      </c>
      <c r="AP291" s="2">
        <f t="shared" si="83"/>
        <v>0.66265060240963869</v>
      </c>
      <c r="AQ291" s="2">
        <f t="shared" si="84"/>
        <v>9.6774193548387094E-2</v>
      </c>
      <c r="AR291" s="2">
        <f t="shared" si="85"/>
        <v>0.3765586034912719</v>
      </c>
      <c r="AS291" s="2">
        <f t="shared" si="86"/>
        <v>8.1858227848101262E-2</v>
      </c>
      <c r="AU291" s="2">
        <f t="shared" si="87"/>
        <v>0.26147237554212627</v>
      </c>
      <c r="AV291" s="2">
        <f t="shared" si="88"/>
        <v>418</v>
      </c>
      <c r="AW291" s="2"/>
      <c r="AX291" s="2"/>
      <c r="AY291" s="2"/>
    </row>
    <row r="292" spans="1:51" x14ac:dyDescent="0.25">
      <c r="A292" s="2">
        <v>295</v>
      </c>
      <c r="B292" s="2">
        <v>15.6</v>
      </c>
      <c r="C292" s="2">
        <v>2</v>
      </c>
      <c r="D292" s="2">
        <v>2.19</v>
      </c>
      <c r="E292" s="2">
        <v>199</v>
      </c>
      <c r="F292" s="2" t="s">
        <v>7</v>
      </c>
      <c r="H292" s="2">
        <f t="shared" si="72"/>
        <v>801.01274028569605</v>
      </c>
      <c r="I292" s="2">
        <f t="shared" si="73"/>
        <v>1100</v>
      </c>
      <c r="J292" s="2"/>
      <c r="K292" s="2"/>
      <c r="L292" s="2"/>
      <c r="T292" s="2">
        <f t="shared" si="74"/>
        <v>0.40861476952666986</v>
      </c>
      <c r="U292" s="2">
        <f t="shared" si="75"/>
        <v>-1.255185020988931</v>
      </c>
      <c r="V292" s="2">
        <f t="shared" si="76"/>
        <v>0.22730590857450786</v>
      </c>
      <c r="W292" s="2">
        <f t="shared" si="77"/>
        <v>-1.3228541196064845</v>
      </c>
      <c r="Y292" s="7">
        <f t="shared" si="78"/>
        <v>2.0248384425725581</v>
      </c>
      <c r="Z292" s="2">
        <f t="shared" si="89"/>
        <v>913</v>
      </c>
      <c r="AA292" s="2"/>
      <c r="AB292" s="2"/>
      <c r="AC292" s="2"/>
      <c r="AE292" s="2">
        <f t="shared" si="79"/>
        <v>0.40861476952666986</v>
      </c>
      <c r="AF292" s="2">
        <f t="shared" si="80"/>
        <v>-1.255185020988931</v>
      </c>
      <c r="AG292" s="2">
        <f t="shared" si="81"/>
        <v>0.22730590857450786</v>
      </c>
      <c r="AH292" s="2">
        <f t="shared" si="82"/>
        <v>-1.3228541196064845</v>
      </c>
      <c r="AP292" s="2">
        <f t="shared" si="83"/>
        <v>0.66265060240963869</v>
      </c>
      <c r="AQ292" s="2">
        <f t="shared" si="84"/>
        <v>0</v>
      </c>
      <c r="AR292" s="2">
        <f t="shared" si="85"/>
        <v>0.37406483790523692</v>
      </c>
      <c r="AS292" s="2">
        <f t="shared" si="86"/>
        <v>4.2194092827004216E-3</v>
      </c>
      <c r="AU292" s="2">
        <f t="shared" si="87"/>
        <v>0.29404072537236364</v>
      </c>
      <c r="AV292" s="2">
        <f t="shared" si="88"/>
        <v>894</v>
      </c>
      <c r="AW292" s="2"/>
      <c r="AX292" s="2"/>
      <c r="AY292" s="2"/>
    </row>
    <row r="293" spans="1:51" x14ac:dyDescent="0.25">
      <c r="A293" s="2">
        <v>296</v>
      </c>
      <c r="B293" s="2">
        <v>17.3</v>
      </c>
      <c r="C293" s="2">
        <v>8</v>
      </c>
      <c r="D293" s="2">
        <v>3</v>
      </c>
      <c r="E293" s="2">
        <v>1187</v>
      </c>
      <c r="F293" s="2" t="s">
        <v>6</v>
      </c>
      <c r="H293" s="2">
        <f t="shared" si="72"/>
        <v>187.05100908575716</v>
      </c>
      <c r="I293" s="2">
        <f t="shared" si="73"/>
        <v>294</v>
      </c>
      <c r="J293" s="2"/>
      <c r="K293" s="2"/>
      <c r="L293" s="2"/>
      <c r="T293" s="2">
        <f t="shared" si="74"/>
        <v>1.600506494544242</v>
      </c>
      <c r="U293" s="2">
        <f t="shared" si="75"/>
        <v>-7.5166202555614292E-2</v>
      </c>
      <c r="V293" s="2">
        <f t="shared" si="76"/>
        <v>1.4444823422974524</v>
      </c>
      <c r="W293" s="2">
        <f t="shared" si="77"/>
        <v>9.057537827059009E-2</v>
      </c>
      <c r="Y293" s="7">
        <f t="shared" si="78"/>
        <v>2.9613444992135185</v>
      </c>
      <c r="Z293" s="2">
        <f t="shared" si="89"/>
        <v>1141</v>
      </c>
      <c r="AA293" s="2"/>
      <c r="AB293" s="2"/>
      <c r="AC293" s="2"/>
      <c r="AE293" s="2">
        <f t="shared" si="79"/>
        <v>1.600506494544242</v>
      </c>
      <c r="AF293" s="2">
        <f t="shared" si="80"/>
        <v>-7.5166202555614292E-2</v>
      </c>
      <c r="AG293" s="2">
        <f t="shared" si="81"/>
        <v>1.4444823422974524</v>
      </c>
      <c r="AH293" s="2">
        <f t="shared" si="82"/>
        <v>9.057537827059009E-2</v>
      </c>
      <c r="AP293" s="2">
        <f t="shared" si="83"/>
        <v>0.86746987951807253</v>
      </c>
      <c r="AQ293" s="2">
        <f t="shared" si="84"/>
        <v>9.6774193548387094E-2</v>
      </c>
      <c r="AR293" s="2">
        <f t="shared" si="85"/>
        <v>0.57605985037406493</v>
      </c>
      <c r="AS293" s="2">
        <f t="shared" si="86"/>
        <v>0.17097046413502109</v>
      </c>
      <c r="AU293" s="2">
        <f t="shared" si="87"/>
        <v>0.50144487317622588</v>
      </c>
      <c r="AV293" s="2">
        <f t="shared" si="88"/>
        <v>1197</v>
      </c>
      <c r="AW293" s="2"/>
      <c r="AX293" s="2"/>
      <c r="AY293" s="2"/>
    </row>
    <row r="294" spans="1:51" x14ac:dyDescent="0.25">
      <c r="A294" s="2">
        <v>297</v>
      </c>
      <c r="B294" s="2">
        <v>17.3</v>
      </c>
      <c r="C294" s="2">
        <v>8</v>
      </c>
      <c r="D294" s="2">
        <v>2.54</v>
      </c>
      <c r="E294" s="2">
        <v>489</v>
      </c>
      <c r="F294" s="2" t="s">
        <v>7</v>
      </c>
      <c r="H294" s="2">
        <f t="shared" si="72"/>
        <v>511.01815584184482</v>
      </c>
      <c r="I294" s="2">
        <f t="shared" si="73"/>
        <v>778</v>
      </c>
      <c r="J294" s="2"/>
      <c r="K294" s="2"/>
      <c r="L294" s="2"/>
      <c r="T294" s="2">
        <f t="shared" si="74"/>
        <v>1.600506494544242</v>
      </c>
      <c r="U294" s="2">
        <f t="shared" si="75"/>
        <v>-7.5166202555614292E-2</v>
      </c>
      <c r="V294" s="2">
        <f t="shared" si="76"/>
        <v>0.75324634289923709</v>
      </c>
      <c r="W294" s="2">
        <f t="shared" si="77"/>
        <v>-0.90798108885309214</v>
      </c>
      <c r="Y294" s="7">
        <f t="shared" si="78"/>
        <v>2.836948106585746</v>
      </c>
      <c r="Z294" s="2">
        <f t="shared" si="89"/>
        <v>1093</v>
      </c>
      <c r="AA294" s="2"/>
      <c r="AB294" s="2"/>
      <c r="AC294" s="2"/>
      <c r="AE294" s="2">
        <f t="shared" si="79"/>
        <v>1.600506494544242</v>
      </c>
      <c r="AF294" s="2">
        <f t="shared" si="80"/>
        <v>-7.5166202555614292E-2</v>
      </c>
      <c r="AG294" s="2">
        <f t="shared" si="81"/>
        <v>0.75324634289923709</v>
      </c>
      <c r="AH294" s="2">
        <f t="shared" si="82"/>
        <v>-0.90798108885309214</v>
      </c>
      <c r="AP294" s="2">
        <f t="shared" si="83"/>
        <v>0.86746987951807253</v>
      </c>
      <c r="AQ294" s="2">
        <f t="shared" si="84"/>
        <v>9.6774193548387094E-2</v>
      </c>
      <c r="AR294" s="2">
        <f t="shared" si="85"/>
        <v>0.46134663341645887</v>
      </c>
      <c r="AS294" s="2">
        <f t="shared" si="86"/>
        <v>5.3164556962025315E-2</v>
      </c>
      <c r="AU294" s="2">
        <f t="shared" si="87"/>
        <v>0.47463382505850776</v>
      </c>
      <c r="AV294" s="2">
        <f t="shared" si="88"/>
        <v>1143</v>
      </c>
      <c r="AW294" s="2"/>
      <c r="AX294" s="2"/>
      <c r="AY294" s="2"/>
    </row>
    <row r="295" spans="1:51" x14ac:dyDescent="0.25">
      <c r="A295" s="2">
        <v>298</v>
      </c>
      <c r="B295" s="2">
        <v>15.6</v>
      </c>
      <c r="C295" s="2">
        <v>8</v>
      </c>
      <c r="D295" s="2">
        <v>2</v>
      </c>
      <c r="E295" s="2">
        <v>1829</v>
      </c>
      <c r="F295" s="2" t="s">
        <v>6</v>
      </c>
      <c r="H295" s="2">
        <f t="shared" si="72"/>
        <v>829.00509648614343</v>
      </c>
      <c r="I295" s="2">
        <f t="shared" si="73"/>
        <v>1109</v>
      </c>
      <c r="J295" s="2"/>
      <c r="K295" s="2"/>
      <c r="L295" s="2"/>
      <c r="T295" s="2">
        <f t="shared" si="74"/>
        <v>0.40861476952666986</v>
      </c>
      <c r="U295" s="2">
        <f t="shared" si="75"/>
        <v>-7.5166202555614292E-2</v>
      </c>
      <c r="V295" s="2">
        <f t="shared" si="76"/>
        <v>-5.8204612916059266E-2</v>
      </c>
      <c r="W295" s="2">
        <f t="shared" si="77"/>
        <v>1.0090184325591345</v>
      </c>
      <c r="Y295" s="7">
        <f t="shared" si="78"/>
        <v>1.9543097584737124</v>
      </c>
      <c r="Z295" s="2">
        <f t="shared" si="89"/>
        <v>896</v>
      </c>
      <c r="AA295" s="2"/>
      <c r="AB295" s="2"/>
      <c r="AC295" s="2"/>
      <c r="AE295" s="2">
        <f t="shared" si="79"/>
        <v>0.40861476952666986</v>
      </c>
      <c r="AF295" s="2">
        <f t="shared" si="80"/>
        <v>-7.5166202555614292E-2</v>
      </c>
      <c r="AG295" s="2">
        <f t="shared" si="81"/>
        <v>-5.8204612916059266E-2</v>
      </c>
      <c r="AH295" s="2">
        <f t="shared" si="82"/>
        <v>1.0090184325591345</v>
      </c>
      <c r="AP295" s="2">
        <f t="shared" si="83"/>
        <v>0.66265060240963869</v>
      </c>
      <c r="AQ295" s="2">
        <f t="shared" si="84"/>
        <v>9.6774193548387094E-2</v>
      </c>
      <c r="AR295" s="2">
        <f t="shared" si="85"/>
        <v>0.32668329177057359</v>
      </c>
      <c r="AS295" s="2">
        <f t="shared" si="86"/>
        <v>0.27932489451476794</v>
      </c>
      <c r="AU295" s="2">
        <f t="shared" si="87"/>
        <v>0.29516030289598139</v>
      </c>
      <c r="AV295" s="2">
        <f t="shared" si="88"/>
        <v>900</v>
      </c>
      <c r="AW295" s="2"/>
      <c r="AX295" s="2"/>
      <c r="AY295" s="2"/>
    </row>
    <row r="296" spans="1:51" x14ac:dyDescent="0.25">
      <c r="A296" s="2">
        <v>299</v>
      </c>
      <c r="B296" s="2">
        <v>15.6</v>
      </c>
      <c r="C296" s="2">
        <v>8</v>
      </c>
      <c r="D296" s="2">
        <v>2.0499999999999998</v>
      </c>
      <c r="E296" s="2">
        <v>739</v>
      </c>
      <c r="F296" s="2" t="s">
        <v>7</v>
      </c>
      <c r="H296" s="2">
        <f t="shared" si="72"/>
        <v>261.01615371466954</v>
      </c>
      <c r="I296" s="2">
        <f t="shared" si="73"/>
        <v>408</v>
      </c>
      <c r="J296" s="2"/>
      <c r="K296" s="2"/>
      <c r="L296" s="2"/>
      <c r="T296" s="2">
        <f t="shared" si="74"/>
        <v>0.40861476952666986</v>
      </c>
      <c r="U296" s="2">
        <f t="shared" si="75"/>
        <v>-7.5166202555614292E-2</v>
      </c>
      <c r="V296" s="2">
        <f t="shared" si="76"/>
        <v>1.6929734844616049E-2</v>
      </c>
      <c r="W296" s="2">
        <f t="shared" si="77"/>
        <v>-0.5503319244105126</v>
      </c>
      <c r="Y296" s="7">
        <f t="shared" si="78"/>
        <v>1.5851546423849461</v>
      </c>
      <c r="Z296" s="2">
        <f t="shared" si="89"/>
        <v>361</v>
      </c>
      <c r="AA296" s="2"/>
      <c r="AB296" s="2"/>
      <c r="AC296" s="2"/>
      <c r="AE296" s="2">
        <f t="shared" si="79"/>
        <v>0.40861476952666986</v>
      </c>
      <c r="AF296" s="2">
        <f t="shared" si="80"/>
        <v>-7.5166202555614292E-2</v>
      </c>
      <c r="AG296" s="2">
        <f t="shared" si="81"/>
        <v>1.6929734844616049E-2</v>
      </c>
      <c r="AH296" s="2">
        <f t="shared" si="82"/>
        <v>-0.5503319244105126</v>
      </c>
      <c r="AP296" s="2">
        <f t="shared" si="83"/>
        <v>0.66265060240963869</v>
      </c>
      <c r="AQ296" s="2">
        <f t="shared" si="84"/>
        <v>9.6774193548387094E-2</v>
      </c>
      <c r="AR296" s="2">
        <f t="shared" si="85"/>
        <v>0.3391521197007481</v>
      </c>
      <c r="AS296" s="2">
        <f t="shared" si="86"/>
        <v>9.535864978902954E-2</v>
      </c>
      <c r="AU296" s="2">
        <f t="shared" si="87"/>
        <v>0.26152510882607977</v>
      </c>
      <c r="AV296" s="2">
        <f t="shared" si="88"/>
        <v>421</v>
      </c>
      <c r="AW296" s="2"/>
      <c r="AX296" s="2"/>
      <c r="AY296" s="2"/>
    </row>
    <row r="297" spans="1:51" x14ac:dyDescent="0.25">
      <c r="A297" s="2">
        <v>300</v>
      </c>
      <c r="B297" s="2">
        <v>15.6</v>
      </c>
      <c r="C297" s="2">
        <v>8</v>
      </c>
      <c r="D297" s="2">
        <v>3.2</v>
      </c>
      <c r="E297" s="2">
        <v>1299</v>
      </c>
      <c r="F297" s="2" t="s">
        <v>6</v>
      </c>
      <c r="H297" s="2">
        <f t="shared" si="72"/>
        <v>299.01573537190313</v>
      </c>
      <c r="I297" s="2">
        <f t="shared" si="73"/>
        <v>465</v>
      </c>
      <c r="J297" s="2"/>
      <c r="K297" s="2"/>
      <c r="L297" s="2"/>
      <c r="T297" s="2">
        <f t="shared" si="74"/>
        <v>0.40861476952666986</v>
      </c>
      <c r="U297" s="2">
        <f t="shared" si="75"/>
        <v>-7.5166202555614292E-2</v>
      </c>
      <c r="V297" s="2">
        <f t="shared" si="76"/>
        <v>1.7450197333401549</v>
      </c>
      <c r="W297" s="2">
        <f t="shared" si="77"/>
        <v>0.25080220394086572</v>
      </c>
      <c r="Y297" s="7">
        <f t="shared" si="78"/>
        <v>2.1825509355722992</v>
      </c>
      <c r="Z297" s="2">
        <f t="shared" si="89"/>
        <v>935</v>
      </c>
      <c r="AA297" s="2"/>
      <c r="AB297" s="2"/>
      <c r="AC297" s="2"/>
      <c r="AE297" s="2">
        <f t="shared" si="79"/>
        <v>0.40861476952666986</v>
      </c>
      <c r="AF297" s="2">
        <f t="shared" si="80"/>
        <v>-7.5166202555614292E-2</v>
      </c>
      <c r="AG297" s="2">
        <f t="shared" si="81"/>
        <v>1.7450197333401549</v>
      </c>
      <c r="AH297" s="2">
        <f t="shared" si="82"/>
        <v>0.25080220394086572</v>
      </c>
      <c r="AP297" s="2">
        <f t="shared" si="83"/>
        <v>0.66265060240963869</v>
      </c>
      <c r="AQ297" s="2">
        <f t="shared" si="84"/>
        <v>9.6774193548387094E-2</v>
      </c>
      <c r="AR297" s="2">
        <f t="shared" si="85"/>
        <v>0.62593516209476319</v>
      </c>
      <c r="AS297" s="2">
        <f t="shared" si="86"/>
        <v>0.189873417721519</v>
      </c>
      <c r="AU297" s="2">
        <f t="shared" si="87"/>
        <v>0.36026514702559825</v>
      </c>
      <c r="AV297" s="2">
        <f t="shared" si="88"/>
        <v>1051</v>
      </c>
      <c r="AW297" s="2"/>
      <c r="AX297" s="2"/>
      <c r="AY297" s="2"/>
    </row>
    <row r="298" spans="1:51" x14ac:dyDescent="0.25">
      <c r="A298" s="2">
        <v>301</v>
      </c>
      <c r="B298" s="2">
        <v>15.6</v>
      </c>
      <c r="C298" s="2">
        <v>8</v>
      </c>
      <c r="D298" s="2">
        <v>2.5</v>
      </c>
      <c r="E298" s="2">
        <v>979</v>
      </c>
      <c r="F298" s="2" t="s">
        <v>7</v>
      </c>
      <c r="H298" s="2">
        <f t="shared" si="72"/>
        <v>21.201415047114189</v>
      </c>
      <c r="I298" s="2">
        <f t="shared" si="73"/>
        <v>41</v>
      </c>
      <c r="J298" s="2"/>
      <c r="K298" s="2"/>
      <c r="L298" s="2"/>
      <c r="T298" s="2">
        <f t="shared" si="74"/>
        <v>0.40861476952666986</v>
      </c>
      <c r="U298" s="2">
        <f t="shared" si="75"/>
        <v>-7.5166202555614292E-2</v>
      </c>
      <c r="V298" s="2">
        <f t="shared" si="76"/>
        <v>0.69313886469069652</v>
      </c>
      <c r="W298" s="2">
        <f t="shared" si="77"/>
        <v>-0.20698872654563613</v>
      </c>
      <c r="Y298" s="7">
        <f t="shared" si="78"/>
        <v>1.5895346765644498</v>
      </c>
      <c r="Z298" s="2">
        <f t="shared" si="89"/>
        <v>382</v>
      </c>
      <c r="AA298" s="2"/>
      <c r="AB298" s="2"/>
      <c r="AC298" s="2"/>
      <c r="AE298" s="2">
        <f t="shared" si="79"/>
        <v>0.40861476952666986</v>
      </c>
      <c r="AF298" s="2">
        <f t="shared" si="80"/>
        <v>-7.5166202555614292E-2</v>
      </c>
      <c r="AG298" s="2">
        <f t="shared" si="81"/>
        <v>0.69313886469069652</v>
      </c>
      <c r="AH298" s="2">
        <f t="shared" si="82"/>
        <v>-0.20698872654563613</v>
      </c>
      <c r="AP298" s="2">
        <f t="shared" si="83"/>
        <v>0.66265060240963869</v>
      </c>
      <c r="AQ298" s="2">
        <f t="shared" si="84"/>
        <v>9.6774193548387094E-2</v>
      </c>
      <c r="AR298" s="2">
        <f t="shared" si="85"/>
        <v>0.45137157107231923</v>
      </c>
      <c r="AS298" s="2">
        <f t="shared" si="86"/>
        <v>0.1358649789029536</v>
      </c>
      <c r="AU298" s="2">
        <f t="shared" si="87"/>
        <v>0.26582930888959455</v>
      </c>
      <c r="AV298" s="2">
        <f t="shared" si="88"/>
        <v>518</v>
      </c>
      <c r="AW298" s="2"/>
      <c r="AX298" s="2"/>
      <c r="AY298" s="2"/>
    </row>
    <row r="299" spans="1:51" x14ac:dyDescent="0.25">
      <c r="A299" s="2">
        <v>302</v>
      </c>
      <c r="B299" s="2">
        <v>17.3</v>
      </c>
      <c r="C299" s="2">
        <v>16</v>
      </c>
      <c r="D299" s="2">
        <v>3.42</v>
      </c>
      <c r="E299" s="2">
        <v>2884.86</v>
      </c>
      <c r="F299" s="2" t="s">
        <v>6</v>
      </c>
      <c r="H299" s="2">
        <f t="shared" si="72"/>
        <v>1884.8907522718659</v>
      </c>
      <c r="I299" s="2">
        <f t="shared" si="73"/>
        <v>1278</v>
      </c>
      <c r="J299" s="2"/>
      <c r="K299" s="2"/>
      <c r="L299" s="2"/>
      <c r="T299" s="2">
        <f t="shared" si="74"/>
        <v>1.600506494544242</v>
      </c>
      <c r="U299" s="2">
        <f t="shared" si="75"/>
        <v>1.4981922220221415</v>
      </c>
      <c r="V299" s="2">
        <f t="shared" si="76"/>
        <v>2.0756108634871273</v>
      </c>
      <c r="W299" s="2">
        <f t="shared" si="77"/>
        <v>2.5195282196325031</v>
      </c>
      <c r="Y299" s="7">
        <f t="shared" si="78"/>
        <v>4.6473538481540704</v>
      </c>
      <c r="Z299" s="2">
        <f t="shared" si="89"/>
        <v>1259</v>
      </c>
      <c r="AA299" s="2"/>
      <c r="AB299" s="2"/>
      <c r="AC299" s="2"/>
      <c r="AE299" s="2">
        <f t="shared" si="79"/>
        <v>1.600506494544242</v>
      </c>
      <c r="AF299" s="2">
        <f t="shared" si="80"/>
        <v>1.4981922220221415</v>
      </c>
      <c r="AG299" s="2">
        <f t="shared" si="81"/>
        <v>2.0756108634871273</v>
      </c>
      <c r="AH299" s="2">
        <f t="shared" si="82"/>
        <v>2.5195282196325031</v>
      </c>
      <c r="AP299" s="2">
        <f t="shared" si="83"/>
        <v>0.86746987951807253</v>
      </c>
      <c r="AQ299" s="2">
        <f t="shared" si="84"/>
        <v>0.22580645161290322</v>
      </c>
      <c r="AR299" s="2">
        <f t="shared" si="85"/>
        <v>0.68079800498753118</v>
      </c>
      <c r="AS299" s="2">
        <f t="shared" si="86"/>
        <v>0.45752911392405066</v>
      </c>
      <c r="AU299" s="2">
        <f t="shared" si="87"/>
        <v>0.65527546194388997</v>
      </c>
      <c r="AV299" s="2">
        <f t="shared" si="88"/>
        <v>1257</v>
      </c>
      <c r="AW299" s="2"/>
      <c r="AX299" s="2"/>
      <c r="AY299" s="2"/>
    </row>
    <row r="300" spans="1:51" x14ac:dyDescent="0.25">
      <c r="A300" s="2">
        <v>303</v>
      </c>
      <c r="B300" s="2">
        <v>15.6</v>
      </c>
      <c r="C300" s="2">
        <v>6</v>
      </c>
      <c r="D300" s="2">
        <v>2.4</v>
      </c>
      <c r="E300" s="2">
        <v>499</v>
      </c>
      <c r="F300" s="2" t="s">
        <v>7</v>
      </c>
      <c r="H300" s="2">
        <f t="shared" si="72"/>
        <v>501.00444109808052</v>
      </c>
      <c r="I300" s="2">
        <f t="shared" si="73"/>
        <v>755</v>
      </c>
      <c r="J300" s="2"/>
      <c r="K300" s="2"/>
      <c r="L300" s="2"/>
      <c r="T300" s="2">
        <f t="shared" si="74"/>
        <v>0.40861476952666986</v>
      </c>
      <c r="U300" s="2">
        <f t="shared" si="75"/>
        <v>-0.46850580870005321</v>
      </c>
      <c r="V300" s="2">
        <f t="shared" si="76"/>
        <v>0.54287016916934527</v>
      </c>
      <c r="W300" s="2">
        <f t="shared" si="77"/>
        <v>-0.89367512227538892</v>
      </c>
      <c r="Y300" s="7">
        <f t="shared" si="78"/>
        <v>1.6648720182292964</v>
      </c>
      <c r="Z300" s="2">
        <f t="shared" si="89"/>
        <v>561</v>
      </c>
      <c r="AA300" s="2"/>
      <c r="AB300" s="2"/>
      <c r="AC300" s="2"/>
      <c r="AE300" s="2">
        <f t="shared" si="79"/>
        <v>0.40861476952666986</v>
      </c>
      <c r="AF300" s="2">
        <f t="shared" si="80"/>
        <v>-0.46850580870005321</v>
      </c>
      <c r="AG300" s="2">
        <f t="shared" si="81"/>
        <v>0.54287016916934527</v>
      </c>
      <c r="AH300" s="2">
        <f t="shared" si="82"/>
        <v>-0.89367512227538892</v>
      </c>
      <c r="AP300" s="2">
        <f t="shared" si="83"/>
        <v>0.66265060240963869</v>
      </c>
      <c r="AQ300" s="2">
        <f t="shared" si="84"/>
        <v>6.4516129032258063E-2</v>
      </c>
      <c r="AR300" s="2">
        <f t="shared" si="85"/>
        <v>0.4264339152119701</v>
      </c>
      <c r="AS300" s="2">
        <f t="shared" si="86"/>
        <v>5.4852320675105488E-2</v>
      </c>
      <c r="AU300" s="2">
        <f t="shared" si="87"/>
        <v>0.27138998337611647</v>
      </c>
      <c r="AV300" s="2">
        <f t="shared" si="88"/>
        <v>644</v>
      </c>
      <c r="AW300" s="2"/>
      <c r="AX300" s="2"/>
      <c r="AY300" s="2"/>
    </row>
    <row r="301" spans="1:51" x14ac:dyDescent="0.25">
      <c r="A301" s="2">
        <v>304</v>
      </c>
      <c r="B301" s="2">
        <v>15.6</v>
      </c>
      <c r="C301" s="2">
        <v>16</v>
      </c>
      <c r="D301" s="2">
        <v>1.63</v>
      </c>
      <c r="E301" s="2">
        <v>1468</v>
      </c>
      <c r="F301" s="2" t="s">
        <v>6</v>
      </c>
      <c r="H301" s="2">
        <f t="shared" si="72"/>
        <v>468.11188288698673</v>
      </c>
      <c r="I301" s="2">
        <f t="shared" si="73"/>
        <v>707</v>
      </c>
      <c r="J301" s="2"/>
      <c r="K301" s="2"/>
      <c r="L301" s="2"/>
      <c r="T301" s="2">
        <f t="shared" si="74"/>
        <v>0.40861476952666986</v>
      </c>
      <c r="U301" s="2">
        <f t="shared" si="75"/>
        <v>1.4981922220221415</v>
      </c>
      <c r="V301" s="2">
        <f t="shared" si="76"/>
        <v>-0.61419878634505876</v>
      </c>
      <c r="W301" s="2">
        <f t="shared" si="77"/>
        <v>0.49257303910404954</v>
      </c>
      <c r="Y301" s="7">
        <f t="shared" si="78"/>
        <v>2.686555272667253</v>
      </c>
      <c r="Z301" s="2">
        <f t="shared" si="89"/>
        <v>1042</v>
      </c>
      <c r="AA301" s="2"/>
      <c r="AB301" s="2"/>
      <c r="AC301" s="2"/>
      <c r="AE301" s="2">
        <f t="shared" si="79"/>
        <v>0.40861476952666986</v>
      </c>
      <c r="AF301" s="2">
        <f t="shared" si="80"/>
        <v>1.4981922220221415</v>
      </c>
      <c r="AG301" s="2">
        <f t="shared" si="81"/>
        <v>-0.61419878634505876</v>
      </c>
      <c r="AH301" s="2">
        <f t="shared" si="82"/>
        <v>0.49257303910404954</v>
      </c>
      <c r="AP301" s="2">
        <f t="shared" si="83"/>
        <v>0.66265060240963869</v>
      </c>
      <c r="AQ301" s="2">
        <f t="shared" si="84"/>
        <v>0.22580645161290322</v>
      </c>
      <c r="AR301" s="2">
        <f t="shared" si="85"/>
        <v>0.23441396508728179</v>
      </c>
      <c r="AS301" s="2">
        <f t="shared" si="86"/>
        <v>0.21839662447257385</v>
      </c>
      <c r="AU301" s="2">
        <f t="shared" si="87"/>
        <v>0.34128252676646303</v>
      </c>
      <c r="AV301" s="2">
        <f t="shared" si="88"/>
        <v>1022</v>
      </c>
      <c r="AW301" s="2"/>
      <c r="AX301" s="2"/>
      <c r="AY301" s="2"/>
    </row>
    <row r="302" spans="1:51" x14ac:dyDescent="0.25">
      <c r="A302" s="2">
        <v>305</v>
      </c>
      <c r="B302" s="2">
        <v>14</v>
      </c>
      <c r="C302" s="2">
        <v>4</v>
      </c>
      <c r="D302" s="2">
        <v>1.3</v>
      </c>
      <c r="E302" s="2">
        <v>509</v>
      </c>
      <c r="F302" s="2" t="s">
        <v>7</v>
      </c>
      <c r="H302" s="2">
        <f t="shared" si="72"/>
        <v>491.0051527224536</v>
      </c>
      <c r="I302" s="2">
        <f t="shared" si="73"/>
        <v>732</v>
      </c>
      <c r="J302" s="2"/>
      <c r="K302" s="2"/>
      <c r="L302" s="2"/>
      <c r="T302" s="2">
        <f t="shared" si="74"/>
        <v>-0.71316567754869109</v>
      </c>
      <c r="U302" s="2">
        <f t="shared" si="75"/>
        <v>-0.86184541484449217</v>
      </c>
      <c r="V302" s="2">
        <f t="shared" si="76"/>
        <v>-1.1100854815655175</v>
      </c>
      <c r="W302" s="2">
        <f t="shared" si="77"/>
        <v>-0.87936915569768581</v>
      </c>
      <c r="Y302" s="7">
        <f t="shared" si="78"/>
        <v>1.6124636400735817</v>
      </c>
      <c r="Z302" s="2">
        <f t="shared" si="89"/>
        <v>444</v>
      </c>
      <c r="AA302" s="2"/>
      <c r="AB302" s="2"/>
      <c r="AC302" s="2"/>
      <c r="AE302" s="2">
        <f t="shared" si="79"/>
        <v>-0.71316567754869109</v>
      </c>
      <c r="AF302" s="2">
        <f t="shared" si="80"/>
        <v>-0.86184541484449217</v>
      </c>
      <c r="AG302" s="2">
        <f t="shared" si="81"/>
        <v>-1.1100854815655175</v>
      </c>
      <c r="AH302" s="2">
        <f t="shared" si="82"/>
        <v>-0.87936915569768581</v>
      </c>
      <c r="AP302" s="2">
        <f t="shared" si="83"/>
        <v>0.46987951807228928</v>
      </c>
      <c r="AQ302" s="2">
        <f t="shared" si="84"/>
        <v>3.2258064516129031E-2</v>
      </c>
      <c r="AR302" s="2">
        <f t="shared" si="85"/>
        <v>0.15211970074812972</v>
      </c>
      <c r="AS302" s="2">
        <f t="shared" si="86"/>
        <v>5.6540084388185655E-2</v>
      </c>
      <c r="AU302" s="2">
        <f t="shared" si="87"/>
        <v>0.24881656204122618</v>
      </c>
      <c r="AV302" s="2">
        <f t="shared" si="88"/>
        <v>245</v>
      </c>
      <c r="AW302" s="2"/>
      <c r="AX302" s="2"/>
      <c r="AY302" s="2"/>
    </row>
    <row r="303" spans="1:51" x14ac:dyDescent="0.25">
      <c r="A303" s="2">
        <v>306</v>
      </c>
      <c r="B303" s="2">
        <v>17.3</v>
      </c>
      <c r="C303" s="2">
        <v>16</v>
      </c>
      <c r="D303" s="2">
        <v>2.9</v>
      </c>
      <c r="E303" s="2">
        <v>2122</v>
      </c>
      <c r="F303" s="2" t="s">
        <v>6</v>
      </c>
      <c r="H303" s="2">
        <f t="shared" si="72"/>
        <v>1122.0512154086373</v>
      </c>
      <c r="I303" s="2">
        <f t="shared" si="73"/>
        <v>1190</v>
      </c>
      <c r="J303" s="2"/>
      <c r="K303" s="2"/>
      <c r="L303" s="2"/>
      <c r="T303" s="2">
        <f t="shared" si="74"/>
        <v>1.600506494544242</v>
      </c>
      <c r="U303" s="2">
        <f t="shared" si="75"/>
        <v>1.4981922220221415</v>
      </c>
      <c r="V303" s="2">
        <f t="shared" si="76"/>
        <v>1.2942136467761012</v>
      </c>
      <c r="W303" s="2">
        <f t="shared" si="77"/>
        <v>1.4281832532858378</v>
      </c>
      <c r="Y303" s="7">
        <f t="shared" si="78"/>
        <v>3.82738930430724</v>
      </c>
      <c r="Z303" s="2">
        <f t="shared" si="89"/>
        <v>1234</v>
      </c>
      <c r="AA303" s="2"/>
      <c r="AB303" s="2"/>
      <c r="AC303" s="2"/>
      <c r="AE303" s="2">
        <f t="shared" si="79"/>
        <v>1.600506494544242</v>
      </c>
      <c r="AF303" s="2">
        <f t="shared" si="80"/>
        <v>1.4981922220221415</v>
      </c>
      <c r="AG303" s="2">
        <f t="shared" si="81"/>
        <v>1.2942136467761012</v>
      </c>
      <c r="AH303" s="2">
        <f t="shared" si="82"/>
        <v>1.4281832532858378</v>
      </c>
      <c r="AP303" s="2">
        <f t="shared" si="83"/>
        <v>0.86746987951807253</v>
      </c>
      <c r="AQ303" s="2">
        <f t="shared" si="84"/>
        <v>0.22580645161290322</v>
      </c>
      <c r="AR303" s="2">
        <f t="shared" si="85"/>
        <v>0.55112219451371569</v>
      </c>
      <c r="AS303" s="2">
        <f t="shared" si="86"/>
        <v>0.3287763713080169</v>
      </c>
      <c r="AU303" s="2">
        <f t="shared" si="87"/>
        <v>0.54950562521560609</v>
      </c>
      <c r="AV303" s="2">
        <f t="shared" si="88"/>
        <v>1234</v>
      </c>
      <c r="AW303" s="2"/>
      <c r="AX303" s="2"/>
      <c r="AY303" s="2"/>
    </row>
    <row r="304" spans="1:51" x14ac:dyDescent="0.25">
      <c r="A304" s="2">
        <v>307</v>
      </c>
      <c r="B304" s="2">
        <v>17.3</v>
      </c>
      <c r="C304" s="2">
        <v>6</v>
      </c>
      <c r="D304" s="2">
        <v>2.8</v>
      </c>
      <c r="E304" s="2">
        <v>649</v>
      </c>
      <c r="F304" s="2" t="s">
        <v>7</v>
      </c>
      <c r="H304" s="2">
        <f t="shared" si="72"/>
        <v>351.02108198796265</v>
      </c>
      <c r="I304" s="2">
        <f t="shared" si="73"/>
        <v>554</v>
      </c>
      <c r="J304" s="2"/>
      <c r="K304" s="2"/>
      <c r="L304" s="2"/>
      <c r="T304" s="2">
        <f t="shared" si="74"/>
        <v>1.600506494544242</v>
      </c>
      <c r="U304" s="2">
        <f t="shared" si="75"/>
        <v>-0.46850580870005321</v>
      </c>
      <c r="V304" s="2">
        <f t="shared" si="76"/>
        <v>1.1439449512547497</v>
      </c>
      <c r="W304" s="2">
        <f t="shared" si="77"/>
        <v>-0.67908562360984126</v>
      </c>
      <c r="Y304" s="7">
        <f t="shared" si="78"/>
        <v>2.8571248387653023</v>
      </c>
      <c r="Z304" s="2">
        <f t="shared" si="89"/>
        <v>1108</v>
      </c>
      <c r="AA304" s="2"/>
      <c r="AB304" s="2"/>
      <c r="AC304" s="2"/>
      <c r="AE304" s="2">
        <f t="shared" si="79"/>
        <v>1.600506494544242</v>
      </c>
      <c r="AF304" s="2">
        <f t="shared" si="80"/>
        <v>-0.46850580870005321</v>
      </c>
      <c r="AG304" s="2">
        <f t="shared" si="81"/>
        <v>1.1439449512547497</v>
      </c>
      <c r="AH304" s="2">
        <f t="shared" si="82"/>
        <v>-0.67908562360984126</v>
      </c>
      <c r="AP304" s="2">
        <f t="shared" si="83"/>
        <v>0.86746987951807253</v>
      </c>
      <c r="AQ304" s="2">
        <f t="shared" si="84"/>
        <v>6.4516129032258063E-2</v>
      </c>
      <c r="AR304" s="2">
        <f t="shared" si="85"/>
        <v>0.52618453865336656</v>
      </c>
      <c r="AS304" s="2">
        <f t="shared" si="86"/>
        <v>8.0168776371308023E-2</v>
      </c>
      <c r="AU304" s="2">
        <f t="shared" si="87"/>
        <v>0.48529051143651974</v>
      </c>
      <c r="AV304" s="2">
        <f t="shared" si="88"/>
        <v>1171</v>
      </c>
      <c r="AW304" s="2"/>
      <c r="AX304" s="2"/>
      <c r="AY304" s="2"/>
    </row>
    <row r="305" spans="1:51" x14ac:dyDescent="0.25">
      <c r="A305" s="2">
        <v>308</v>
      </c>
      <c r="B305" s="2">
        <v>15.6</v>
      </c>
      <c r="C305" s="2">
        <v>8</v>
      </c>
      <c r="D305" s="2">
        <v>2.2000000000000002</v>
      </c>
      <c r="E305" s="2">
        <v>549</v>
      </c>
      <c r="F305" s="2" t="s">
        <v>7</v>
      </c>
      <c r="H305" s="2">
        <f t="shared" si="72"/>
        <v>451.00932362868065</v>
      </c>
      <c r="I305" s="2">
        <f t="shared" si="73"/>
        <v>689</v>
      </c>
      <c r="J305" s="2"/>
      <c r="K305" s="2"/>
      <c r="L305" s="2"/>
      <c r="T305" s="2">
        <f t="shared" si="74"/>
        <v>0.40861476952666986</v>
      </c>
      <c r="U305" s="2">
        <f t="shared" si="75"/>
        <v>-7.5166202555614292E-2</v>
      </c>
      <c r="V305" s="2">
        <f t="shared" si="76"/>
        <v>0.24233277812664333</v>
      </c>
      <c r="W305" s="2">
        <f t="shared" si="77"/>
        <v>-0.82214528938687303</v>
      </c>
      <c r="Y305" s="7">
        <f t="shared" si="78"/>
        <v>1.6549240695216672</v>
      </c>
      <c r="Z305" s="2">
        <f t="shared" si="89"/>
        <v>541</v>
      </c>
      <c r="AA305" s="2"/>
      <c r="AB305" s="2"/>
      <c r="AC305" s="2"/>
      <c r="AE305" s="2">
        <f t="shared" si="79"/>
        <v>0.40861476952666986</v>
      </c>
      <c r="AF305" s="2">
        <f t="shared" si="80"/>
        <v>-7.5166202555614292E-2</v>
      </c>
      <c r="AG305" s="2">
        <f t="shared" si="81"/>
        <v>0.24233277812664333</v>
      </c>
      <c r="AH305" s="2">
        <f t="shared" si="82"/>
        <v>-0.82214528938687303</v>
      </c>
      <c r="AP305" s="2">
        <f t="shared" si="83"/>
        <v>0.66265060240963869</v>
      </c>
      <c r="AQ305" s="2">
        <f t="shared" si="84"/>
        <v>9.6774193548387094E-2</v>
      </c>
      <c r="AR305" s="2">
        <f t="shared" si="85"/>
        <v>0.3765586034912719</v>
      </c>
      <c r="AS305" s="2">
        <f t="shared" si="86"/>
        <v>6.3291139240506333E-2</v>
      </c>
      <c r="AU305" s="2">
        <f t="shared" si="87"/>
        <v>0.26617597754270045</v>
      </c>
      <c r="AV305" s="2">
        <f t="shared" si="88"/>
        <v>527</v>
      </c>
      <c r="AW305" s="2"/>
      <c r="AX305" s="2"/>
      <c r="AY305" s="2"/>
    </row>
    <row r="306" spans="1:51" x14ac:dyDescent="0.25">
      <c r="A306" s="2">
        <v>309</v>
      </c>
      <c r="B306" s="2">
        <v>15.6</v>
      </c>
      <c r="C306" s="2">
        <v>8</v>
      </c>
      <c r="D306" s="2">
        <v>2.5</v>
      </c>
      <c r="E306" s="2">
        <v>1265</v>
      </c>
      <c r="F306" s="2" t="s">
        <v>6</v>
      </c>
      <c r="H306" s="2">
        <f t="shared" si="72"/>
        <v>265.01603725057851</v>
      </c>
      <c r="I306" s="2">
        <f t="shared" si="73"/>
        <v>418</v>
      </c>
      <c r="J306" s="2"/>
      <c r="K306" s="2"/>
      <c r="L306" s="2"/>
      <c r="T306" s="2">
        <f t="shared" si="74"/>
        <v>0.40861476952666986</v>
      </c>
      <c r="U306" s="2">
        <f t="shared" si="75"/>
        <v>-7.5166202555614292E-2</v>
      </c>
      <c r="V306" s="2">
        <f t="shared" si="76"/>
        <v>0.69313886469069652</v>
      </c>
      <c r="W306" s="2">
        <f t="shared" si="77"/>
        <v>0.20216191757667493</v>
      </c>
      <c r="Y306" s="7">
        <f t="shared" si="78"/>
        <v>1.6338423720598942</v>
      </c>
      <c r="Z306" s="2">
        <f t="shared" si="89"/>
        <v>492</v>
      </c>
      <c r="AA306" s="2"/>
      <c r="AB306" s="2"/>
      <c r="AC306" s="2"/>
      <c r="AE306" s="2">
        <f t="shared" si="79"/>
        <v>0.40861476952666986</v>
      </c>
      <c r="AF306" s="2">
        <f t="shared" si="80"/>
        <v>-7.5166202555614292E-2</v>
      </c>
      <c r="AG306" s="2">
        <f t="shared" si="81"/>
        <v>0.69313886469069652</v>
      </c>
      <c r="AH306" s="2">
        <f t="shared" si="82"/>
        <v>0.20216191757667493</v>
      </c>
      <c r="AP306" s="2">
        <f t="shared" si="83"/>
        <v>0.66265060240963869</v>
      </c>
      <c r="AQ306" s="2">
        <f t="shared" si="84"/>
        <v>9.6774193548387094E-2</v>
      </c>
      <c r="AR306" s="2">
        <f t="shared" si="85"/>
        <v>0.45137157107231923</v>
      </c>
      <c r="AS306" s="2">
        <f t="shared" si="86"/>
        <v>0.18413502109704641</v>
      </c>
      <c r="AU306" s="2">
        <f t="shared" si="87"/>
        <v>0.26954229918592376</v>
      </c>
      <c r="AV306" s="2">
        <f t="shared" si="88"/>
        <v>600</v>
      </c>
      <c r="AW306" s="2"/>
      <c r="AX306" s="2"/>
      <c r="AY306" s="2"/>
    </row>
    <row r="307" spans="1:51" x14ac:dyDescent="0.25">
      <c r="A307" s="2">
        <v>310</v>
      </c>
      <c r="B307" s="2">
        <v>15.6</v>
      </c>
      <c r="C307" s="2">
        <v>4</v>
      </c>
      <c r="D307" s="2">
        <v>2.2000000000000002</v>
      </c>
      <c r="E307" s="2">
        <v>359.99</v>
      </c>
      <c r="F307" s="2" t="s">
        <v>7</v>
      </c>
      <c r="H307" s="2">
        <f t="shared" si="72"/>
        <v>640.0165701761166</v>
      </c>
      <c r="I307" s="2">
        <f t="shared" si="73"/>
        <v>941</v>
      </c>
      <c r="J307" s="2"/>
      <c r="K307" s="2"/>
      <c r="L307" s="2"/>
      <c r="T307" s="2">
        <f t="shared" si="74"/>
        <v>0.40861476952666986</v>
      </c>
      <c r="U307" s="2">
        <f t="shared" si="75"/>
        <v>-0.86184541484449217</v>
      </c>
      <c r="V307" s="2">
        <f t="shared" si="76"/>
        <v>0.24233277812664333</v>
      </c>
      <c r="W307" s="2">
        <f t="shared" si="77"/>
        <v>-1.0925423636720408</v>
      </c>
      <c r="Y307" s="7">
        <f t="shared" si="78"/>
        <v>1.7778661782132341</v>
      </c>
      <c r="Z307" s="2">
        <f t="shared" si="89"/>
        <v>750</v>
      </c>
      <c r="AA307" s="2"/>
      <c r="AB307" s="2"/>
      <c r="AC307" s="2"/>
      <c r="AE307" s="2">
        <f t="shared" si="79"/>
        <v>0.40861476952666986</v>
      </c>
      <c r="AF307" s="2">
        <f t="shared" si="80"/>
        <v>-0.86184541484449217</v>
      </c>
      <c r="AG307" s="2">
        <f t="shared" si="81"/>
        <v>0.24233277812664333</v>
      </c>
      <c r="AH307" s="2">
        <f t="shared" si="82"/>
        <v>-1.0925423636720408</v>
      </c>
      <c r="AP307" s="2">
        <f t="shared" si="83"/>
        <v>0.66265060240963869</v>
      </c>
      <c r="AQ307" s="2">
        <f t="shared" si="84"/>
        <v>3.2258064516129031E-2</v>
      </c>
      <c r="AR307" s="2">
        <f t="shared" si="85"/>
        <v>0.3765586034912719</v>
      </c>
      <c r="AS307" s="2">
        <f t="shared" si="86"/>
        <v>3.1390717299578062E-2</v>
      </c>
      <c r="AU307" s="2">
        <f t="shared" si="87"/>
        <v>0.27699041450614187</v>
      </c>
      <c r="AV307" s="2">
        <f t="shared" si="88"/>
        <v>751</v>
      </c>
      <c r="AW307" s="2"/>
      <c r="AX307" s="2"/>
      <c r="AY307" s="2"/>
    </row>
    <row r="308" spans="1:51" x14ac:dyDescent="0.25">
      <c r="A308" s="2">
        <v>311</v>
      </c>
      <c r="B308" s="2">
        <v>13.3</v>
      </c>
      <c r="C308" s="2">
        <v>16</v>
      </c>
      <c r="D308" s="2">
        <v>1.28</v>
      </c>
      <c r="E308" s="2">
        <v>1975</v>
      </c>
      <c r="F308" s="2" t="s">
        <v>6</v>
      </c>
      <c r="H308" s="2">
        <f t="shared" si="72"/>
        <v>975.05173524280235</v>
      </c>
      <c r="I308" s="2">
        <f t="shared" si="73"/>
        <v>1160</v>
      </c>
      <c r="J308" s="2"/>
      <c r="K308" s="2"/>
      <c r="L308" s="2"/>
      <c r="T308" s="2">
        <f t="shared" si="74"/>
        <v>-1.2039446231441611</v>
      </c>
      <c r="U308" s="2">
        <f t="shared" si="75"/>
        <v>1.4981922220221415</v>
      </c>
      <c r="V308" s="2">
        <f t="shared" si="76"/>
        <v>-1.1401392206697876</v>
      </c>
      <c r="W308" s="2">
        <f t="shared" si="77"/>
        <v>1.217885544593601</v>
      </c>
      <c r="Y308" s="7">
        <f t="shared" si="78"/>
        <v>2.7828668533173135</v>
      </c>
      <c r="Z308" s="2">
        <f t="shared" si="89"/>
        <v>1073</v>
      </c>
      <c r="AA308" s="2"/>
      <c r="AB308" s="2"/>
      <c r="AC308" s="2"/>
      <c r="AE308" s="2">
        <f t="shared" si="79"/>
        <v>-1.2039446231441611</v>
      </c>
      <c r="AF308" s="2">
        <f t="shared" si="80"/>
        <v>1.4981922220221415</v>
      </c>
      <c r="AG308" s="2">
        <f t="shared" si="81"/>
        <v>-1.1401392206697876</v>
      </c>
      <c r="AH308" s="2">
        <f t="shared" si="82"/>
        <v>1.217885544593601</v>
      </c>
      <c r="AP308" s="2">
        <f t="shared" si="83"/>
        <v>0.38554216867469898</v>
      </c>
      <c r="AQ308" s="2">
        <f t="shared" si="84"/>
        <v>0.22580645161290322</v>
      </c>
      <c r="AR308" s="2">
        <f t="shared" si="85"/>
        <v>0.14713216957605987</v>
      </c>
      <c r="AS308" s="2">
        <f t="shared" si="86"/>
        <v>0.30396624472573841</v>
      </c>
      <c r="AU308" s="2">
        <f t="shared" si="87"/>
        <v>0.32605319548260525</v>
      </c>
      <c r="AV308" s="2">
        <f t="shared" si="88"/>
        <v>988</v>
      </c>
      <c r="AW308" s="2"/>
      <c r="AX308" s="2"/>
      <c r="AY308" s="2"/>
    </row>
    <row r="309" spans="1:51" x14ac:dyDescent="0.25">
      <c r="A309" s="2">
        <v>312</v>
      </c>
      <c r="B309" s="2">
        <v>15.6</v>
      </c>
      <c r="C309" s="2">
        <v>8</v>
      </c>
      <c r="D309" s="2">
        <v>2.2000000000000002</v>
      </c>
      <c r="E309" s="2">
        <v>1043</v>
      </c>
      <c r="F309" s="2" t="s">
        <v>7</v>
      </c>
      <c r="H309" s="2">
        <f t="shared" si="72"/>
        <v>43.097679751930961</v>
      </c>
      <c r="I309" s="2">
        <f t="shared" si="73"/>
        <v>64</v>
      </c>
      <c r="J309" s="2"/>
      <c r="K309" s="2"/>
      <c r="L309" s="2"/>
      <c r="T309" s="2">
        <f t="shared" si="74"/>
        <v>0.40861476952666986</v>
      </c>
      <c r="U309" s="2">
        <f t="shared" si="75"/>
        <v>-7.5166202555614292E-2</v>
      </c>
      <c r="V309" s="2">
        <f t="shared" si="76"/>
        <v>0.24233277812664333</v>
      </c>
      <c r="W309" s="2">
        <f t="shared" si="77"/>
        <v>-0.11543054044833577</v>
      </c>
      <c r="Y309" s="7">
        <f t="shared" si="78"/>
        <v>1.5252134220128486</v>
      </c>
      <c r="Z309" s="2">
        <f t="shared" si="89"/>
        <v>207</v>
      </c>
      <c r="AA309" s="2"/>
      <c r="AB309" s="2"/>
      <c r="AC309" s="2"/>
      <c r="AE309" s="2">
        <f t="shared" si="79"/>
        <v>0.40861476952666986</v>
      </c>
      <c r="AF309" s="2">
        <f t="shared" si="80"/>
        <v>-7.5166202555614292E-2</v>
      </c>
      <c r="AG309" s="2">
        <f t="shared" si="81"/>
        <v>0.24233277812664333</v>
      </c>
      <c r="AH309" s="2">
        <f t="shared" si="82"/>
        <v>-0.11543054044833577</v>
      </c>
      <c r="AP309" s="2">
        <f t="shared" si="83"/>
        <v>0.66265060240963869</v>
      </c>
      <c r="AQ309" s="2">
        <f t="shared" si="84"/>
        <v>9.6774193548387094E-2</v>
      </c>
      <c r="AR309" s="2">
        <f t="shared" si="85"/>
        <v>0.3765586034912719</v>
      </c>
      <c r="AS309" s="2">
        <f t="shared" si="86"/>
        <v>0.14666666666666667</v>
      </c>
      <c r="AU309" s="2">
        <f t="shared" si="87"/>
        <v>0.25516337683739293</v>
      </c>
      <c r="AV309" s="2">
        <f t="shared" si="88"/>
        <v>270</v>
      </c>
      <c r="AW309" s="2"/>
      <c r="AX309" s="2"/>
      <c r="AY309" s="2"/>
    </row>
    <row r="310" spans="1:51" x14ac:dyDescent="0.25">
      <c r="A310" s="2">
        <v>313</v>
      </c>
      <c r="B310" s="2">
        <v>15.6</v>
      </c>
      <c r="C310" s="2">
        <v>8</v>
      </c>
      <c r="D310" s="2">
        <v>2.2999999999999998</v>
      </c>
      <c r="E310" s="2">
        <v>819</v>
      </c>
      <c r="F310" s="2" t="s">
        <v>7</v>
      </c>
      <c r="H310" s="2">
        <f t="shared" si="72"/>
        <v>181.02325817419151</v>
      </c>
      <c r="I310" s="2">
        <f t="shared" si="73"/>
        <v>284</v>
      </c>
      <c r="J310" s="2"/>
      <c r="K310" s="2"/>
      <c r="L310" s="2"/>
      <c r="T310" s="2">
        <f t="shared" si="74"/>
        <v>0.40861476952666986</v>
      </c>
      <c r="U310" s="2">
        <f t="shared" si="75"/>
        <v>-7.5166202555614292E-2</v>
      </c>
      <c r="V310" s="2">
        <f t="shared" si="76"/>
        <v>0.39260147364799397</v>
      </c>
      <c r="W310" s="2">
        <f t="shared" si="77"/>
        <v>-0.4358841917888871</v>
      </c>
      <c r="Y310" s="7">
        <f t="shared" si="78"/>
        <v>1.5531005675285836</v>
      </c>
      <c r="Z310" s="2">
        <f t="shared" si="89"/>
        <v>275</v>
      </c>
      <c r="AA310" s="2"/>
      <c r="AB310" s="2"/>
      <c r="AC310" s="2"/>
      <c r="AE310" s="2">
        <f t="shared" si="79"/>
        <v>0.40861476952666986</v>
      </c>
      <c r="AF310" s="2">
        <f t="shared" si="80"/>
        <v>-7.5166202555614292E-2</v>
      </c>
      <c r="AG310" s="2">
        <f t="shared" si="81"/>
        <v>0.39260147364799397</v>
      </c>
      <c r="AH310" s="2">
        <f t="shared" si="82"/>
        <v>-0.4358841917888871</v>
      </c>
      <c r="AP310" s="2">
        <f t="shared" si="83"/>
        <v>0.66265060240963869</v>
      </c>
      <c r="AQ310" s="2">
        <f t="shared" si="84"/>
        <v>9.6774193548387094E-2</v>
      </c>
      <c r="AR310" s="2">
        <f t="shared" si="85"/>
        <v>0.40149625935162092</v>
      </c>
      <c r="AS310" s="2">
        <f t="shared" si="86"/>
        <v>0.10886075949367088</v>
      </c>
      <c r="AU310" s="2">
        <f t="shared" si="87"/>
        <v>0.25809063951827177</v>
      </c>
      <c r="AV310" s="2">
        <f t="shared" si="88"/>
        <v>332</v>
      </c>
      <c r="AW310" s="2"/>
      <c r="AX310" s="2"/>
      <c r="AY310" s="2"/>
    </row>
    <row r="311" spans="1:51" x14ac:dyDescent="0.25">
      <c r="A311" s="2">
        <v>314</v>
      </c>
      <c r="B311" s="2">
        <v>15.6</v>
      </c>
      <c r="C311" s="2">
        <v>4</v>
      </c>
      <c r="D311" s="2">
        <v>1.86</v>
      </c>
      <c r="E311" s="2">
        <v>469</v>
      </c>
      <c r="F311" s="2" t="s">
        <v>7</v>
      </c>
      <c r="H311" s="2">
        <f t="shared" si="72"/>
        <v>531.0080278112564</v>
      </c>
      <c r="I311" s="2">
        <f t="shared" si="73"/>
        <v>806</v>
      </c>
      <c r="J311" s="2"/>
      <c r="K311" s="2"/>
      <c r="L311" s="2"/>
      <c r="T311" s="2">
        <f t="shared" si="74"/>
        <v>0.40861476952666986</v>
      </c>
      <c r="U311" s="2">
        <f t="shared" si="75"/>
        <v>-0.86184541484449217</v>
      </c>
      <c r="V311" s="2">
        <f t="shared" si="76"/>
        <v>-0.26858078664595075</v>
      </c>
      <c r="W311" s="2">
        <f t="shared" si="77"/>
        <v>-0.93659302200849848</v>
      </c>
      <c r="Y311" s="7">
        <f t="shared" si="78"/>
        <v>1.7778042008445929</v>
      </c>
      <c r="Z311" s="2">
        <f t="shared" si="89"/>
        <v>749</v>
      </c>
      <c r="AA311" s="2"/>
      <c r="AB311" s="2"/>
      <c r="AC311" s="2"/>
      <c r="AE311" s="2">
        <f t="shared" si="79"/>
        <v>0.40861476952666986</v>
      </c>
      <c r="AF311" s="2">
        <f t="shared" si="80"/>
        <v>-0.86184541484449217</v>
      </c>
      <c r="AG311" s="2">
        <f t="shared" si="81"/>
        <v>-0.26858078664595075</v>
      </c>
      <c r="AH311" s="2">
        <f t="shared" si="82"/>
        <v>-0.93659302200849848</v>
      </c>
      <c r="AP311" s="2">
        <f t="shared" si="83"/>
        <v>0.66265060240963869</v>
      </c>
      <c r="AQ311" s="2">
        <f t="shared" si="84"/>
        <v>3.2258064516129031E-2</v>
      </c>
      <c r="AR311" s="2">
        <f t="shared" si="85"/>
        <v>0.29177057356608482</v>
      </c>
      <c r="AS311" s="2">
        <f t="shared" si="86"/>
        <v>4.9789029535864976E-2</v>
      </c>
      <c r="AU311" s="2">
        <f t="shared" si="87"/>
        <v>0.28333104145663529</v>
      </c>
      <c r="AV311" s="2">
        <f t="shared" si="88"/>
        <v>832</v>
      </c>
      <c r="AW311" s="2"/>
      <c r="AX311" s="2"/>
      <c r="AY311" s="2"/>
    </row>
    <row r="312" spans="1:51" x14ac:dyDescent="0.25">
      <c r="A312" s="2">
        <v>315</v>
      </c>
      <c r="B312" s="2">
        <v>13.3</v>
      </c>
      <c r="C312" s="2">
        <v>8</v>
      </c>
      <c r="D312" s="2">
        <v>1.1000000000000001</v>
      </c>
      <c r="E312" s="2">
        <v>999</v>
      </c>
      <c r="F312" s="2" t="s">
        <v>7</v>
      </c>
      <c r="H312" s="2">
        <f t="shared" si="72"/>
        <v>2.5</v>
      </c>
      <c r="I312" s="3">
        <f t="shared" si="73"/>
        <v>5</v>
      </c>
      <c r="J312" s="3"/>
      <c r="K312" s="3"/>
      <c r="L312" s="3" t="s">
        <v>7</v>
      </c>
      <c r="T312" s="2">
        <f t="shared" si="74"/>
        <v>-1.2039446231441611</v>
      </c>
      <c r="U312" s="2">
        <f t="shared" si="75"/>
        <v>-7.5166202555614292E-2</v>
      </c>
      <c r="V312" s="2">
        <f t="shared" si="76"/>
        <v>-1.4106228726082197</v>
      </c>
      <c r="W312" s="2">
        <f t="shared" si="77"/>
        <v>-0.17837679339022977</v>
      </c>
      <c r="Y312" s="7">
        <f t="shared" si="78"/>
        <v>1.7048879261827545</v>
      </c>
      <c r="Z312" s="2">
        <f t="shared" si="89"/>
        <v>646</v>
      </c>
      <c r="AA312" s="2"/>
      <c r="AB312" s="2"/>
      <c r="AC312" s="2"/>
      <c r="AE312" s="2">
        <f t="shared" si="79"/>
        <v>-1.2039446231441611</v>
      </c>
      <c r="AF312" s="2">
        <f t="shared" si="80"/>
        <v>-7.5166202555614292E-2</v>
      </c>
      <c r="AG312" s="2">
        <f t="shared" si="81"/>
        <v>-1.4106228726082197</v>
      </c>
      <c r="AH312" s="2">
        <f t="shared" si="82"/>
        <v>-0.17837679339022977</v>
      </c>
      <c r="AP312" s="2">
        <f t="shared" si="83"/>
        <v>0.38554216867469898</v>
      </c>
      <c r="AQ312" s="2">
        <f t="shared" si="84"/>
        <v>9.6774193548387094E-2</v>
      </c>
      <c r="AR312" s="2">
        <f t="shared" si="85"/>
        <v>0.10224438902743146</v>
      </c>
      <c r="AS312" s="2">
        <f t="shared" si="86"/>
        <v>0.13924050632911392</v>
      </c>
      <c r="AU312" s="2">
        <f t="shared" si="87"/>
        <v>0.27725355771369448</v>
      </c>
      <c r="AV312" s="2">
        <f t="shared" si="88"/>
        <v>755</v>
      </c>
      <c r="AW312" s="2"/>
      <c r="AX312" s="2"/>
      <c r="AY312" s="2"/>
    </row>
    <row r="313" spans="1:51" x14ac:dyDescent="0.25">
      <c r="A313" s="2">
        <v>316</v>
      </c>
      <c r="B313" s="2">
        <v>13.3</v>
      </c>
      <c r="C313" s="2">
        <v>16</v>
      </c>
      <c r="D313" s="2">
        <v>1.21</v>
      </c>
      <c r="E313" s="2">
        <v>2499</v>
      </c>
      <c r="F313" s="2" t="s">
        <v>6</v>
      </c>
      <c r="H313" s="2">
        <f t="shared" si="72"/>
        <v>1499.03369545184</v>
      </c>
      <c r="I313" s="2">
        <f t="shared" si="73"/>
        <v>1246</v>
      </c>
      <c r="J313" s="2"/>
      <c r="K313" s="2"/>
      <c r="L313" s="2"/>
      <c r="T313" s="2">
        <f t="shared" si="74"/>
        <v>-1.2039446231441611</v>
      </c>
      <c r="U313" s="2">
        <f t="shared" si="75"/>
        <v>1.4981922220221415</v>
      </c>
      <c r="V313" s="2">
        <f t="shared" si="76"/>
        <v>-1.2453273075347335</v>
      </c>
      <c r="W313" s="2">
        <f t="shared" si="77"/>
        <v>1.9675181932652479</v>
      </c>
      <c r="Y313" s="7">
        <f t="shared" si="78"/>
        <v>3.2709973340960663</v>
      </c>
      <c r="Z313" s="2">
        <f t="shared" si="89"/>
        <v>1191</v>
      </c>
      <c r="AA313" s="2"/>
      <c r="AB313" s="2"/>
      <c r="AC313" s="2"/>
      <c r="AE313" s="2">
        <f t="shared" si="79"/>
        <v>-1.2039446231441611</v>
      </c>
      <c r="AF313" s="2">
        <f t="shared" si="80"/>
        <v>1.4981922220221415</v>
      </c>
      <c r="AG313" s="2">
        <f t="shared" si="81"/>
        <v>-1.2453273075347335</v>
      </c>
      <c r="AH313" s="2">
        <f t="shared" si="82"/>
        <v>1.9675181932652479</v>
      </c>
      <c r="AP313" s="2">
        <f t="shared" si="83"/>
        <v>0.38554216867469898</v>
      </c>
      <c r="AQ313" s="2">
        <f t="shared" si="84"/>
        <v>0.22580645161290322</v>
      </c>
      <c r="AR313" s="2">
        <f t="shared" si="85"/>
        <v>0.12967581047381546</v>
      </c>
      <c r="AS313" s="2">
        <f t="shared" si="86"/>
        <v>0.39240506329113922</v>
      </c>
      <c r="AU313" s="2">
        <f t="shared" si="87"/>
        <v>0.38929832062208025</v>
      </c>
      <c r="AV313" s="2">
        <f t="shared" si="88"/>
        <v>1096</v>
      </c>
      <c r="AW313" s="2"/>
      <c r="AX313" s="2"/>
      <c r="AY313" s="2"/>
    </row>
    <row r="314" spans="1:51" x14ac:dyDescent="0.25">
      <c r="A314" s="2">
        <v>317</v>
      </c>
      <c r="B314" s="2">
        <v>15.6</v>
      </c>
      <c r="C314" s="2">
        <v>16</v>
      </c>
      <c r="D314" s="2">
        <v>2.8</v>
      </c>
      <c r="E314" s="2">
        <v>2099</v>
      </c>
      <c r="F314" s="2" t="s">
        <v>6</v>
      </c>
      <c r="H314" s="2">
        <f t="shared" si="72"/>
        <v>1099.0476650264081</v>
      </c>
      <c r="I314" s="2">
        <f t="shared" si="73"/>
        <v>1187</v>
      </c>
      <c r="J314" s="2"/>
      <c r="K314" s="2"/>
      <c r="L314" s="2"/>
      <c r="T314" s="2">
        <f t="shared" si="74"/>
        <v>0.40861476952666986</v>
      </c>
      <c r="U314" s="2">
        <f t="shared" si="75"/>
        <v>1.4981922220221415</v>
      </c>
      <c r="V314" s="2">
        <f t="shared" si="76"/>
        <v>1.1439449512547497</v>
      </c>
      <c r="W314" s="2">
        <f t="shared" si="77"/>
        <v>1.3952795301571204</v>
      </c>
      <c r="Y314" s="7">
        <f t="shared" si="78"/>
        <v>3.0529453241142441</v>
      </c>
      <c r="Z314" s="2">
        <f t="shared" si="89"/>
        <v>1159</v>
      </c>
      <c r="AA314" s="2"/>
      <c r="AB314" s="2"/>
      <c r="AC314" s="2"/>
      <c r="AE314" s="2">
        <f t="shared" si="79"/>
        <v>0.40861476952666986</v>
      </c>
      <c r="AF314" s="2">
        <f t="shared" si="80"/>
        <v>1.4981922220221415</v>
      </c>
      <c r="AG314" s="2">
        <f t="shared" si="81"/>
        <v>1.1439449512547497</v>
      </c>
      <c r="AH314" s="2">
        <f t="shared" si="82"/>
        <v>1.3952795301571204</v>
      </c>
      <c r="AP314" s="2">
        <f t="shared" si="83"/>
        <v>0.66265060240963869</v>
      </c>
      <c r="AQ314" s="2">
        <f t="shared" si="84"/>
        <v>0.22580645161290322</v>
      </c>
      <c r="AR314" s="2">
        <f t="shared" si="85"/>
        <v>0.52618453865336656</v>
      </c>
      <c r="AS314" s="2">
        <f t="shared" si="86"/>
        <v>0.32489451476793246</v>
      </c>
      <c r="AU314" s="2">
        <f t="shared" si="87"/>
        <v>0.38317405506784946</v>
      </c>
      <c r="AV314" s="2">
        <f t="shared" si="88"/>
        <v>1087</v>
      </c>
      <c r="AW314" s="2"/>
      <c r="AX314" s="2"/>
      <c r="AY314" s="2"/>
    </row>
    <row r="315" spans="1:51" x14ac:dyDescent="0.25">
      <c r="A315" s="2">
        <v>318</v>
      </c>
      <c r="B315" s="2">
        <v>15.6</v>
      </c>
      <c r="C315" s="2">
        <v>8</v>
      </c>
      <c r="D315" s="2">
        <v>2.23</v>
      </c>
      <c r="E315" s="2">
        <v>469</v>
      </c>
      <c r="F315" s="2" t="s">
        <v>7</v>
      </c>
      <c r="H315" s="2">
        <f t="shared" si="72"/>
        <v>531.00791980911174</v>
      </c>
      <c r="I315" s="2">
        <f t="shared" si="73"/>
        <v>804</v>
      </c>
      <c r="J315" s="2"/>
      <c r="K315" s="2"/>
      <c r="L315" s="2"/>
      <c r="T315" s="2">
        <f t="shared" si="74"/>
        <v>0.40861476952666986</v>
      </c>
      <c r="U315" s="2">
        <f t="shared" si="75"/>
        <v>-7.5166202555614292E-2</v>
      </c>
      <c r="V315" s="2">
        <f t="shared" si="76"/>
        <v>0.2874133867830484</v>
      </c>
      <c r="W315" s="2">
        <f t="shared" si="77"/>
        <v>-0.93659302200849848</v>
      </c>
      <c r="Y315" s="7">
        <f t="shared" si="78"/>
        <v>1.7034046398753511</v>
      </c>
      <c r="Z315" s="2">
        <f t="shared" si="89"/>
        <v>636</v>
      </c>
      <c r="AA315" s="2"/>
      <c r="AB315" s="2"/>
      <c r="AC315" s="2"/>
      <c r="AE315" s="2">
        <f t="shared" si="79"/>
        <v>0.40861476952666986</v>
      </c>
      <c r="AF315" s="2">
        <f t="shared" si="80"/>
        <v>-7.5166202555614292E-2</v>
      </c>
      <c r="AG315" s="2">
        <f t="shared" si="81"/>
        <v>0.2874133867830484</v>
      </c>
      <c r="AH315" s="2">
        <f t="shared" si="82"/>
        <v>-0.93659302200849848</v>
      </c>
      <c r="AP315" s="2">
        <f t="shared" si="83"/>
        <v>0.66265060240963869</v>
      </c>
      <c r="AQ315" s="2">
        <f t="shared" si="84"/>
        <v>9.6774193548387094E-2</v>
      </c>
      <c r="AR315" s="2">
        <f t="shared" si="85"/>
        <v>0.38403990024937656</v>
      </c>
      <c r="AS315" s="2">
        <f t="shared" si="86"/>
        <v>4.9789029535864976E-2</v>
      </c>
      <c r="AU315" s="2">
        <f t="shared" si="87"/>
        <v>0.27045043692974502</v>
      </c>
      <c r="AV315" s="2">
        <f t="shared" si="88"/>
        <v>621</v>
      </c>
      <c r="AW315" s="2"/>
      <c r="AX315" s="2"/>
      <c r="AY315" s="2"/>
    </row>
    <row r="316" spans="1:51" x14ac:dyDescent="0.25">
      <c r="A316" s="2">
        <v>319</v>
      </c>
      <c r="B316" s="2">
        <v>11.6</v>
      </c>
      <c r="C316" s="2">
        <v>2</v>
      </c>
      <c r="D316" s="2">
        <v>1.1000000000000001</v>
      </c>
      <c r="E316" s="2">
        <v>275</v>
      </c>
      <c r="F316" s="2" t="s">
        <v>7</v>
      </c>
      <c r="H316" s="2">
        <f t="shared" si="72"/>
        <v>725.01435847850621</v>
      </c>
      <c r="I316" s="2">
        <f t="shared" si="73"/>
        <v>1029</v>
      </c>
      <c r="J316" s="2"/>
      <c r="K316" s="2"/>
      <c r="L316" s="2"/>
      <c r="T316" s="2">
        <f t="shared" si="74"/>
        <v>-2.3958363481617333</v>
      </c>
      <c r="U316" s="2">
        <f t="shared" si="75"/>
        <v>-1.255185020988931</v>
      </c>
      <c r="V316" s="2">
        <f t="shared" si="76"/>
        <v>-1.4106228726082197</v>
      </c>
      <c r="W316" s="2">
        <f t="shared" si="77"/>
        <v>-1.2141287736159403</v>
      </c>
      <c r="Y316" s="7">
        <f t="shared" si="78"/>
        <v>2.4902615769266996</v>
      </c>
      <c r="Z316" s="2">
        <f t="shared" si="89"/>
        <v>991</v>
      </c>
      <c r="AA316" s="2"/>
      <c r="AB316" s="2"/>
      <c r="AC316" s="2"/>
      <c r="AE316" s="2">
        <f t="shared" si="79"/>
        <v>-2.3958363481617333</v>
      </c>
      <c r="AF316" s="2">
        <f t="shared" si="80"/>
        <v>-1.255185020988931</v>
      </c>
      <c r="AG316" s="2">
        <f t="shared" si="81"/>
        <v>-1.4106228726082197</v>
      </c>
      <c r="AH316" s="2">
        <f t="shared" si="82"/>
        <v>-1.2141287736159403</v>
      </c>
      <c r="AP316" s="2">
        <f t="shared" si="83"/>
        <v>0.18072289156626509</v>
      </c>
      <c r="AQ316" s="2">
        <f t="shared" si="84"/>
        <v>0</v>
      </c>
      <c r="AR316" s="2">
        <f t="shared" si="85"/>
        <v>0.10224438902743146</v>
      </c>
      <c r="AS316" s="2">
        <f t="shared" si="86"/>
        <v>1.7046413502109704E-2</v>
      </c>
      <c r="AU316" s="2">
        <f t="shared" si="87"/>
        <v>0.38312618225256873</v>
      </c>
      <c r="AV316" s="2">
        <f t="shared" si="88"/>
        <v>1086</v>
      </c>
      <c r="AW316" s="2"/>
      <c r="AX316" s="2"/>
      <c r="AY316" s="2"/>
    </row>
    <row r="317" spans="1:51" x14ac:dyDescent="0.25">
      <c r="A317" s="2">
        <v>320</v>
      </c>
      <c r="B317" s="2">
        <v>15.6</v>
      </c>
      <c r="C317" s="2">
        <v>8</v>
      </c>
      <c r="D317" s="2">
        <v>2.33</v>
      </c>
      <c r="E317" s="2">
        <v>844</v>
      </c>
      <c r="F317" s="2" t="s">
        <v>7</v>
      </c>
      <c r="H317" s="2">
        <f t="shared" si="72"/>
        <v>156.02700695712906</v>
      </c>
      <c r="I317" s="2">
        <f t="shared" si="73"/>
        <v>249</v>
      </c>
      <c r="J317" s="2"/>
      <c r="K317" s="2"/>
      <c r="L317" s="2"/>
      <c r="T317" s="2">
        <f t="shared" si="74"/>
        <v>0.40861476952666986</v>
      </c>
      <c r="U317" s="2">
        <f t="shared" si="75"/>
        <v>-7.5166202555614292E-2</v>
      </c>
      <c r="V317" s="2">
        <f t="shared" si="76"/>
        <v>0.4376820823043997</v>
      </c>
      <c r="W317" s="2">
        <f t="shared" si="77"/>
        <v>-0.4001192753446291</v>
      </c>
      <c r="Y317" s="7">
        <f t="shared" si="78"/>
        <v>1.5525654190339435</v>
      </c>
      <c r="Z317" s="2">
        <f t="shared" si="89"/>
        <v>274</v>
      </c>
      <c r="AA317" s="2"/>
      <c r="AB317" s="2"/>
      <c r="AC317" s="2"/>
      <c r="AE317" s="2">
        <f t="shared" si="79"/>
        <v>0.40861476952666986</v>
      </c>
      <c r="AF317" s="2">
        <f t="shared" si="80"/>
        <v>-7.5166202555614292E-2</v>
      </c>
      <c r="AG317" s="2">
        <f t="shared" si="81"/>
        <v>0.4376820823043997</v>
      </c>
      <c r="AH317" s="2">
        <f t="shared" si="82"/>
        <v>-0.4001192753446291</v>
      </c>
      <c r="AP317" s="2">
        <f t="shared" si="83"/>
        <v>0.66265060240963869</v>
      </c>
      <c r="AQ317" s="2">
        <f t="shared" si="84"/>
        <v>9.6774193548387094E-2</v>
      </c>
      <c r="AR317" s="2">
        <f t="shared" si="85"/>
        <v>0.40897755610972575</v>
      </c>
      <c r="AS317" s="2">
        <f t="shared" si="86"/>
        <v>0.11308016877637131</v>
      </c>
      <c r="AU317" s="2">
        <f t="shared" si="87"/>
        <v>0.25845674683770797</v>
      </c>
      <c r="AV317" s="2">
        <f t="shared" si="88"/>
        <v>343</v>
      </c>
      <c r="AW317" s="2"/>
      <c r="AX317" s="2"/>
      <c r="AY317" s="2"/>
    </row>
    <row r="318" spans="1:51" x14ac:dyDescent="0.25">
      <c r="A318" s="2">
        <v>321</v>
      </c>
      <c r="B318" s="2">
        <v>13.3</v>
      </c>
      <c r="C318" s="2">
        <v>16</v>
      </c>
      <c r="D318" s="2">
        <v>1.29</v>
      </c>
      <c r="E318" s="2">
        <v>2449</v>
      </c>
      <c r="F318" s="2" t="s">
        <v>6</v>
      </c>
      <c r="H318" s="2">
        <f t="shared" si="72"/>
        <v>1449.0348056896357</v>
      </c>
      <c r="I318" s="2">
        <f t="shared" si="73"/>
        <v>1238</v>
      </c>
      <c r="J318" s="2"/>
      <c r="K318" s="2"/>
      <c r="L318" s="2"/>
      <c r="T318" s="2">
        <f t="shared" si="74"/>
        <v>-1.2039446231441611</v>
      </c>
      <c r="U318" s="2">
        <f t="shared" si="75"/>
        <v>1.4981922220221415</v>
      </c>
      <c r="V318" s="2">
        <f t="shared" si="76"/>
        <v>-1.1251123511176524</v>
      </c>
      <c r="W318" s="2">
        <f t="shared" si="77"/>
        <v>1.8959883603767318</v>
      </c>
      <c r="Y318" s="7">
        <f t="shared" si="78"/>
        <v>3.1708874733703096</v>
      </c>
      <c r="Z318" s="2">
        <f t="shared" si="89"/>
        <v>1172</v>
      </c>
      <c r="AA318" s="2"/>
      <c r="AB318" s="2"/>
      <c r="AC318" s="2"/>
      <c r="AE318" s="2">
        <f t="shared" si="79"/>
        <v>-1.2039446231441611</v>
      </c>
      <c r="AF318" s="2">
        <f t="shared" si="80"/>
        <v>1.4981922220221415</v>
      </c>
      <c r="AG318" s="2">
        <f t="shared" si="81"/>
        <v>-1.1251123511176524</v>
      </c>
      <c r="AH318" s="2">
        <f t="shared" si="82"/>
        <v>1.8959883603767318</v>
      </c>
      <c r="AP318" s="2">
        <f t="shared" si="83"/>
        <v>0.38554216867469898</v>
      </c>
      <c r="AQ318" s="2">
        <f t="shared" si="84"/>
        <v>0.22580645161290322</v>
      </c>
      <c r="AR318" s="2">
        <f t="shared" si="85"/>
        <v>0.1496259351620948</v>
      </c>
      <c r="AS318" s="2">
        <f t="shared" si="86"/>
        <v>0.38396624472573837</v>
      </c>
      <c r="AU318" s="2">
        <f t="shared" si="87"/>
        <v>0.37135124556734395</v>
      </c>
      <c r="AV318" s="2">
        <f t="shared" si="88"/>
        <v>1070</v>
      </c>
      <c r="AW318" s="2"/>
      <c r="AX318" s="2"/>
      <c r="AY318" s="2"/>
    </row>
    <row r="319" spans="1:51" x14ac:dyDescent="0.25">
      <c r="A319" s="2">
        <v>322</v>
      </c>
      <c r="B319" s="2">
        <v>13.3</v>
      </c>
      <c r="C319" s="2">
        <v>4</v>
      </c>
      <c r="D319" s="2">
        <v>1.45</v>
      </c>
      <c r="E319" s="2">
        <v>459.9</v>
      </c>
      <c r="F319" s="2" t="s">
        <v>7</v>
      </c>
      <c r="H319" s="2">
        <f t="shared" si="72"/>
        <v>540.10426076823353</v>
      </c>
      <c r="I319" s="2">
        <f t="shared" si="73"/>
        <v>820</v>
      </c>
      <c r="J319" s="2"/>
      <c r="K319" s="2"/>
      <c r="L319" s="2"/>
      <c r="T319" s="2">
        <f t="shared" si="74"/>
        <v>-1.2039446231441611</v>
      </c>
      <c r="U319" s="2">
        <f t="shared" si="75"/>
        <v>-0.86184541484449217</v>
      </c>
      <c r="V319" s="2">
        <f t="shared" si="76"/>
        <v>-0.8846824382834908</v>
      </c>
      <c r="W319" s="2">
        <f t="shared" si="77"/>
        <v>-0.94961145159420846</v>
      </c>
      <c r="Y319" s="7">
        <f t="shared" si="78"/>
        <v>1.428829347763817</v>
      </c>
      <c r="Z319" s="2">
        <f t="shared" si="89"/>
        <v>169</v>
      </c>
      <c r="AA319" s="2"/>
      <c r="AB319" s="2"/>
      <c r="AC319" s="2"/>
      <c r="AE319" s="2">
        <f t="shared" si="79"/>
        <v>-1.2039446231441611</v>
      </c>
      <c r="AF319" s="2">
        <f t="shared" si="80"/>
        <v>-0.86184541484449217</v>
      </c>
      <c r="AG319" s="2">
        <f t="shared" si="81"/>
        <v>-0.8846824382834908</v>
      </c>
      <c r="AH319" s="2">
        <f t="shared" si="82"/>
        <v>-0.94961145159420846</v>
      </c>
      <c r="AP319" s="2">
        <f t="shared" si="83"/>
        <v>0.38554216867469898</v>
      </c>
      <c r="AQ319" s="2">
        <f t="shared" si="84"/>
        <v>3.2258064516129031E-2</v>
      </c>
      <c r="AR319" s="2">
        <f t="shared" si="85"/>
        <v>0.18952618453865339</v>
      </c>
      <c r="AS319" s="2">
        <f t="shared" si="86"/>
        <v>4.8253164556962019E-2</v>
      </c>
      <c r="AU319" s="2">
        <f t="shared" si="87"/>
        <v>0.21192400085119148</v>
      </c>
      <c r="AV319" s="2">
        <f t="shared" si="88"/>
        <v>159</v>
      </c>
      <c r="AW319" s="2"/>
      <c r="AX319" s="2"/>
      <c r="AY319" s="2"/>
    </row>
    <row r="320" spans="1:51" x14ac:dyDescent="0.25">
      <c r="A320" s="2">
        <v>323</v>
      </c>
      <c r="B320" s="2">
        <v>14</v>
      </c>
      <c r="C320" s="2">
        <v>8</v>
      </c>
      <c r="D320" s="2">
        <v>1.95</v>
      </c>
      <c r="E320" s="2">
        <v>980</v>
      </c>
      <c r="F320" s="2" t="s">
        <v>7</v>
      </c>
      <c r="H320" s="2">
        <f t="shared" si="72"/>
        <v>20.107523467597893</v>
      </c>
      <c r="I320" s="2">
        <f t="shared" si="73"/>
        <v>34</v>
      </c>
      <c r="J320" s="2"/>
      <c r="K320" s="2"/>
      <c r="L320" s="2"/>
      <c r="T320" s="2">
        <f t="shared" si="74"/>
        <v>-0.71316567754869109</v>
      </c>
      <c r="U320" s="2">
        <f t="shared" si="75"/>
        <v>-7.5166202555614292E-2</v>
      </c>
      <c r="V320" s="2">
        <f t="shared" si="76"/>
        <v>-0.13333896067673492</v>
      </c>
      <c r="W320" s="2">
        <f t="shared" si="77"/>
        <v>-0.20555812988786581</v>
      </c>
      <c r="Y320" s="7">
        <f t="shared" si="78"/>
        <v>0.64772967060614961</v>
      </c>
      <c r="Z320" s="2">
        <f t="shared" si="89"/>
        <v>6</v>
      </c>
      <c r="AA320" s="2"/>
      <c r="AB320" s="2"/>
      <c r="AC320" s="2"/>
      <c r="AE320" s="2">
        <f t="shared" si="79"/>
        <v>-0.71316567754869109</v>
      </c>
      <c r="AF320" s="2">
        <f t="shared" si="80"/>
        <v>-7.5166202555614292E-2</v>
      </c>
      <c r="AG320" s="2">
        <f t="shared" si="81"/>
        <v>-0.13333896067673492</v>
      </c>
      <c r="AH320" s="2">
        <f t="shared" si="82"/>
        <v>-0.20555812988786581</v>
      </c>
      <c r="AP320" s="2">
        <f t="shared" si="83"/>
        <v>0.46987951807228928</v>
      </c>
      <c r="AQ320" s="2">
        <f t="shared" si="84"/>
        <v>9.6774193548387094E-2</v>
      </c>
      <c r="AR320" s="2">
        <f t="shared" si="85"/>
        <v>0.31421446384039903</v>
      </c>
      <c r="AS320" s="2">
        <f t="shared" si="86"/>
        <v>0.13603375527426159</v>
      </c>
      <c r="AU320" s="2">
        <f t="shared" si="87"/>
        <v>9.2562100163994063E-2</v>
      </c>
      <c r="AV320" s="2">
        <f t="shared" si="88"/>
        <v>6</v>
      </c>
      <c r="AW320" s="2"/>
      <c r="AX320" s="2"/>
      <c r="AY320" s="2"/>
    </row>
    <row r="321" spans="1:51" x14ac:dyDescent="0.25">
      <c r="A321" s="2">
        <v>324</v>
      </c>
      <c r="B321" s="2">
        <v>11.6</v>
      </c>
      <c r="C321" s="2">
        <v>4</v>
      </c>
      <c r="D321" s="2">
        <v>1.4</v>
      </c>
      <c r="E321" s="2">
        <v>485</v>
      </c>
      <c r="F321" s="2" t="s">
        <v>7</v>
      </c>
      <c r="H321" s="2">
        <f t="shared" si="72"/>
        <v>515.00800964645202</v>
      </c>
      <c r="I321" s="2">
        <f t="shared" si="73"/>
        <v>785</v>
      </c>
      <c r="J321" s="2"/>
      <c r="K321" s="2"/>
      <c r="L321" s="2"/>
      <c r="T321" s="2">
        <f t="shared" si="74"/>
        <v>-2.3958363481617333</v>
      </c>
      <c r="U321" s="2">
        <f t="shared" si="75"/>
        <v>-0.86184541484449217</v>
      </c>
      <c r="V321" s="2">
        <f t="shared" si="76"/>
        <v>-0.95981678604416643</v>
      </c>
      <c r="W321" s="2">
        <f t="shared" si="77"/>
        <v>-0.91370347548417341</v>
      </c>
      <c r="Y321" s="7">
        <f t="shared" si="78"/>
        <v>1.9791966465145883</v>
      </c>
      <c r="Z321" s="2">
        <f t="shared" si="89"/>
        <v>905</v>
      </c>
      <c r="AA321" s="2"/>
      <c r="AB321" s="2"/>
      <c r="AC321" s="2"/>
      <c r="AE321" s="2">
        <f t="shared" si="79"/>
        <v>-2.3958363481617333</v>
      </c>
      <c r="AF321" s="2">
        <f t="shared" si="80"/>
        <v>-0.86184541484449217</v>
      </c>
      <c r="AG321" s="2">
        <f t="shared" si="81"/>
        <v>-0.95981678604416643</v>
      </c>
      <c r="AH321" s="2">
        <f t="shared" si="82"/>
        <v>-0.91370347548417341</v>
      </c>
      <c r="AP321" s="2">
        <f t="shared" si="83"/>
        <v>0.18072289156626509</v>
      </c>
      <c r="AQ321" s="2">
        <f t="shared" si="84"/>
        <v>3.2258064516129031E-2</v>
      </c>
      <c r="AR321" s="2">
        <f t="shared" si="85"/>
        <v>0.17705735660847879</v>
      </c>
      <c r="AS321" s="2">
        <f t="shared" si="86"/>
        <v>5.248945147679325E-2</v>
      </c>
      <c r="AU321" s="2">
        <f t="shared" si="87"/>
        <v>0.3174882169480065</v>
      </c>
      <c r="AV321" s="2">
        <f t="shared" si="88"/>
        <v>969</v>
      </c>
      <c r="AW321" s="2"/>
      <c r="AX321" s="2"/>
      <c r="AY321" s="2"/>
    </row>
    <row r="322" spans="1:51" x14ac:dyDescent="0.25">
      <c r="A322" s="2">
        <v>325</v>
      </c>
      <c r="B322" s="2">
        <v>14</v>
      </c>
      <c r="C322" s="2">
        <v>8</v>
      </c>
      <c r="D322" s="2">
        <v>1.48</v>
      </c>
      <c r="E322" s="2">
        <v>1292</v>
      </c>
      <c r="F322" s="2" t="s">
        <v>6</v>
      </c>
      <c r="H322" s="2">
        <f t="shared" ref="H322:H385" si="90">SQRT((B322-$B$1305)^2+(C322-$C$1305)^2+(D322-$D$1305)^2+(E322-$E$1305)^2)</f>
        <v>292.00816495433821</v>
      </c>
      <c r="I322" s="2">
        <f t="shared" si="73"/>
        <v>456</v>
      </c>
      <c r="J322" s="2"/>
      <c r="K322" s="2"/>
      <c r="L322" s="2"/>
      <c r="T322" s="2">
        <f t="shared" si="74"/>
        <v>-0.71316567754869109</v>
      </c>
      <c r="U322" s="2">
        <f t="shared" si="75"/>
        <v>-7.5166202555614292E-2</v>
      </c>
      <c r="V322" s="2">
        <f t="shared" si="76"/>
        <v>-0.83960182962708541</v>
      </c>
      <c r="W322" s="2">
        <f t="shared" si="77"/>
        <v>0.2407880273364735</v>
      </c>
      <c r="Y322" s="7">
        <f t="shared" si="78"/>
        <v>1.2738485803041097</v>
      </c>
      <c r="Z322" s="2">
        <f t="shared" si="89"/>
        <v>135</v>
      </c>
      <c r="AA322" s="2"/>
      <c r="AB322" s="2"/>
      <c r="AC322" s="2"/>
      <c r="AE322" s="2">
        <f t="shared" si="79"/>
        <v>-0.71316567754869109</v>
      </c>
      <c r="AF322" s="2">
        <f t="shared" si="80"/>
        <v>-7.5166202555614292E-2</v>
      </c>
      <c r="AG322" s="2">
        <f t="shared" si="81"/>
        <v>-0.83960182962708541</v>
      </c>
      <c r="AH322" s="2">
        <f t="shared" si="82"/>
        <v>0.2407880273364735</v>
      </c>
      <c r="AP322" s="2">
        <f t="shared" si="83"/>
        <v>0.46987951807228928</v>
      </c>
      <c r="AQ322" s="2">
        <f t="shared" si="84"/>
        <v>9.6774193548387094E-2</v>
      </c>
      <c r="AR322" s="2">
        <f t="shared" si="85"/>
        <v>0.19700748129675813</v>
      </c>
      <c r="AS322" s="2">
        <f t="shared" si="86"/>
        <v>0.18869198312236288</v>
      </c>
      <c r="AU322" s="2">
        <f t="shared" si="87"/>
        <v>0.19833543933131306</v>
      </c>
      <c r="AV322" s="2">
        <f t="shared" si="88"/>
        <v>143</v>
      </c>
      <c r="AW322" s="2"/>
      <c r="AX322" s="2"/>
      <c r="AY322" s="2"/>
    </row>
    <row r="323" spans="1:51" x14ac:dyDescent="0.25">
      <c r="A323" s="2">
        <v>326</v>
      </c>
      <c r="B323" s="2">
        <v>17.3</v>
      </c>
      <c r="C323" s="2">
        <v>4</v>
      </c>
      <c r="D323" s="2">
        <v>2.79</v>
      </c>
      <c r="E323" s="2">
        <v>589</v>
      </c>
      <c r="F323" s="2" t="s">
        <v>7</v>
      </c>
      <c r="H323" s="2">
        <f t="shared" si="90"/>
        <v>411.0228559338276</v>
      </c>
      <c r="I323" s="2">
        <f t="shared" ref="I323:I386" si="91">_xlfn.RANK.EQ(H323,$H$2:$H$1304,1)</f>
        <v>639</v>
      </c>
      <c r="J323" s="2"/>
      <c r="K323" s="2"/>
      <c r="L323" s="2"/>
      <c r="T323" s="2">
        <f t="shared" ref="T323:T386" si="92">(B323-$O$2)/$O$3</f>
        <v>1.600506494544242</v>
      </c>
      <c r="U323" s="2">
        <f t="shared" ref="U323:U386" si="93">(C323-$P$2)/$P$3</f>
        <v>-0.86184541484449217</v>
      </c>
      <c r="V323" s="2">
        <f t="shared" ref="V323:V386" si="94">(D323-$Q$2)/$Q$3</f>
        <v>1.128918081702615</v>
      </c>
      <c r="W323" s="2">
        <f t="shared" ref="W323:W386" si="95">(E323-$R$2)/$R$3</f>
        <v>-0.76492142307606037</v>
      </c>
      <c r="Y323" s="7">
        <f t="shared" ref="Y323:Y386" si="96">SQRT(((T323-$T$1305)^2+(U323-$U$1305)^2+(V323-$V$1305)^2+(W323-$W$1305)^2))</f>
        <v>2.8956136210835677</v>
      </c>
      <c r="Z323" s="2">
        <f t="shared" si="89"/>
        <v>1121</v>
      </c>
      <c r="AA323" s="2"/>
      <c r="AB323" s="2"/>
      <c r="AC323" s="2"/>
      <c r="AE323" s="2">
        <f t="shared" ref="AE323:AE386" si="97">STANDARDIZE(B323,$O$2,$O$3)</f>
        <v>1.600506494544242</v>
      </c>
      <c r="AF323" s="2">
        <f t="shared" ref="AF323:AF386" si="98">STANDARDIZE(C323,$P$2,$P$3)</f>
        <v>-0.86184541484449217</v>
      </c>
      <c r="AG323" s="2">
        <f t="shared" ref="AG323:AG386" si="99">STANDARDIZE(D323,$Q$2,$Q$3)</f>
        <v>1.128918081702615</v>
      </c>
      <c r="AH323" s="2">
        <f t="shared" ref="AH323:AH386" si="100">STANDARDIZE(E323,$R$2,$R$3)</f>
        <v>-0.76492142307606037</v>
      </c>
      <c r="AP323" s="2">
        <f t="shared" ref="AP323:AP386" si="101">(B323-$AK$7)/($AK$8-$AK$7)</f>
        <v>0.86746987951807253</v>
      </c>
      <c r="AQ323" s="2">
        <f t="shared" ref="AQ323:AQ386" si="102">(C323-$AL$7)/($AL$8-$AL$7)</f>
        <v>3.2258064516129031E-2</v>
      </c>
      <c r="AR323" s="2">
        <f t="shared" ref="AR323:AR386" si="103">(D323-$AM$7)/($AM$8-$AM$7)</f>
        <v>0.52369077306733169</v>
      </c>
      <c r="AS323" s="2">
        <f t="shared" ref="AS323:AS386" si="104">(E323-$AN$7)/($AN$8-$AN$7)</f>
        <v>7.0042194092826998E-2</v>
      </c>
      <c r="AU323" s="2">
        <f t="shared" ref="AU323:AU386" si="105">SQRT(((AP323-$AP$1305)^2+(AQ323-$AQ$1305)^2+(AR323-$AR$1305)^2+(AS323-$AS$1305)^2))</f>
        <v>0.48693918866675423</v>
      </c>
      <c r="AV323" s="2">
        <f t="shared" ref="AV323:AV386" si="106">_xlfn.RANK.EQ(AU323,$AU$2:$AU$1304,1)</f>
        <v>1176</v>
      </c>
      <c r="AW323" s="2"/>
      <c r="AX323" s="2"/>
      <c r="AY323" s="2"/>
    </row>
    <row r="324" spans="1:51" x14ac:dyDescent="0.25">
      <c r="A324" s="2">
        <v>327</v>
      </c>
      <c r="B324" s="2">
        <v>14</v>
      </c>
      <c r="C324" s="2">
        <v>8</v>
      </c>
      <c r="D324" s="2">
        <v>2</v>
      </c>
      <c r="E324" s="2">
        <v>1094</v>
      </c>
      <c r="F324" s="2" t="s">
        <v>7</v>
      </c>
      <c r="H324" s="2">
        <f t="shared" si="90"/>
        <v>94.022816379855385</v>
      </c>
      <c r="I324" s="2">
        <f t="shared" si="91"/>
        <v>132</v>
      </c>
      <c r="J324" s="2"/>
      <c r="K324" s="2"/>
      <c r="L324" s="2"/>
      <c r="T324" s="2">
        <f t="shared" si="92"/>
        <v>-0.71316567754869109</v>
      </c>
      <c r="U324" s="2">
        <f t="shared" si="93"/>
        <v>-7.5166202555614292E-2</v>
      </c>
      <c r="V324" s="2">
        <f t="shared" si="94"/>
        <v>-5.8204612916059266E-2</v>
      </c>
      <c r="W324" s="2">
        <f t="shared" si="95"/>
        <v>-4.2470110902049531E-2</v>
      </c>
      <c r="Y324" s="7">
        <f t="shared" si="96"/>
        <v>0.62129893706985384</v>
      </c>
      <c r="Z324" s="3">
        <f t="shared" ref="Z324:Z387" si="107">_xlfn.RANK.EQ(Y324,$Y$2:$Y$1304,1)</f>
        <v>5</v>
      </c>
      <c r="AA324" s="3"/>
      <c r="AB324" s="3"/>
      <c r="AC324" s="3" t="s">
        <v>7</v>
      </c>
      <c r="AE324" s="2">
        <f t="shared" si="97"/>
        <v>-0.71316567754869109</v>
      </c>
      <c r="AF324" s="2">
        <f t="shared" si="98"/>
        <v>-7.5166202555614292E-2</v>
      </c>
      <c r="AG324" s="2">
        <f t="shared" si="99"/>
        <v>-5.8204612916059266E-2</v>
      </c>
      <c r="AH324" s="2">
        <f t="shared" si="100"/>
        <v>-4.2470110902049531E-2</v>
      </c>
      <c r="AP324" s="2">
        <f t="shared" si="101"/>
        <v>0.46987951807228928</v>
      </c>
      <c r="AQ324" s="2">
        <f t="shared" si="102"/>
        <v>9.6774193548387094E-2</v>
      </c>
      <c r="AR324" s="2">
        <f t="shared" si="103"/>
        <v>0.32668329177057359</v>
      </c>
      <c r="AS324" s="2">
        <f t="shared" si="104"/>
        <v>0.15527426160337554</v>
      </c>
      <c r="AU324" s="2">
        <f t="shared" si="105"/>
        <v>8.60743906593881E-2</v>
      </c>
      <c r="AV324" s="2">
        <f t="shared" si="106"/>
        <v>5</v>
      </c>
      <c r="AW324" s="2"/>
      <c r="AX324" s="2"/>
      <c r="AY324" s="3" t="s">
        <v>7</v>
      </c>
    </row>
    <row r="325" spans="1:51" x14ac:dyDescent="0.25">
      <c r="A325" s="2">
        <v>329</v>
      </c>
      <c r="B325" s="2">
        <v>15.6</v>
      </c>
      <c r="C325" s="2">
        <v>8</v>
      </c>
      <c r="D325" s="2">
        <v>2.1</v>
      </c>
      <c r="E325" s="2">
        <v>902</v>
      </c>
      <c r="F325" s="2" t="s">
        <v>7</v>
      </c>
      <c r="H325" s="2">
        <f t="shared" si="90"/>
        <v>98.042949772025935</v>
      </c>
      <c r="I325" s="2">
        <f t="shared" si="91"/>
        <v>140</v>
      </c>
      <c r="J325" s="2"/>
      <c r="K325" s="2"/>
      <c r="L325" s="2"/>
      <c r="T325" s="2">
        <f t="shared" si="92"/>
        <v>0.40861476952666986</v>
      </c>
      <c r="U325" s="2">
        <f t="shared" si="93"/>
        <v>-7.5166202555614292E-2</v>
      </c>
      <c r="V325" s="2">
        <f t="shared" si="94"/>
        <v>9.206408260529203E-2</v>
      </c>
      <c r="W325" s="2">
        <f t="shared" si="95"/>
        <v>-0.31714466919395068</v>
      </c>
      <c r="Y325" s="7">
        <f t="shared" si="96"/>
        <v>1.5377672448242292</v>
      </c>
      <c r="Z325" s="2">
        <f t="shared" si="107"/>
        <v>234</v>
      </c>
      <c r="AA325" s="2"/>
      <c r="AB325" s="2"/>
      <c r="AC325" s="2"/>
      <c r="AE325" s="2">
        <f t="shared" si="97"/>
        <v>0.40861476952666986</v>
      </c>
      <c r="AF325" s="2">
        <f t="shared" si="98"/>
        <v>-7.5166202555614292E-2</v>
      </c>
      <c r="AG325" s="2">
        <f t="shared" si="99"/>
        <v>9.206408260529203E-2</v>
      </c>
      <c r="AH325" s="2">
        <f t="shared" si="100"/>
        <v>-0.31714466919395068</v>
      </c>
      <c r="AP325" s="2">
        <f t="shared" si="101"/>
        <v>0.66265060240963869</v>
      </c>
      <c r="AQ325" s="2">
        <f t="shared" si="102"/>
        <v>9.6774193548387094E-2</v>
      </c>
      <c r="AR325" s="2">
        <f t="shared" si="103"/>
        <v>0.35162094763092272</v>
      </c>
      <c r="AS325" s="2">
        <f t="shared" si="104"/>
        <v>0.12286919831223629</v>
      </c>
      <c r="AU325" s="2">
        <f t="shared" si="105"/>
        <v>0.25680954096062203</v>
      </c>
      <c r="AV325" s="2">
        <f t="shared" si="106"/>
        <v>308</v>
      </c>
      <c r="AW325" s="2"/>
      <c r="AX325" s="2"/>
      <c r="AY325" s="2"/>
    </row>
    <row r="326" spans="1:51" x14ac:dyDescent="0.25">
      <c r="A326" s="2">
        <v>330</v>
      </c>
      <c r="B326" s="2">
        <v>15.6</v>
      </c>
      <c r="C326" s="2">
        <v>8</v>
      </c>
      <c r="D326" s="2">
        <v>2.2000000000000002</v>
      </c>
      <c r="E326" s="2">
        <v>659</v>
      </c>
      <c r="F326" s="2" t="s">
        <v>7</v>
      </c>
      <c r="H326" s="2">
        <f t="shared" si="90"/>
        <v>341.01233115534109</v>
      </c>
      <c r="I326" s="2">
        <f t="shared" si="91"/>
        <v>527</v>
      </c>
      <c r="J326" s="2"/>
      <c r="K326" s="2"/>
      <c r="L326" s="2"/>
      <c r="T326" s="2">
        <f t="shared" si="92"/>
        <v>0.40861476952666986</v>
      </c>
      <c r="U326" s="2">
        <f t="shared" si="93"/>
        <v>-7.5166202555614292E-2</v>
      </c>
      <c r="V326" s="2">
        <f t="shared" si="94"/>
        <v>0.24233277812664333</v>
      </c>
      <c r="W326" s="2">
        <f t="shared" si="95"/>
        <v>-0.66477965703213804</v>
      </c>
      <c r="Y326" s="7">
        <f t="shared" si="96"/>
        <v>1.6001478968233016</v>
      </c>
      <c r="Z326" s="2">
        <f t="shared" si="107"/>
        <v>407</v>
      </c>
      <c r="AA326" s="2"/>
      <c r="AB326" s="2"/>
      <c r="AC326" s="2"/>
      <c r="AE326" s="2">
        <f t="shared" si="97"/>
        <v>0.40861476952666986</v>
      </c>
      <c r="AF326" s="2">
        <f t="shared" si="98"/>
        <v>-7.5166202555614292E-2</v>
      </c>
      <c r="AG326" s="2">
        <f t="shared" si="99"/>
        <v>0.24233277812664333</v>
      </c>
      <c r="AH326" s="2">
        <f t="shared" si="100"/>
        <v>-0.66477965703213804</v>
      </c>
      <c r="AP326" s="2">
        <f t="shared" si="101"/>
        <v>0.66265060240963869</v>
      </c>
      <c r="AQ326" s="2">
        <f t="shared" si="102"/>
        <v>9.6774193548387094E-2</v>
      </c>
      <c r="AR326" s="2">
        <f t="shared" si="103"/>
        <v>0.3765586034912719</v>
      </c>
      <c r="AS326" s="2">
        <f t="shared" si="104"/>
        <v>8.1856540084388182E-2</v>
      </c>
      <c r="AU326" s="2">
        <f t="shared" si="105"/>
        <v>0.26147274703046075</v>
      </c>
      <c r="AV326" s="2">
        <f t="shared" si="106"/>
        <v>419</v>
      </c>
      <c r="AW326" s="2"/>
      <c r="AX326" s="2"/>
      <c r="AY326" s="2"/>
    </row>
    <row r="327" spans="1:51" x14ac:dyDescent="0.25">
      <c r="A327" s="2">
        <v>331</v>
      </c>
      <c r="B327" s="2">
        <v>14</v>
      </c>
      <c r="C327" s="2">
        <v>4</v>
      </c>
      <c r="D327" s="2">
        <v>1.44</v>
      </c>
      <c r="E327" s="2">
        <v>292</v>
      </c>
      <c r="F327" s="2" t="s">
        <v>7</v>
      </c>
      <c r="H327" s="2">
        <f t="shared" si="90"/>
        <v>708.00340931382527</v>
      </c>
      <c r="I327" s="2">
        <f t="shared" si="91"/>
        <v>1016</v>
      </c>
      <c r="J327" s="2"/>
      <c r="K327" s="2"/>
      <c r="L327" s="2"/>
      <c r="T327" s="2">
        <f t="shared" si="92"/>
        <v>-0.71316567754869109</v>
      </c>
      <c r="U327" s="2">
        <f t="shared" si="93"/>
        <v>-0.86184541484449217</v>
      </c>
      <c r="V327" s="2">
        <f t="shared" si="94"/>
        <v>-0.89970930783562586</v>
      </c>
      <c r="W327" s="2">
        <f t="shared" si="95"/>
        <v>-1.1898086304338449</v>
      </c>
      <c r="Y327" s="7">
        <f t="shared" si="96"/>
        <v>1.6148548739257198</v>
      </c>
      <c r="Z327" s="2">
        <f t="shared" si="107"/>
        <v>448</v>
      </c>
      <c r="AA327" s="2"/>
      <c r="AB327" s="2"/>
      <c r="AC327" s="2"/>
      <c r="AE327" s="2">
        <f t="shared" si="97"/>
        <v>-0.71316567754869109</v>
      </c>
      <c r="AF327" s="2">
        <f t="shared" si="98"/>
        <v>-0.86184541484449217</v>
      </c>
      <c r="AG327" s="2">
        <f t="shared" si="99"/>
        <v>-0.89970930783562586</v>
      </c>
      <c r="AH327" s="2">
        <f t="shared" si="100"/>
        <v>-1.1898086304338449</v>
      </c>
      <c r="AP327" s="2">
        <f t="shared" si="101"/>
        <v>0.46987951807228928</v>
      </c>
      <c r="AQ327" s="2">
        <f t="shared" si="102"/>
        <v>3.2258064516129031E-2</v>
      </c>
      <c r="AR327" s="2">
        <f t="shared" si="103"/>
        <v>0.18703241895261846</v>
      </c>
      <c r="AS327" s="2">
        <f t="shared" si="104"/>
        <v>1.9915611814345993E-2</v>
      </c>
      <c r="AU327" s="2">
        <f t="shared" si="105"/>
        <v>0.23424019394665493</v>
      </c>
      <c r="AV327" s="2">
        <f t="shared" si="106"/>
        <v>207</v>
      </c>
      <c r="AW327" s="2"/>
      <c r="AX327" s="2"/>
      <c r="AY327" s="2"/>
    </row>
    <row r="328" spans="1:51" x14ac:dyDescent="0.25">
      <c r="A328" s="2">
        <v>332</v>
      </c>
      <c r="B328" s="2">
        <v>15.6</v>
      </c>
      <c r="C328" s="2">
        <v>6</v>
      </c>
      <c r="D328" s="2">
        <v>2.23</v>
      </c>
      <c r="E328" s="2">
        <v>549</v>
      </c>
      <c r="F328" s="2" t="s">
        <v>7</v>
      </c>
      <c r="H328" s="2">
        <f t="shared" si="90"/>
        <v>451.00489010652643</v>
      </c>
      <c r="I328" s="2">
        <f t="shared" si="91"/>
        <v>687</v>
      </c>
      <c r="J328" s="2"/>
      <c r="K328" s="2"/>
      <c r="L328" s="2"/>
      <c r="T328" s="2">
        <f t="shared" si="92"/>
        <v>0.40861476952666986</v>
      </c>
      <c r="U328" s="2">
        <f t="shared" si="93"/>
        <v>-0.46850580870005321</v>
      </c>
      <c r="V328" s="2">
        <f t="shared" si="94"/>
        <v>0.2874133867830484</v>
      </c>
      <c r="W328" s="2">
        <f t="shared" si="95"/>
        <v>-0.82214528938687303</v>
      </c>
      <c r="Y328" s="7">
        <f t="shared" si="96"/>
        <v>1.6081324234642884</v>
      </c>
      <c r="Z328" s="2">
        <f t="shared" si="107"/>
        <v>428</v>
      </c>
      <c r="AA328" s="2"/>
      <c r="AB328" s="2"/>
      <c r="AC328" s="2"/>
      <c r="AE328" s="2">
        <f t="shared" si="97"/>
        <v>0.40861476952666986</v>
      </c>
      <c r="AF328" s="2">
        <f t="shared" si="98"/>
        <v>-0.46850580870005321</v>
      </c>
      <c r="AG328" s="2">
        <f t="shared" si="99"/>
        <v>0.2874133867830484</v>
      </c>
      <c r="AH328" s="2">
        <f t="shared" si="100"/>
        <v>-0.82214528938687303</v>
      </c>
      <c r="AP328" s="2">
        <f t="shared" si="101"/>
        <v>0.66265060240963869</v>
      </c>
      <c r="AQ328" s="2">
        <f t="shared" si="102"/>
        <v>6.4516129032258063E-2</v>
      </c>
      <c r="AR328" s="2">
        <f t="shared" si="103"/>
        <v>0.38403990024937656</v>
      </c>
      <c r="AS328" s="2">
        <f t="shared" si="104"/>
        <v>6.3291139240506333E-2</v>
      </c>
      <c r="AU328" s="2">
        <f t="shared" si="105"/>
        <v>0.26431995402479219</v>
      </c>
      <c r="AV328" s="2">
        <f t="shared" si="106"/>
        <v>479</v>
      </c>
      <c r="AW328" s="2"/>
      <c r="AX328" s="2"/>
      <c r="AY328" s="2"/>
    </row>
    <row r="329" spans="1:51" x14ac:dyDescent="0.25">
      <c r="A329" s="2">
        <v>333</v>
      </c>
      <c r="B329" s="2">
        <v>15.6</v>
      </c>
      <c r="C329" s="2">
        <v>8</v>
      </c>
      <c r="D329" s="2">
        <v>1.7</v>
      </c>
      <c r="E329" s="2">
        <v>1049.9000000000001</v>
      </c>
      <c r="F329" s="2" t="s">
        <v>7</v>
      </c>
      <c r="H329" s="2">
        <f t="shared" si="90"/>
        <v>49.986698230629401</v>
      </c>
      <c r="I329" s="2">
        <f t="shared" si="91"/>
        <v>77</v>
      </c>
      <c r="J329" s="2"/>
      <c r="K329" s="2"/>
      <c r="L329" s="2"/>
      <c r="T329" s="2">
        <f t="shared" si="92"/>
        <v>0.40861476952666986</v>
      </c>
      <c r="U329" s="2">
        <f t="shared" si="93"/>
        <v>-7.5166202555614292E-2</v>
      </c>
      <c r="V329" s="2">
        <f t="shared" si="94"/>
        <v>-0.50901069948011279</v>
      </c>
      <c r="W329" s="2">
        <f t="shared" si="95"/>
        <v>-0.10555942350972043</v>
      </c>
      <c r="Y329" s="7">
        <f t="shared" si="96"/>
        <v>1.7006189753890923</v>
      </c>
      <c r="Z329" s="2">
        <f t="shared" si="107"/>
        <v>631</v>
      </c>
      <c r="AA329" s="2"/>
      <c r="AB329" s="2"/>
      <c r="AC329" s="2"/>
      <c r="AE329" s="2">
        <f t="shared" si="97"/>
        <v>0.40861476952666986</v>
      </c>
      <c r="AF329" s="2">
        <f t="shared" si="98"/>
        <v>-7.5166202555614292E-2</v>
      </c>
      <c r="AG329" s="2">
        <f t="shared" si="99"/>
        <v>-0.50901069948011279</v>
      </c>
      <c r="AH329" s="2">
        <f t="shared" si="100"/>
        <v>-0.10555942350972043</v>
      </c>
      <c r="AP329" s="2">
        <f t="shared" si="101"/>
        <v>0.66265060240963869</v>
      </c>
      <c r="AQ329" s="2">
        <f t="shared" si="102"/>
        <v>9.6774193548387094E-2</v>
      </c>
      <c r="AR329" s="2">
        <f t="shared" si="103"/>
        <v>0.25187032418952621</v>
      </c>
      <c r="AS329" s="2">
        <f t="shared" si="104"/>
        <v>0.147831223628692</v>
      </c>
      <c r="AU329" s="2">
        <f t="shared" si="105"/>
        <v>0.2840312928908667</v>
      </c>
      <c r="AV329" s="2">
        <f t="shared" si="106"/>
        <v>837</v>
      </c>
      <c r="AW329" s="2"/>
      <c r="AX329" s="2"/>
      <c r="AY329" s="2"/>
    </row>
    <row r="330" spans="1:51" x14ac:dyDescent="0.25">
      <c r="A330" s="2">
        <v>334</v>
      </c>
      <c r="B330" s="2">
        <v>12.5</v>
      </c>
      <c r="C330" s="2">
        <v>8</v>
      </c>
      <c r="D330" s="2">
        <v>1.26</v>
      </c>
      <c r="E330" s="2">
        <v>1335</v>
      </c>
      <c r="F330" s="2" t="s">
        <v>6</v>
      </c>
      <c r="H330" s="2">
        <f t="shared" si="90"/>
        <v>335.00878137744388</v>
      </c>
      <c r="I330" s="2">
        <f t="shared" si="91"/>
        <v>515</v>
      </c>
      <c r="J330" s="2"/>
      <c r="K330" s="2"/>
      <c r="L330" s="2"/>
      <c r="T330" s="2">
        <f t="shared" si="92"/>
        <v>-1.7648348466818422</v>
      </c>
      <c r="U330" s="2">
        <f t="shared" si="93"/>
        <v>-7.5166202555614292E-2</v>
      </c>
      <c r="V330" s="2">
        <f t="shared" si="94"/>
        <v>-1.1701929597740579</v>
      </c>
      <c r="W330" s="2">
        <f t="shared" si="95"/>
        <v>0.30230368362059723</v>
      </c>
      <c r="Y330" s="7">
        <f t="shared" si="96"/>
        <v>1.6944570172421565</v>
      </c>
      <c r="Z330" s="2">
        <f t="shared" si="107"/>
        <v>619</v>
      </c>
      <c r="AA330" s="2"/>
      <c r="AB330" s="2"/>
      <c r="AC330" s="2"/>
      <c r="AE330" s="2">
        <f t="shared" si="97"/>
        <v>-1.7648348466818422</v>
      </c>
      <c r="AF330" s="2">
        <f t="shared" si="98"/>
        <v>-7.5166202555614292E-2</v>
      </c>
      <c r="AG330" s="2">
        <f t="shared" si="99"/>
        <v>-1.1701929597740579</v>
      </c>
      <c r="AH330" s="2">
        <f t="shared" si="100"/>
        <v>0.30230368362059723</v>
      </c>
      <c r="AP330" s="2">
        <f t="shared" si="101"/>
        <v>0.28915662650602419</v>
      </c>
      <c r="AQ330" s="2">
        <f t="shared" si="102"/>
        <v>9.6774193548387094E-2</v>
      </c>
      <c r="AR330" s="2">
        <f t="shared" si="103"/>
        <v>0.14214463840399005</v>
      </c>
      <c r="AS330" s="2">
        <f t="shared" si="104"/>
        <v>0.19594936708860761</v>
      </c>
      <c r="AU330" s="2">
        <f t="shared" si="105"/>
        <v>0.27148326983777876</v>
      </c>
      <c r="AV330" s="2">
        <f t="shared" si="106"/>
        <v>646</v>
      </c>
      <c r="AW330" s="2"/>
      <c r="AX330" s="2"/>
      <c r="AY330" s="2"/>
    </row>
    <row r="331" spans="1:51" x14ac:dyDescent="0.25">
      <c r="A331" s="2">
        <v>335</v>
      </c>
      <c r="B331" s="2">
        <v>15.6</v>
      </c>
      <c r="C331" s="2">
        <v>32</v>
      </c>
      <c r="D331" s="2">
        <v>2.06</v>
      </c>
      <c r="E331" s="2">
        <v>2639</v>
      </c>
      <c r="F331" s="2" t="s">
        <v>6</v>
      </c>
      <c r="H331" s="2">
        <f t="shared" si="90"/>
        <v>1639.2075614759713</v>
      </c>
      <c r="I331" s="2">
        <f t="shared" si="91"/>
        <v>1259</v>
      </c>
      <c r="J331" s="2"/>
      <c r="K331" s="2"/>
      <c r="L331" s="2"/>
      <c r="T331" s="2">
        <f t="shared" si="92"/>
        <v>0.40861476952666986</v>
      </c>
      <c r="U331" s="2">
        <f t="shared" si="93"/>
        <v>4.6449090711776524</v>
      </c>
      <c r="V331" s="2">
        <f t="shared" si="94"/>
        <v>3.1956604396751513E-2</v>
      </c>
      <c r="W331" s="2">
        <f t="shared" si="95"/>
        <v>2.1678017253530926</v>
      </c>
      <c r="Y331" s="7">
        <f t="shared" si="96"/>
        <v>5.8186672397818633</v>
      </c>
      <c r="Z331" s="2">
        <f t="shared" si="107"/>
        <v>1285</v>
      </c>
      <c r="AA331" s="2"/>
      <c r="AB331" s="2"/>
      <c r="AC331" s="2"/>
      <c r="AE331" s="2">
        <f t="shared" si="97"/>
        <v>0.40861476952666986</v>
      </c>
      <c r="AF331" s="2">
        <f t="shared" si="98"/>
        <v>4.6449090711776524</v>
      </c>
      <c r="AG331" s="2">
        <f t="shared" si="99"/>
        <v>3.1956604396751513E-2</v>
      </c>
      <c r="AH331" s="2">
        <f t="shared" si="100"/>
        <v>2.1678017253530926</v>
      </c>
      <c r="AP331" s="2">
        <f t="shared" si="101"/>
        <v>0.66265060240963869</v>
      </c>
      <c r="AQ331" s="2">
        <f t="shared" si="102"/>
        <v>0.4838709677419355</v>
      </c>
      <c r="AR331" s="2">
        <f t="shared" si="103"/>
        <v>0.34164588528678308</v>
      </c>
      <c r="AS331" s="2">
        <f t="shared" si="104"/>
        <v>0.41603375527426162</v>
      </c>
      <c r="AU331" s="2">
        <f t="shared" si="105"/>
        <v>0.56357215509560243</v>
      </c>
      <c r="AV331" s="2">
        <f t="shared" si="106"/>
        <v>1240</v>
      </c>
      <c r="AW331" s="2"/>
      <c r="AX331" s="2"/>
      <c r="AY331" s="2"/>
    </row>
    <row r="332" spans="1:51" x14ac:dyDescent="0.25">
      <c r="A332" s="2">
        <v>336</v>
      </c>
      <c r="B332" s="2">
        <v>17.3</v>
      </c>
      <c r="C332" s="2">
        <v>8</v>
      </c>
      <c r="D332" s="2">
        <v>2.7</v>
      </c>
      <c r="E332" s="2">
        <v>1199</v>
      </c>
      <c r="F332" s="2" t="s">
        <v>6</v>
      </c>
      <c r="H332" s="2">
        <f t="shared" si="90"/>
        <v>199.04695425954148</v>
      </c>
      <c r="I332" s="2">
        <f t="shared" si="91"/>
        <v>327</v>
      </c>
      <c r="J332" s="2"/>
      <c r="K332" s="2"/>
      <c r="L332" s="2"/>
      <c r="T332" s="2">
        <f t="shared" si="92"/>
        <v>1.600506494544242</v>
      </c>
      <c r="U332" s="2">
        <f t="shared" si="93"/>
        <v>-7.5166202555614292E-2</v>
      </c>
      <c r="V332" s="2">
        <f t="shared" si="94"/>
        <v>0.99367625573339913</v>
      </c>
      <c r="W332" s="2">
        <f t="shared" si="95"/>
        <v>0.1077425381638339</v>
      </c>
      <c r="Y332" s="7">
        <f t="shared" si="96"/>
        <v>2.8104082572489446</v>
      </c>
      <c r="Z332" s="2">
        <f t="shared" si="107"/>
        <v>1084</v>
      </c>
      <c r="AA332" s="2"/>
      <c r="AB332" s="2"/>
      <c r="AC332" s="2"/>
      <c r="AE332" s="2">
        <f t="shared" si="97"/>
        <v>1.600506494544242</v>
      </c>
      <c r="AF332" s="2">
        <f t="shared" si="98"/>
        <v>-7.5166202555614292E-2</v>
      </c>
      <c r="AG332" s="2">
        <f t="shared" si="99"/>
        <v>0.99367625573339913</v>
      </c>
      <c r="AH332" s="2">
        <f t="shared" si="100"/>
        <v>0.1077425381638339</v>
      </c>
      <c r="AP332" s="2">
        <f t="shared" si="101"/>
        <v>0.86746987951807253</v>
      </c>
      <c r="AQ332" s="2">
        <f t="shared" si="102"/>
        <v>9.6774193548387094E-2</v>
      </c>
      <c r="AR332" s="2">
        <f t="shared" si="103"/>
        <v>0.50124688279301755</v>
      </c>
      <c r="AS332" s="2">
        <f t="shared" si="104"/>
        <v>0.1729957805907173</v>
      </c>
      <c r="AU332" s="2">
        <f t="shared" si="105"/>
        <v>0.47678645638183709</v>
      </c>
      <c r="AV332" s="2">
        <f t="shared" si="106"/>
        <v>1148</v>
      </c>
      <c r="AW332" s="2"/>
      <c r="AX332" s="2"/>
      <c r="AY332" s="2"/>
    </row>
    <row r="333" spans="1:51" x14ac:dyDescent="0.25">
      <c r="A333" s="2">
        <v>337</v>
      </c>
      <c r="B333" s="2">
        <v>15.6</v>
      </c>
      <c r="C333" s="2">
        <v>8</v>
      </c>
      <c r="D333" s="2">
        <v>2</v>
      </c>
      <c r="E333" s="2">
        <v>943</v>
      </c>
      <c r="F333" s="2" t="s">
        <v>7</v>
      </c>
      <c r="H333" s="2">
        <f t="shared" si="90"/>
        <v>57.074074674934501</v>
      </c>
      <c r="I333" s="2">
        <f t="shared" si="91"/>
        <v>90</v>
      </c>
      <c r="J333" s="2"/>
      <c r="K333" s="2"/>
      <c r="L333" s="2"/>
      <c r="T333" s="2">
        <f t="shared" si="92"/>
        <v>0.40861476952666986</v>
      </c>
      <c r="U333" s="2">
        <f t="shared" si="93"/>
        <v>-7.5166202555614292E-2</v>
      </c>
      <c r="V333" s="2">
        <f t="shared" si="94"/>
        <v>-5.8204612916059266E-2</v>
      </c>
      <c r="W333" s="2">
        <f t="shared" si="95"/>
        <v>-0.25849020622536761</v>
      </c>
      <c r="Y333" s="7">
        <f t="shared" si="96"/>
        <v>1.5554626178790061</v>
      </c>
      <c r="Z333" s="2">
        <f t="shared" si="107"/>
        <v>281</v>
      </c>
      <c r="AA333" s="2"/>
      <c r="AB333" s="2"/>
      <c r="AC333" s="2"/>
      <c r="AE333" s="2">
        <f t="shared" si="97"/>
        <v>0.40861476952666986</v>
      </c>
      <c r="AF333" s="2">
        <f t="shared" si="98"/>
        <v>-7.5166202555614292E-2</v>
      </c>
      <c r="AG333" s="2">
        <f t="shared" si="99"/>
        <v>-5.8204612916059266E-2</v>
      </c>
      <c r="AH333" s="2">
        <f t="shared" si="100"/>
        <v>-0.25849020622536761</v>
      </c>
      <c r="AP333" s="2">
        <f t="shared" si="101"/>
        <v>0.66265060240963869</v>
      </c>
      <c r="AQ333" s="2">
        <f t="shared" si="102"/>
        <v>9.6774193548387094E-2</v>
      </c>
      <c r="AR333" s="2">
        <f t="shared" si="103"/>
        <v>0.32668329177057359</v>
      </c>
      <c r="AS333" s="2">
        <f t="shared" si="104"/>
        <v>0.12978902953586499</v>
      </c>
      <c r="AU333" s="2">
        <f t="shared" si="105"/>
        <v>0.26006878945235795</v>
      </c>
      <c r="AV333" s="2">
        <f t="shared" si="106"/>
        <v>389</v>
      </c>
      <c r="AW333" s="2"/>
      <c r="AX333" s="2"/>
      <c r="AY333" s="2"/>
    </row>
    <row r="334" spans="1:51" x14ac:dyDescent="0.25">
      <c r="A334" s="2">
        <v>338</v>
      </c>
      <c r="B334" s="2">
        <v>14</v>
      </c>
      <c r="C334" s="2">
        <v>8</v>
      </c>
      <c r="D334" s="2">
        <v>2</v>
      </c>
      <c r="E334" s="2">
        <v>1334</v>
      </c>
      <c r="F334" s="2" t="s">
        <v>6</v>
      </c>
      <c r="H334" s="2">
        <f t="shared" si="90"/>
        <v>334.00642209394715</v>
      </c>
      <c r="I334" s="2">
        <f t="shared" si="91"/>
        <v>514</v>
      </c>
      <c r="J334" s="2"/>
      <c r="K334" s="2"/>
      <c r="L334" s="2"/>
      <c r="T334" s="2">
        <f t="shared" si="92"/>
        <v>-0.71316567754869109</v>
      </c>
      <c r="U334" s="2">
        <f t="shared" si="93"/>
        <v>-7.5166202555614292E-2</v>
      </c>
      <c r="V334" s="2">
        <f t="shared" si="94"/>
        <v>-5.8204612916059266E-2</v>
      </c>
      <c r="W334" s="2">
        <f t="shared" si="95"/>
        <v>0.30087308696282689</v>
      </c>
      <c r="Y334" s="7">
        <f t="shared" si="96"/>
        <v>0.77216566837365863</v>
      </c>
      <c r="Z334" s="2">
        <f t="shared" si="107"/>
        <v>19</v>
      </c>
      <c r="AA334" s="2"/>
      <c r="AB334" s="2"/>
      <c r="AC334" s="2"/>
      <c r="AE334" s="2">
        <f t="shared" si="97"/>
        <v>-0.71316567754869109</v>
      </c>
      <c r="AF334" s="2">
        <f t="shared" si="98"/>
        <v>-7.5166202555614292E-2</v>
      </c>
      <c r="AG334" s="2">
        <f t="shared" si="99"/>
        <v>-5.8204612916059266E-2</v>
      </c>
      <c r="AH334" s="2">
        <f t="shared" si="100"/>
        <v>0.30087308696282689</v>
      </c>
      <c r="AP334" s="2">
        <f t="shared" si="101"/>
        <v>0.46987951807228928</v>
      </c>
      <c r="AQ334" s="2">
        <f t="shared" si="102"/>
        <v>9.6774193548387094E-2</v>
      </c>
      <c r="AR334" s="2">
        <f t="shared" si="103"/>
        <v>0.32668329177057359</v>
      </c>
      <c r="AS334" s="2">
        <f t="shared" si="104"/>
        <v>0.19578059071729959</v>
      </c>
      <c r="AU334" s="2">
        <f t="shared" si="105"/>
        <v>0.10166035382255705</v>
      </c>
      <c r="AV334" s="2">
        <f t="shared" si="106"/>
        <v>14</v>
      </c>
      <c r="AW334" s="2"/>
      <c r="AX334" s="2"/>
      <c r="AY334" s="2"/>
    </row>
    <row r="335" spans="1:51" x14ac:dyDescent="0.25">
      <c r="A335" s="2">
        <v>339</v>
      </c>
      <c r="B335" s="2">
        <v>15.6</v>
      </c>
      <c r="C335" s="2">
        <v>4</v>
      </c>
      <c r="D335" s="2">
        <v>1.85</v>
      </c>
      <c r="E335" s="2">
        <v>449</v>
      </c>
      <c r="F335" s="2" t="s">
        <v>7</v>
      </c>
      <c r="H335" s="2">
        <f t="shared" si="90"/>
        <v>551.00774268607154</v>
      </c>
      <c r="I335" s="2">
        <f t="shared" si="91"/>
        <v>840</v>
      </c>
      <c r="J335" s="2"/>
      <c r="K335" s="2"/>
      <c r="L335" s="2"/>
      <c r="T335" s="2">
        <f t="shared" si="92"/>
        <v>0.40861476952666986</v>
      </c>
      <c r="U335" s="2">
        <f t="shared" si="93"/>
        <v>-0.86184541484449217</v>
      </c>
      <c r="V335" s="2">
        <f t="shared" si="94"/>
        <v>-0.28360765619808587</v>
      </c>
      <c r="W335" s="2">
        <f t="shared" si="95"/>
        <v>-0.96520495516390492</v>
      </c>
      <c r="Y335" s="7">
        <f t="shared" si="96"/>
        <v>1.7945631829004087</v>
      </c>
      <c r="Z335" s="2">
        <f t="shared" si="107"/>
        <v>772</v>
      </c>
      <c r="AA335" s="2"/>
      <c r="AB335" s="2"/>
      <c r="AC335" s="2"/>
      <c r="AE335" s="2">
        <f t="shared" si="97"/>
        <v>0.40861476952666986</v>
      </c>
      <c r="AF335" s="2">
        <f t="shared" si="98"/>
        <v>-0.86184541484449217</v>
      </c>
      <c r="AG335" s="2">
        <f t="shared" si="99"/>
        <v>-0.28360765619808587</v>
      </c>
      <c r="AH335" s="2">
        <f t="shared" si="100"/>
        <v>-0.96520495516390492</v>
      </c>
      <c r="AP335" s="2">
        <f t="shared" si="101"/>
        <v>0.66265060240963869</v>
      </c>
      <c r="AQ335" s="2">
        <f t="shared" si="102"/>
        <v>3.2258064516129031E-2</v>
      </c>
      <c r="AR335" s="2">
        <f t="shared" si="103"/>
        <v>0.2892768079800499</v>
      </c>
      <c r="AS335" s="2">
        <f t="shared" si="104"/>
        <v>4.6413502109704644E-2</v>
      </c>
      <c r="AU335" s="2">
        <f t="shared" si="105"/>
        <v>0.28517013569511007</v>
      </c>
      <c r="AV335" s="2">
        <f t="shared" si="106"/>
        <v>844</v>
      </c>
      <c r="AW335" s="2"/>
      <c r="AX335" s="2"/>
      <c r="AY335" s="2"/>
    </row>
    <row r="336" spans="1:51" x14ac:dyDescent="0.25">
      <c r="A336" s="2">
        <v>340</v>
      </c>
      <c r="B336" s="2">
        <v>15.6</v>
      </c>
      <c r="C336" s="2">
        <v>8</v>
      </c>
      <c r="D336" s="2">
        <v>2.5</v>
      </c>
      <c r="E336" s="2">
        <v>999</v>
      </c>
      <c r="F336" s="2" t="s">
        <v>7</v>
      </c>
      <c r="H336" s="2">
        <f t="shared" si="90"/>
        <v>3.082207001484488</v>
      </c>
      <c r="I336" s="2">
        <f t="shared" si="91"/>
        <v>10</v>
      </c>
      <c r="J336" s="2"/>
      <c r="K336" s="2"/>
      <c r="L336" s="2"/>
      <c r="T336" s="2">
        <f t="shared" si="92"/>
        <v>0.40861476952666986</v>
      </c>
      <c r="U336" s="2">
        <f t="shared" si="93"/>
        <v>-7.5166202555614292E-2</v>
      </c>
      <c r="V336" s="2">
        <f t="shared" si="94"/>
        <v>0.69313886469069652</v>
      </c>
      <c r="W336" s="2">
        <f t="shared" si="95"/>
        <v>-0.17837679339022977</v>
      </c>
      <c r="Y336" s="7">
        <f t="shared" si="96"/>
        <v>1.5892513901236869</v>
      </c>
      <c r="Z336" s="2">
        <f t="shared" si="107"/>
        <v>377</v>
      </c>
      <c r="AA336" s="2"/>
      <c r="AB336" s="2"/>
      <c r="AC336" s="2"/>
      <c r="AE336" s="2">
        <f t="shared" si="97"/>
        <v>0.40861476952666986</v>
      </c>
      <c r="AF336" s="2">
        <f t="shared" si="98"/>
        <v>-7.5166202555614292E-2</v>
      </c>
      <c r="AG336" s="2">
        <f t="shared" si="99"/>
        <v>0.69313886469069652</v>
      </c>
      <c r="AH336" s="2">
        <f t="shared" si="100"/>
        <v>-0.17837679339022977</v>
      </c>
      <c r="AP336" s="2">
        <f t="shared" si="101"/>
        <v>0.66265060240963869</v>
      </c>
      <c r="AQ336" s="2">
        <f t="shared" si="102"/>
        <v>9.6774193548387094E-2</v>
      </c>
      <c r="AR336" s="2">
        <f t="shared" si="103"/>
        <v>0.45137157107231923</v>
      </c>
      <c r="AS336" s="2">
        <f t="shared" si="104"/>
        <v>0.13924050632911392</v>
      </c>
      <c r="AU336" s="2">
        <f t="shared" si="105"/>
        <v>0.26580573331057827</v>
      </c>
      <c r="AV336" s="2">
        <f t="shared" si="106"/>
        <v>511</v>
      </c>
      <c r="AW336" s="2"/>
      <c r="AX336" s="2"/>
      <c r="AY336" s="2"/>
    </row>
    <row r="337" spans="1:51" x14ac:dyDescent="0.25">
      <c r="A337" s="2">
        <v>341</v>
      </c>
      <c r="B337" s="2">
        <v>14</v>
      </c>
      <c r="C337" s="2">
        <v>8</v>
      </c>
      <c r="D337" s="2">
        <v>1.48</v>
      </c>
      <c r="E337" s="2">
        <v>1268</v>
      </c>
      <c r="F337" s="2" t="s">
        <v>6</v>
      </c>
      <c r="H337" s="2">
        <f t="shared" si="90"/>
        <v>268.00889612100565</v>
      </c>
      <c r="I337" s="2">
        <f t="shared" si="91"/>
        <v>419</v>
      </c>
      <c r="J337" s="2"/>
      <c r="K337" s="2"/>
      <c r="L337" s="2"/>
      <c r="T337" s="2">
        <f t="shared" si="92"/>
        <v>-0.71316567754869109</v>
      </c>
      <c r="U337" s="2">
        <f t="shared" si="93"/>
        <v>-7.5166202555614292E-2</v>
      </c>
      <c r="V337" s="2">
        <f t="shared" si="94"/>
        <v>-0.83960182962708541</v>
      </c>
      <c r="W337" s="2">
        <f t="shared" si="95"/>
        <v>0.20645370754998588</v>
      </c>
      <c r="Y337" s="7">
        <f t="shared" si="96"/>
        <v>1.2630058630854057</v>
      </c>
      <c r="Z337" s="2">
        <f t="shared" si="107"/>
        <v>130</v>
      </c>
      <c r="AA337" s="2"/>
      <c r="AB337" s="2"/>
      <c r="AC337" s="2"/>
      <c r="AE337" s="2">
        <f t="shared" si="97"/>
        <v>-0.71316567754869109</v>
      </c>
      <c r="AF337" s="2">
        <f t="shared" si="98"/>
        <v>-7.5166202555614292E-2</v>
      </c>
      <c r="AG337" s="2">
        <f t="shared" si="99"/>
        <v>-0.83960182962708541</v>
      </c>
      <c r="AH337" s="2">
        <f t="shared" si="100"/>
        <v>0.20645370754998588</v>
      </c>
      <c r="AP337" s="2">
        <f t="shared" si="101"/>
        <v>0.46987951807228928</v>
      </c>
      <c r="AQ337" s="2">
        <f t="shared" si="102"/>
        <v>9.6774193548387094E-2</v>
      </c>
      <c r="AR337" s="2">
        <f t="shared" si="103"/>
        <v>0.19700748129675813</v>
      </c>
      <c r="AS337" s="2">
        <f t="shared" si="104"/>
        <v>0.18464135021097047</v>
      </c>
      <c r="AU337" s="2">
        <f t="shared" si="105"/>
        <v>0.19736793525075194</v>
      </c>
      <c r="AV337" s="2">
        <f t="shared" si="106"/>
        <v>140</v>
      </c>
      <c r="AW337" s="2"/>
      <c r="AX337" s="2"/>
      <c r="AY337" s="2"/>
    </row>
    <row r="338" spans="1:51" x14ac:dyDescent="0.25">
      <c r="A338" s="2">
        <v>342</v>
      </c>
      <c r="B338" s="2">
        <v>15.6</v>
      </c>
      <c r="C338" s="2">
        <v>8</v>
      </c>
      <c r="D338" s="2">
        <v>1.9</v>
      </c>
      <c r="E338" s="2">
        <v>1049</v>
      </c>
      <c r="F338" s="2" t="s">
        <v>7</v>
      </c>
      <c r="H338" s="2">
        <f t="shared" si="90"/>
        <v>49.08665806509952</v>
      </c>
      <c r="I338" s="2">
        <f t="shared" si="91"/>
        <v>72</v>
      </c>
      <c r="J338" s="2"/>
      <c r="K338" s="2"/>
      <c r="L338" s="2"/>
      <c r="T338" s="2">
        <f t="shared" si="92"/>
        <v>0.40861476952666986</v>
      </c>
      <c r="U338" s="2">
        <f t="shared" si="93"/>
        <v>-7.5166202555614292E-2</v>
      </c>
      <c r="V338" s="2">
        <f t="shared" si="94"/>
        <v>-0.20847330843741058</v>
      </c>
      <c r="W338" s="2">
        <f t="shared" si="95"/>
        <v>-0.10684696050171386</v>
      </c>
      <c r="Y338" s="7">
        <f t="shared" si="96"/>
        <v>1.5907959760206236</v>
      </c>
      <c r="Z338" s="2">
        <f t="shared" si="107"/>
        <v>387</v>
      </c>
      <c r="AA338" s="2"/>
      <c r="AB338" s="2"/>
      <c r="AC338" s="2"/>
      <c r="AE338" s="2">
        <f t="shared" si="97"/>
        <v>0.40861476952666986</v>
      </c>
      <c r="AF338" s="2">
        <f t="shared" si="98"/>
        <v>-7.5166202555614292E-2</v>
      </c>
      <c r="AG338" s="2">
        <f t="shared" si="99"/>
        <v>-0.20847330843741058</v>
      </c>
      <c r="AH338" s="2">
        <f t="shared" si="100"/>
        <v>-0.10684696050171386</v>
      </c>
      <c r="AP338" s="2">
        <f t="shared" si="101"/>
        <v>0.66265060240963869</v>
      </c>
      <c r="AQ338" s="2">
        <f t="shared" si="102"/>
        <v>9.6774193548387094E-2</v>
      </c>
      <c r="AR338" s="2">
        <f t="shared" si="103"/>
        <v>0.30174563591022446</v>
      </c>
      <c r="AS338" s="2">
        <f t="shared" si="104"/>
        <v>0.14767932489451477</v>
      </c>
      <c r="AU338" s="2">
        <f t="shared" si="105"/>
        <v>0.26593430198679302</v>
      </c>
      <c r="AV338" s="2">
        <f t="shared" si="106"/>
        <v>521</v>
      </c>
      <c r="AW338" s="2"/>
      <c r="AX338" s="2"/>
      <c r="AY338" s="2"/>
    </row>
    <row r="339" spans="1:51" x14ac:dyDescent="0.25">
      <c r="A339" s="2">
        <v>343</v>
      </c>
      <c r="B339" s="2">
        <v>15.6</v>
      </c>
      <c r="C339" s="2">
        <v>8</v>
      </c>
      <c r="D339" s="2">
        <v>1.84</v>
      </c>
      <c r="E339" s="2">
        <v>1144</v>
      </c>
      <c r="F339" s="2" t="s">
        <v>6</v>
      </c>
      <c r="H339" s="2">
        <f t="shared" si="90"/>
        <v>144.02964833672266</v>
      </c>
      <c r="I339" s="2">
        <f t="shared" si="91"/>
        <v>225</v>
      </c>
      <c r="J339" s="2"/>
      <c r="K339" s="2"/>
      <c r="L339" s="2"/>
      <c r="T339" s="2">
        <f t="shared" si="92"/>
        <v>0.40861476952666986</v>
      </c>
      <c r="U339" s="2">
        <f t="shared" si="93"/>
        <v>-7.5166202555614292E-2</v>
      </c>
      <c r="V339" s="2">
        <f t="shared" si="94"/>
        <v>-0.29863452575022104</v>
      </c>
      <c r="W339" s="2">
        <f t="shared" si="95"/>
        <v>2.9059721986466391E-2</v>
      </c>
      <c r="Y339" s="7">
        <f t="shared" si="96"/>
        <v>1.6302073086362696</v>
      </c>
      <c r="Z339" s="2">
        <f t="shared" si="107"/>
        <v>484</v>
      </c>
      <c r="AA339" s="2"/>
      <c r="AB339" s="2"/>
      <c r="AC339" s="2"/>
      <c r="AE339" s="2">
        <f t="shared" si="97"/>
        <v>0.40861476952666986</v>
      </c>
      <c r="AF339" s="2">
        <f t="shared" si="98"/>
        <v>-7.5166202555614292E-2</v>
      </c>
      <c r="AG339" s="2">
        <f t="shared" si="99"/>
        <v>-0.29863452575022104</v>
      </c>
      <c r="AH339" s="2">
        <f t="shared" si="100"/>
        <v>2.9059721986466391E-2</v>
      </c>
      <c r="AP339" s="2">
        <f t="shared" si="101"/>
        <v>0.66265060240963869</v>
      </c>
      <c r="AQ339" s="2">
        <f t="shared" si="102"/>
        <v>9.6774193548387094E-2</v>
      </c>
      <c r="AR339" s="2">
        <f t="shared" si="103"/>
        <v>0.28678304239401503</v>
      </c>
      <c r="AS339" s="2">
        <f t="shared" si="104"/>
        <v>0.16371308016877636</v>
      </c>
      <c r="AU339" s="2">
        <f t="shared" si="105"/>
        <v>0.27148849920160151</v>
      </c>
      <c r="AV339" s="2">
        <f t="shared" si="106"/>
        <v>648</v>
      </c>
      <c r="AW339" s="2"/>
      <c r="AX339" s="2"/>
      <c r="AY339" s="2"/>
    </row>
    <row r="340" spans="1:51" x14ac:dyDescent="0.25">
      <c r="A340" s="2">
        <v>344</v>
      </c>
      <c r="B340" s="2">
        <v>15.6</v>
      </c>
      <c r="C340" s="2">
        <v>4</v>
      </c>
      <c r="D340" s="2">
        <v>2</v>
      </c>
      <c r="E340" s="2">
        <v>274.99</v>
      </c>
      <c r="F340" s="2" t="s">
        <v>7</v>
      </c>
      <c r="H340" s="2">
        <f t="shared" si="90"/>
        <v>725.01582748240742</v>
      </c>
      <c r="I340" s="2">
        <f t="shared" si="91"/>
        <v>1030</v>
      </c>
      <c r="J340" s="2"/>
      <c r="K340" s="2"/>
      <c r="L340" s="2"/>
      <c r="T340" s="2">
        <f t="shared" si="92"/>
        <v>0.40861476952666986</v>
      </c>
      <c r="U340" s="2">
        <f t="shared" si="93"/>
        <v>-0.86184541484449217</v>
      </c>
      <c r="V340" s="2">
        <f t="shared" si="94"/>
        <v>-5.8204612916059266E-2</v>
      </c>
      <c r="W340" s="2">
        <f t="shared" si="95"/>
        <v>-1.2141430795825179</v>
      </c>
      <c r="Y340" s="7">
        <f t="shared" si="96"/>
        <v>1.8677772629327913</v>
      </c>
      <c r="Z340" s="2">
        <f t="shared" si="107"/>
        <v>836</v>
      </c>
      <c r="AA340" s="2"/>
      <c r="AB340" s="2"/>
      <c r="AC340" s="2"/>
      <c r="AE340" s="2">
        <f t="shared" si="97"/>
        <v>0.40861476952666986</v>
      </c>
      <c r="AF340" s="2">
        <f t="shared" si="98"/>
        <v>-0.86184541484449217</v>
      </c>
      <c r="AG340" s="2">
        <f t="shared" si="99"/>
        <v>-5.8204612916059266E-2</v>
      </c>
      <c r="AH340" s="2">
        <f t="shared" si="100"/>
        <v>-1.2141430795825179</v>
      </c>
      <c r="AP340" s="2">
        <f t="shared" si="101"/>
        <v>0.66265060240963869</v>
      </c>
      <c r="AQ340" s="2">
        <f t="shared" si="102"/>
        <v>3.2258064516129031E-2</v>
      </c>
      <c r="AR340" s="2">
        <f t="shared" si="103"/>
        <v>0.32668329177057359</v>
      </c>
      <c r="AS340" s="2">
        <f t="shared" si="104"/>
        <v>1.7044725738396625E-2</v>
      </c>
      <c r="AU340" s="2">
        <f t="shared" si="105"/>
        <v>0.28725652434153248</v>
      </c>
      <c r="AV340" s="2">
        <f t="shared" si="106"/>
        <v>861</v>
      </c>
      <c r="AW340" s="2"/>
      <c r="AX340" s="2"/>
      <c r="AY340" s="2"/>
    </row>
    <row r="341" spans="1:51" x14ac:dyDescent="0.25">
      <c r="A341" s="2">
        <v>345</v>
      </c>
      <c r="B341" s="2">
        <v>15.6</v>
      </c>
      <c r="C341" s="2">
        <v>8</v>
      </c>
      <c r="D341" s="2">
        <v>2</v>
      </c>
      <c r="E341" s="2">
        <v>1142.75</v>
      </c>
      <c r="F341" s="2" t="s">
        <v>6</v>
      </c>
      <c r="H341" s="2">
        <f t="shared" si="90"/>
        <v>142.77959413025377</v>
      </c>
      <c r="I341" s="2">
        <f t="shared" si="91"/>
        <v>222</v>
      </c>
      <c r="J341" s="2"/>
      <c r="K341" s="2"/>
      <c r="L341" s="2"/>
      <c r="T341" s="2">
        <f t="shared" si="92"/>
        <v>0.40861476952666986</v>
      </c>
      <c r="U341" s="2">
        <f t="shared" si="93"/>
        <v>-7.5166202555614292E-2</v>
      </c>
      <c r="V341" s="2">
        <f t="shared" si="94"/>
        <v>-5.8204612916059266E-2</v>
      </c>
      <c r="W341" s="2">
        <f t="shared" si="95"/>
        <v>2.7271476164253496E-2</v>
      </c>
      <c r="Y341" s="7">
        <f t="shared" si="96"/>
        <v>1.5666905846586876</v>
      </c>
      <c r="Z341" s="2">
        <f t="shared" si="107"/>
        <v>316</v>
      </c>
      <c r="AA341" s="2"/>
      <c r="AB341" s="2"/>
      <c r="AC341" s="2"/>
      <c r="AE341" s="2">
        <f t="shared" si="97"/>
        <v>0.40861476952666986</v>
      </c>
      <c r="AF341" s="2">
        <f t="shared" si="98"/>
        <v>-7.5166202555614292E-2</v>
      </c>
      <c r="AG341" s="2">
        <f t="shared" si="99"/>
        <v>-5.8204612916059266E-2</v>
      </c>
      <c r="AH341" s="2">
        <f t="shared" si="100"/>
        <v>2.7271476164253496E-2</v>
      </c>
      <c r="AP341" s="2">
        <f t="shared" si="101"/>
        <v>0.66265060240963869</v>
      </c>
      <c r="AQ341" s="2">
        <f t="shared" si="102"/>
        <v>9.6774193548387094E-2</v>
      </c>
      <c r="AR341" s="2">
        <f t="shared" si="103"/>
        <v>0.32668329177057359</v>
      </c>
      <c r="AS341" s="2">
        <f t="shared" si="104"/>
        <v>0.16350210970464135</v>
      </c>
      <c r="AU341" s="2">
        <f t="shared" si="105"/>
        <v>0.26100515376007422</v>
      </c>
      <c r="AV341" s="2">
        <f t="shared" si="106"/>
        <v>407</v>
      </c>
      <c r="AW341" s="2"/>
      <c r="AX341" s="2"/>
      <c r="AY341" s="2"/>
    </row>
    <row r="342" spans="1:51" x14ac:dyDescent="0.25">
      <c r="A342" s="2">
        <v>346</v>
      </c>
      <c r="B342" s="2">
        <v>15.6</v>
      </c>
      <c r="C342" s="2">
        <v>4</v>
      </c>
      <c r="D342" s="2">
        <v>2.2000000000000002</v>
      </c>
      <c r="E342" s="2">
        <v>274.89999999999998</v>
      </c>
      <c r="F342" s="2" t="s">
        <v>7</v>
      </c>
      <c r="H342" s="2">
        <f t="shared" si="90"/>
        <v>725.10579917692019</v>
      </c>
      <c r="I342" s="2">
        <f t="shared" si="91"/>
        <v>1031</v>
      </c>
      <c r="J342" s="2"/>
      <c r="K342" s="2"/>
      <c r="L342" s="2"/>
      <c r="T342" s="2">
        <f t="shared" si="92"/>
        <v>0.40861476952666986</v>
      </c>
      <c r="U342" s="2">
        <f t="shared" si="93"/>
        <v>-0.86184541484449217</v>
      </c>
      <c r="V342" s="2">
        <f t="shared" si="94"/>
        <v>0.24233277812664333</v>
      </c>
      <c r="W342" s="2">
        <f t="shared" si="95"/>
        <v>-1.2142718332817173</v>
      </c>
      <c r="Y342" s="7">
        <f t="shared" si="96"/>
        <v>1.8435119427230191</v>
      </c>
      <c r="Z342" s="2">
        <f t="shared" si="107"/>
        <v>823</v>
      </c>
      <c r="AA342" s="2"/>
      <c r="AB342" s="2"/>
      <c r="AC342" s="2"/>
      <c r="AE342" s="2">
        <f t="shared" si="97"/>
        <v>0.40861476952666986</v>
      </c>
      <c r="AF342" s="2">
        <f t="shared" si="98"/>
        <v>-0.86184541484449217</v>
      </c>
      <c r="AG342" s="2">
        <f t="shared" si="99"/>
        <v>0.24233277812664333</v>
      </c>
      <c r="AH342" s="2">
        <f t="shared" si="100"/>
        <v>-1.2142718332817173</v>
      </c>
      <c r="AP342" s="2">
        <f t="shared" si="101"/>
        <v>0.66265060240963869</v>
      </c>
      <c r="AQ342" s="2">
        <f t="shared" si="102"/>
        <v>3.2258064516129031E-2</v>
      </c>
      <c r="AR342" s="2">
        <f t="shared" si="103"/>
        <v>0.3765586034912719</v>
      </c>
      <c r="AS342" s="2">
        <f t="shared" si="104"/>
        <v>1.7029535864978899E-2</v>
      </c>
      <c r="AU342" s="2">
        <f t="shared" si="105"/>
        <v>0.2829001267100017</v>
      </c>
      <c r="AV342" s="2">
        <f t="shared" si="106"/>
        <v>830</v>
      </c>
      <c r="AW342" s="2"/>
      <c r="AX342" s="2"/>
      <c r="AY342" s="2"/>
    </row>
    <row r="343" spans="1:51" x14ac:dyDescent="0.25">
      <c r="A343" s="2">
        <v>347</v>
      </c>
      <c r="B343" s="2">
        <v>15.6</v>
      </c>
      <c r="C343" s="2">
        <v>12</v>
      </c>
      <c r="D343" s="2">
        <v>2.2000000000000002</v>
      </c>
      <c r="E343" s="2">
        <v>899</v>
      </c>
      <c r="F343" s="2" t="s">
        <v>7</v>
      </c>
      <c r="H343" s="2">
        <f t="shared" si="90"/>
        <v>101.19985177854758</v>
      </c>
      <c r="I343" s="2">
        <f t="shared" si="91"/>
        <v>169</v>
      </c>
      <c r="J343" s="2"/>
      <c r="K343" s="2"/>
      <c r="L343" s="2"/>
      <c r="T343" s="2">
        <f t="shared" si="92"/>
        <v>0.40861476952666986</v>
      </c>
      <c r="U343" s="2">
        <f t="shared" si="93"/>
        <v>0.71151300973326359</v>
      </c>
      <c r="V343" s="2">
        <f t="shared" si="94"/>
        <v>0.24233277812664333</v>
      </c>
      <c r="W343" s="2">
        <f t="shared" si="95"/>
        <v>-0.3214364591672616</v>
      </c>
      <c r="Y343" s="7">
        <f t="shared" si="96"/>
        <v>1.8923788227396368</v>
      </c>
      <c r="Z343" s="2">
        <f t="shared" si="107"/>
        <v>853</v>
      </c>
      <c r="AA343" s="2"/>
      <c r="AB343" s="2"/>
      <c r="AC343" s="2"/>
      <c r="AE343" s="2">
        <f t="shared" si="97"/>
        <v>0.40861476952666986</v>
      </c>
      <c r="AF343" s="2">
        <f t="shared" si="98"/>
        <v>0.71151300973326359</v>
      </c>
      <c r="AG343" s="2">
        <f t="shared" si="99"/>
        <v>0.24233277812664333</v>
      </c>
      <c r="AH343" s="2">
        <f t="shared" si="100"/>
        <v>-0.3214364591672616</v>
      </c>
      <c r="AP343" s="2">
        <f t="shared" si="101"/>
        <v>0.66265060240963869</v>
      </c>
      <c r="AQ343" s="2">
        <f t="shared" si="102"/>
        <v>0.16129032258064516</v>
      </c>
      <c r="AR343" s="2">
        <f t="shared" si="103"/>
        <v>0.3765586034912719</v>
      </c>
      <c r="AS343" s="2">
        <f t="shared" si="104"/>
        <v>0.12236286919831224</v>
      </c>
      <c r="AU343" s="2">
        <f t="shared" si="105"/>
        <v>0.27142387750698488</v>
      </c>
      <c r="AV343" s="2">
        <f t="shared" si="106"/>
        <v>645</v>
      </c>
      <c r="AW343" s="2"/>
      <c r="AX343" s="2"/>
      <c r="AY343" s="2"/>
    </row>
    <row r="344" spans="1:51" x14ac:dyDescent="0.25">
      <c r="A344" s="2">
        <v>348</v>
      </c>
      <c r="B344" s="2">
        <v>15.6</v>
      </c>
      <c r="C344" s="2">
        <v>8</v>
      </c>
      <c r="D344" s="2">
        <v>2.1</v>
      </c>
      <c r="E344" s="2">
        <v>716</v>
      </c>
      <c r="F344" s="2" t="s">
        <v>7</v>
      </c>
      <c r="H344" s="2">
        <f t="shared" si="90"/>
        <v>284.01482355679957</v>
      </c>
      <c r="I344" s="2">
        <f t="shared" si="91"/>
        <v>448</v>
      </c>
      <c r="J344" s="2"/>
      <c r="K344" s="2"/>
      <c r="L344" s="2"/>
      <c r="T344" s="2">
        <f t="shared" si="92"/>
        <v>0.40861476952666986</v>
      </c>
      <c r="U344" s="2">
        <f t="shared" si="93"/>
        <v>-7.5166202555614292E-2</v>
      </c>
      <c r="V344" s="2">
        <f t="shared" si="94"/>
        <v>9.206408260529203E-2</v>
      </c>
      <c r="W344" s="2">
        <f t="shared" si="95"/>
        <v>-0.58323564753922985</v>
      </c>
      <c r="Y344" s="7">
        <f t="shared" si="96"/>
        <v>1.5843432725929798</v>
      </c>
      <c r="Z344" s="2">
        <f t="shared" si="107"/>
        <v>358</v>
      </c>
      <c r="AA344" s="2"/>
      <c r="AB344" s="2"/>
      <c r="AC344" s="2"/>
      <c r="AE344" s="2">
        <f t="shared" si="97"/>
        <v>0.40861476952666986</v>
      </c>
      <c r="AF344" s="2">
        <f t="shared" si="98"/>
        <v>-7.5166202555614292E-2</v>
      </c>
      <c r="AG344" s="2">
        <f t="shared" si="99"/>
        <v>9.206408260529203E-2</v>
      </c>
      <c r="AH344" s="2">
        <f t="shared" si="100"/>
        <v>-0.58323564753922985</v>
      </c>
      <c r="AP344" s="2">
        <f t="shared" si="101"/>
        <v>0.66265060240963869</v>
      </c>
      <c r="AQ344" s="2">
        <f t="shared" si="102"/>
        <v>9.6774193548387094E-2</v>
      </c>
      <c r="AR344" s="2">
        <f t="shared" si="103"/>
        <v>0.35162094763092272</v>
      </c>
      <c r="AS344" s="2">
        <f t="shared" si="104"/>
        <v>9.1476793248945143E-2</v>
      </c>
      <c r="AU344" s="2">
        <f t="shared" si="105"/>
        <v>0.26072032809478635</v>
      </c>
      <c r="AV344" s="2">
        <f t="shared" si="106"/>
        <v>400</v>
      </c>
      <c r="AW344" s="2"/>
      <c r="AX344" s="2"/>
      <c r="AY344" s="2"/>
    </row>
    <row r="345" spans="1:51" x14ac:dyDescent="0.25">
      <c r="A345" s="2">
        <v>349</v>
      </c>
      <c r="B345" s="2">
        <v>13.9</v>
      </c>
      <c r="C345" s="2">
        <v>16</v>
      </c>
      <c r="D345" s="2">
        <v>1.4</v>
      </c>
      <c r="E345" s="2">
        <v>2099</v>
      </c>
      <c r="F345" s="2" t="s">
        <v>6</v>
      </c>
      <c r="H345" s="2">
        <f t="shared" si="90"/>
        <v>1099.0458589158143</v>
      </c>
      <c r="I345" s="2">
        <f t="shared" si="91"/>
        <v>1185</v>
      </c>
      <c r="J345" s="2"/>
      <c r="K345" s="2"/>
      <c r="L345" s="2"/>
      <c r="T345" s="2">
        <f t="shared" si="92"/>
        <v>-0.78327695549090093</v>
      </c>
      <c r="U345" s="2">
        <f t="shared" si="93"/>
        <v>1.4981922220221415</v>
      </c>
      <c r="V345" s="2">
        <f t="shared" si="94"/>
        <v>-0.95981678604416643</v>
      </c>
      <c r="W345" s="2">
        <f t="shared" si="95"/>
        <v>1.3952795301571204</v>
      </c>
      <c r="Y345" s="7">
        <f t="shared" si="96"/>
        <v>2.804212530406911</v>
      </c>
      <c r="Z345" s="2">
        <f t="shared" si="107"/>
        <v>1081</v>
      </c>
      <c r="AA345" s="2"/>
      <c r="AB345" s="2"/>
      <c r="AC345" s="2"/>
      <c r="AE345" s="2">
        <f t="shared" si="97"/>
        <v>-0.78327695549090093</v>
      </c>
      <c r="AF345" s="2">
        <f t="shared" si="98"/>
        <v>1.4981922220221415</v>
      </c>
      <c r="AG345" s="2">
        <f t="shared" si="99"/>
        <v>-0.95981678604416643</v>
      </c>
      <c r="AH345" s="2">
        <f t="shared" si="100"/>
        <v>1.3952795301571204</v>
      </c>
      <c r="AP345" s="2">
        <f t="shared" si="101"/>
        <v>0.45783132530120496</v>
      </c>
      <c r="AQ345" s="2">
        <f t="shared" si="102"/>
        <v>0.22580645161290322</v>
      </c>
      <c r="AR345" s="2">
        <f t="shared" si="103"/>
        <v>0.17705735660847879</v>
      </c>
      <c r="AS345" s="2">
        <f t="shared" si="104"/>
        <v>0.32489451476793246</v>
      </c>
      <c r="AU345" s="2">
        <f t="shared" si="105"/>
        <v>0.3202227820844159</v>
      </c>
      <c r="AV345" s="2">
        <f t="shared" si="106"/>
        <v>974</v>
      </c>
      <c r="AW345" s="2"/>
      <c r="AX345" s="2"/>
      <c r="AY345" s="2"/>
    </row>
    <row r="346" spans="1:51" x14ac:dyDescent="0.25">
      <c r="A346" s="2">
        <v>350</v>
      </c>
      <c r="B346" s="2">
        <v>13.3</v>
      </c>
      <c r="C346" s="2">
        <v>8</v>
      </c>
      <c r="D346" s="2">
        <v>1.2</v>
      </c>
      <c r="E346" s="2">
        <v>1579</v>
      </c>
      <c r="F346" s="2" t="s">
        <v>6</v>
      </c>
      <c r="H346" s="2">
        <f t="shared" si="90"/>
        <v>579.00435231524807</v>
      </c>
      <c r="I346" s="2">
        <f t="shared" si="91"/>
        <v>862</v>
      </c>
      <c r="J346" s="2"/>
      <c r="K346" s="2"/>
      <c r="L346" s="2"/>
      <c r="T346" s="2">
        <f t="shared" si="92"/>
        <v>-1.2039446231441611</v>
      </c>
      <c r="U346" s="2">
        <f t="shared" si="93"/>
        <v>-7.5166202555614292E-2</v>
      </c>
      <c r="V346" s="2">
        <f t="shared" si="94"/>
        <v>-1.2603541770868687</v>
      </c>
      <c r="W346" s="2">
        <f t="shared" si="95"/>
        <v>0.65136926811655493</v>
      </c>
      <c r="Y346" s="7">
        <f t="shared" si="96"/>
        <v>1.7659425261365433</v>
      </c>
      <c r="Z346" s="2">
        <f t="shared" si="107"/>
        <v>726</v>
      </c>
      <c r="AA346" s="2"/>
      <c r="AB346" s="2"/>
      <c r="AC346" s="2"/>
      <c r="AE346" s="2">
        <f t="shared" si="97"/>
        <v>-1.2039446231441611</v>
      </c>
      <c r="AF346" s="2">
        <f t="shared" si="98"/>
        <v>-7.5166202555614292E-2</v>
      </c>
      <c r="AG346" s="2">
        <f t="shared" si="99"/>
        <v>-1.2603541770868687</v>
      </c>
      <c r="AH346" s="2">
        <f t="shared" si="100"/>
        <v>0.65136926811655493</v>
      </c>
      <c r="AP346" s="2">
        <f t="shared" si="101"/>
        <v>0.38554216867469898</v>
      </c>
      <c r="AQ346" s="2">
        <f t="shared" si="102"/>
        <v>9.6774193548387094E-2</v>
      </c>
      <c r="AR346" s="2">
        <f t="shared" si="103"/>
        <v>0.12718204488778057</v>
      </c>
      <c r="AS346" s="2">
        <f t="shared" si="104"/>
        <v>0.23713080168776371</v>
      </c>
      <c r="AU346" s="2">
        <f t="shared" si="105"/>
        <v>0.2708493710102306</v>
      </c>
      <c r="AV346" s="2">
        <f t="shared" si="106"/>
        <v>629</v>
      </c>
      <c r="AW346" s="2"/>
      <c r="AX346" s="2"/>
      <c r="AY346" s="2"/>
    </row>
    <row r="347" spans="1:51" x14ac:dyDescent="0.25">
      <c r="A347" s="2">
        <v>351</v>
      </c>
      <c r="B347" s="2">
        <v>15.6</v>
      </c>
      <c r="C347" s="2">
        <v>16</v>
      </c>
      <c r="D347" s="2">
        <v>2.4</v>
      </c>
      <c r="E347" s="2">
        <v>1129</v>
      </c>
      <c r="F347" s="2" t="s">
        <v>6</v>
      </c>
      <c r="H347" s="2">
        <f t="shared" si="90"/>
        <v>129.40421167798212</v>
      </c>
      <c r="I347" s="2">
        <f t="shared" si="91"/>
        <v>203</v>
      </c>
      <c r="J347" s="2"/>
      <c r="K347" s="2"/>
      <c r="L347" s="2"/>
      <c r="T347" s="2">
        <f t="shared" si="92"/>
        <v>0.40861476952666986</v>
      </c>
      <c r="U347" s="2">
        <f t="shared" si="93"/>
        <v>1.4981922220221415</v>
      </c>
      <c r="V347" s="2">
        <f t="shared" si="94"/>
        <v>0.54287016916934527</v>
      </c>
      <c r="W347" s="2">
        <f t="shared" si="95"/>
        <v>7.6007721199116167E-3</v>
      </c>
      <c r="Y347" s="7">
        <f t="shared" si="96"/>
        <v>2.4819462548838818</v>
      </c>
      <c r="Z347" s="2">
        <f t="shared" si="107"/>
        <v>989</v>
      </c>
      <c r="AA347" s="2"/>
      <c r="AB347" s="2"/>
      <c r="AC347" s="2"/>
      <c r="AE347" s="2">
        <f t="shared" si="97"/>
        <v>0.40861476952666986</v>
      </c>
      <c r="AF347" s="2">
        <f t="shared" si="98"/>
        <v>1.4981922220221415</v>
      </c>
      <c r="AG347" s="2">
        <f t="shared" si="99"/>
        <v>0.54287016916934527</v>
      </c>
      <c r="AH347" s="2">
        <f t="shared" si="100"/>
        <v>7.6007721199116167E-3</v>
      </c>
      <c r="AP347" s="2">
        <f t="shared" si="101"/>
        <v>0.66265060240963869</v>
      </c>
      <c r="AQ347" s="2">
        <f t="shared" si="102"/>
        <v>0.22580645161290322</v>
      </c>
      <c r="AR347" s="2">
        <f t="shared" si="103"/>
        <v>0.4264339152119701</v>
      </c>
      <c r="AS347" s="2">
        <f t="shared" si="104"/>
        <v>0.16118143459915613</v>
      </c>
      <c r="AU347" s="2">
        <f t="shared" si="105"/>
        <v>0.30494464744672611</v>
      </c>
      <c r="AV347" s="2">
        <f t="shared" si="106"/>
        <v>932</v>
      </c>
      <c r="AW347" s="2"/>
      <c r="AX347" s="2"/>
      <c r="AY347" s="2"/>
    </row>
    <row r="348" spans="1:51" x14ac:dyDescent="0.25">
      <c r="A348" s="2">
        <v>352</v>
      </c>
      <c r="B348" s="2">
        <v>14</v>
      </c>
      <c r="C348" s="2">
        <v>2</v>
      </c>
      <c r="D348" s="2">
        <v>1.44</v>
      </c>
      <c r="E348" s="2">
        <v>279</v>
      </c>
      <c r="F348" s="2" t="s">
        <v>7</v>
      </c>
      <c r="H348" s="2">
        <f t="shared" si="90"/>
        <v>721.01166953108327</v>
      </c>
      <c r="I348" s="2">
        <f t="shared" si="91"/>
        <v>1025</v>
      </c>
      <c r="J348" s="2"/>
      <c r="K348" s="2"/>
      <c r="L348" s="2"/>
      <c r="T348" s="2">
        <f t="shared" si="92"/>
        <v>-0.71316567754869109</v>
      </c>
      <c r="U348" s="2">
        <f t="shared" si="93"/>
        <v>-1.255185020988931</v>
      </c>
      <c r="V348" s="2">
        <f t="shared" si="94"/>
        <v>-0.89970930783562586</v>
      </c>
      <c r="W348" s="2">
        <f t="shared" si="95"/>
        <v>-1.2084063869848589</v>
      </c>
      <c r="Y348" s="7">
        <f t="shared" si="96"/>
        <v>1.7634977220283734</v>
      </c>
      <c r="Z348" s="2">
        <f t="shared" si="107"/>
        <v>723</v>
      </c>
      <c r="AA348" s="2"/>
      <c r="AB348" s="2"/>
      <c r="AC348" s="2"/>
      <c r="AE348" s="2">
        <f t="shared" si="97"/>
        <v>-0.71316567754869109</v>
      </c>
      <c r="AF348" s="2">
        <f t="shared" si="98"/>
        <v>-1.255185020988931</v>
      </c>
      <c r="AG348" s="2">
        <f t="shared" si="99"/>
        <v>-0.89970930783562586</v>
      </c>
      <c r="AH348" s="2">
        <f t="shared" si="100"/>
        <v>-1.2084063869848589</v>
      </c>
      <c r="AP348" s="2">
        <f t="shared" si="101"/>
        <v>0.46987951807228928</v>
      </c>
      <c r="AQ348" s="2">
        <f t="shared" si="102"/>
        <v>0</v>
      </c>
      <c r="AR348" s="2">
        <f t="shared" si="103"/>
        <v>0.18703241895261846</v>
      </c>
      <c r="AS348" s="2">
        <f t="shared" si="104"/>
        <v>1.7721518987341773E-2</v>
      </c>
      <c r="AU348" s="2">
        <f t="shared" si="105"/>
        <v>0.2419078152826141</v>
      </c>
      <c r="AV348" s="2">
        <f t="shared" si="106"/>
        <v>219</v>
      </c>
      <c r="AW348" s="2"/>
      <c r="AX348" s="2"/>
      <c r="AY348" s="2"/>
    </row>
    <row r="349" spans="1:51" x14ac:dyDescent="0.25">
      <c r="A349" s="2">
        <v>353</v>
      </c>
      <c r="B349" s="2">
        <v>15.6</v>
      </c>
      <c r="C349" s="2">
        <v>16</v>
      </c>
      <c r="D349" s="2">
        <v>1.88</v>
      </c>
      <c r="E349" s="2">
        <v>1607.96</v>
      </c>
      <c r="F349" s="2" t="s">
        <v>6</v>
      </c>
      <c r="H349" s="2">
        <f t="shared" si="90"/>
        <v>608.04594727701294</v>
      </c>
      <c r="I349" s="2">
        <f t="shared" si="91"/>
        <v>904</v>
      </c>
      <c r="J349" s="2"/>
      <c r="K349" s="2"/>
      <c r="L349" s="2"/>
      <c r="T349" s="2">
        <f t="shared" si="92"/>
        <v>0.40861476952666986</v>
      </c>
      <c r="U349" s="2">
        <f t="shared" si="93"/>
        <v>1.4981922220221415</v>
      </c>
      <c r="V349" s="2">
        <f t="shared" si="94"/>
        <v>-0.23852704754168083</v>
      </c>
      <c r="W349" s="2">
        <f t="shared" si="95"/>
        <v>0.69279934732558335</v>
      </c>
      <c r="Y349" s="7">
        <f t="shared" si="96"/>
        <v>2.6501623324534984</v>
      </c>
      <c r="Z349" s="2">
        <f t="shared" si="107"/>
        <v>1036</v>
      </c>
      <c r="AA349" s="2"/>
      <c r="AB349" s="2"/>
      <c r="AC349" s="2"/>
      <c r="AE349" s="2">
        <f t="shared" si="97"/>
        <v>0.40861476952666986</v>
      </c>
      <c r="AF349" s="2">
        <f t="shared" si="98"/>
        <v>1.4981922220221415</v>
      </c>
      <c r="AG349" s="2">
        <f t="shared" si="99"/>
        <v>-0.23852704754168083</v>
      </c>
      <c r="AH349" s="2">
        <f t="shared" si="100"/>
        <v>0.69279934732558335</v>
      </c>
      <c r="AP349" s="2">
        <f t="shared" si="101"/>
        <v>0.66265060240963869</v>
      </c>
      <c r="AQ349" s="2">
        <f t="shared" si="102"/>
        <v>0.22580645161290322</v>
      </c>
      <c r="AR349" s="2">
        <f t="shared" si="103"/>
        <v>0.29675810473815462</v>
      </c>
      <c r="AS349" s="2">
        <f t="shared" si="104"/>
        <v>0.24201856540084388</v>
      </c>
      <c r="AU349" s="2">
        <f t="shared" si="105"/>
        <v>0.32699609965015042</v>
      </c>
      <c r="AV349" s="2">
        <f t="shared" si="106"/>
        <v>990</v>
      </c>
      <c r="AW349" s="2"/>
      <c r="AX349" s="2"/>
      <c r="AY349" s="2"/>
    </row>
    <row r="350" spans="1:51" x14ac:dyDescent="0.25">
      <c r="A350" s="2">
        <v>354</v>
      </c>
      <c r="B350" s="2">
        <v>11.6</v>
      </c>
      <c r="C350" s="2">
        <v>4</v>
      </c>
      <c r="D350" s="2">
        <v>1.5</v>
      </c>
      <c r="E350" s="2">
        <v>375</v>
      </c>
      <c r="F350" s="2" t="s">
        <v>7</v>
      </c>
      <c r="H350" s="2">
        <f t="shared" si="90"/>
        <v>625.00647996640805</v>
      </c>
      <c r="I350" s="2">
        <f t="shared" si="91"/>
        <v>923</v>
      </c>
      <c r="J350" s="2"/>
      <c r="K350" s="2"/>
      <c r="L350" s="2"/>
      <c r="T350" s="2">
        <f t="shared" si="92"/>
        <v>-2.3958363481617333</v>
      </c>
      <c r="U350" s="2">
        <f t="shared" si="93"/>
        <v>-0.86184541484449217</v>
      </c>
      <c r="V350" s="2">
        <f t="shared" si="94"/>
        <v>-0.80954809052281507</v>
      </c>
      <c r="W350" s="2">
        <f t="shared" si="95"/>
        <v>-1.0710691078389085</v>
      </c>
      <c r="Y350" s="7">
        <f t="shared" si="96"/>
        <v>1.9583548312655454</v>
      </c>
      <c r="Z350" s="2">
        <f t="shared" si="107"/>
        <v>897</v>
      </c>
      <c r="AA350" s="2"/>
      <c r="AB350" s="2"/>
      <c r="AC350" s="2"/>
      <c r="AE350" s="2">
        <f t="shared" si="97"/>
        <v>-2.3958363481617333</v>
      </c>
      <c r="AF350" s="2">
        <f t="shared" si="98"/>
        <v>-0.86184541484449217</v>
      </c>
      <c r="AG350" s="2">
        <f t="shared" si="99"/>
        <v>-0.80954809052281507</v>
      </c>
      <c r="AH350" s="2">
        <f t="shared" si="100"/>
        <v>-1.0710691078389085</v>
      </c>
      <c r="AP350" s="2">
        <f t="shared" si="101"/>
        <v>0.18072289156626509</v>
      </c>
      <c r="AQ350" s="2">
        <f t="shared" si="102"/>
        <v>3.2258064516129031E-2</v>
      </c>
      <c r="AR350" s="2">
        <f t="shared" si="103"/>
        <v>0.20199501246882795</v>
      </c>
      <c r="AS350" s="2">
        <f t="shared" si="104"/>
        <v>3.3924050632911394E-2</v>
      </c>
      <c r="AU350" s="2">
        <f t="shared" si="105"/>
        <v>0.30828970924777688</v>
      </c>
      <c r="AV350" s="2">
        <f t="shared" si="106"/>
        <v>942</v>
      </c>
      <c r="AW350" s="2"/>
      <c r="AX350" s="2"/>
      <c r="AY350" s="2"/>
    </row>
    <row r="351" spans="1:51" x14ac:dyDescent="0.25">
      <c r="A351" s="2">
        <v>355</v>
      </c>
      <c r="B351" s="2">
        <v>15.6</v>
      </c>
      <c r="C351" s="2">
        <v>8</v>
      </c>
      <c r="D351" s="2">
        <v>1.9</v>
      </c>
      <c r="E351" s="2">
        <v>663</v>
      </c>
      <c r="F351" s="2" t="s">
        <v>7</v>
      </c>
      <c r="H351" s="2">
        <f t="shared" si="90"/>
        <v>337.01261104000247</v>
      </c>
      <c r="I351" s="2">
        <f t="shared" si="91"/>
        <v>517</v>
      </c>
      <c r="J351" s="2"/>
      <c r="K351" s="2"/>
      <c r="L351" s="2"/>
      <c r="T351" s="2">
        <f t="shared" si="92"/>
        <v>0.40861476952666986</v>
      </c>
      <c r="U351" s="2">
        <f t="shared" si="93"/>
        <v>-7.5166202555614292E-2</v>
      </c>
      <c r="V351" s="2">
        <f t="shared" si="94"/>
        <v>-0.20847330843741058</v>
      </c>
      <c r="W351" s="2">
        <f t="shared" si="95"/>
        <v>-0.65905727040105677</v>
      </c>
      <c r="Y351" s="7">
        <f t="shared" si="96"/>
        <v>1.660767600164804</v>
      </c>
      <c r="Z351" s="2">
        <f t="shared" si="107"/>
        <v>553</v>
      </c>
      <c r="AA351" s="2"/>
      <c r="AB351" s="2"/>
      <c r="AC351" s="2"/>
      <c r="AE351" s="2">
        <f t="shared" si="97"/>
        <v>0.40861476952666986</v>
      </c>
      <c r="AF351" s="2">
        <f t="shared" si="98"/>
        <v>-7.5166202555614292E-2</v>
      </c>
      <c r="AG351" s="2">
        <f t="shared" si="99"/>
        <v>-0.20847330843741058</v>
      </c>
      <c r="AH351" s="2">
        <f t="shared" si="100"/>
        <v>-0.65905727040105677</v>
      </c>
      <c r="AP351" s="2">
        <f t="shared" si="101"/>
        <v>0.66265060240963869</v>
      </c>
      <c r="AQ351" s="2">
        <f t="shared" si="102"/>
        <v>9.6774193548387094E-2</v>
      </c>
      <c r="AR351" s="2">
        <f t="shared" si="103"/>
        <v>0.30174563591022446</v>
      </c>
      <c r="AS351" s="2">
        <f t="shared" si="104"/>
        <v>8.2531645569620254E-2</v>
      </c>
      <c r="AU351" s="2">
        <f t="shared" si="105"/>
        <v>0.27182296624989932</v>
      </c>
      <c r="AV351" s="2">
        <f t="shared" si="106"/>
        <v>658</v>
      </c>
      <c r="AW351" s="2"/>
      <c r="AX351" s="2"/>
      <c r="AY351" s="2"/>
    </row>
    <row r="352" spans="1:51" x14ac:dyDescent="0.25">
      <c r="A352" s="2">
        <v>356</v>
      </c>
      <c r="B352" s="2">
        <v>15.6</v>
      </c>
      <c r="C352" s="2">
        <v>16</v>
      </c>
      <c r="D352" s="2">
        <v>2.06</v>
      </c>
      <c r="E352" s="2">
        <v>2027.42</v>
      </c>
      <c r="F352" s="2" t="s">
        <v>6</v>
      </c>
      <c r="H352" s="2">
        <f t="shared" si="90"/>
        <v>1027.470820023615</v>
      </c>
      <c r="I352" s="2">
        <f t="shared" si="91"/>
        <v>1170</v>
      </c>
      <c r="J352" s="2"/>
      <c r="K352" s="2"/>
      <c r="L352" s="2"/>
      <c r="T352" s="2">
        <f t="shared" si="92"/>
        <v>0.40861476952666986</v>
      </c>
      <c r="U352" s="2">
        <f t="shared" si="93"/>
        <v>1.4981922220221415</v>
      </c>
      <c r="V352" s="2">
        <f t="shared" si="94"/>
        <v>3.1956604396751513E-2</v>
      </c>
      <c r="W352" s="2">
        <f t="shared" si="95"/>
        <v>1.2928774213939211</v>
      </c>
      <c r="Y352" s="7">
        <f t="shared" si="96"/>
        <v>2.8705951487244117</v>
      </c>
      <c r="Z352" s="2">
        <f t="shared" si="107"/>
        <v>1113</v>
      </c>
      <c r="AA352" s="2"/>
      <c r="AB352" s="2"/>
      <c r="AC352" s="2"/>
      <c r="AE352" s="2">
        <f t="shared" si="97"/>
        <v>0.40861476952666986</v>
      </c>
      <c r="AF352" s="2">
        <f t="shared" si="98"/>
        <v>1.4981922220221415</v>
      </c>
      <c r="AG352" s="2">
        <f t="shared" si="99"/>
        <v>3.1956604396751513E-2</v>
      </c>
      <c r="AH352" s="2">
        <f t="shared" si="100"/>
        <v>1.2928774213939211</v>
      </c>
      <c r="AP352" s="2">
        <f t="shared" si="101"/>
        <v>0.66265060240963869</v>
      </c>
      <c r="AQ352" s="2">
        <f t="shared" si="102"/>
        <v>0.22580645161290322</v>
      </c>
      <c r="AR352" s="2">
        <f t="shared" si="103"/>
        <v>0.34164588528678308</v>
      </c>
      <c r="AS352" s="2">
        <f t="shared" si="104"/>
        <v>0.31281350210970466</v>
      </c>
      <c r="AU352" s="2">
        <f t="shared" si="105"/>
        <v>0.34830674109215631</v>
      </c>
      <c r="AV352" s="2">
        <f t="shared" si="106"/>
        <v>1033</v>
      </c>
      <c r="AW352" s="2"/>
      <c r="AX352" s="2"/>
      <c r="AY352" s="2"/>
    </row>
    <row r="353" spans="1:51" x14ac:dyDescent="0.25">
      <c r="A353" s="2">
        <v>357</v>
      </c>
      <c r="B353" s="2">
        <v>15.6</v>
      </c>
      <c r="C353" s="2">
        <v>8</v>
      </c>
      <c r="D353" s="2">
        <v>1.84</v>
      </c>
      <c r="E353" s="2">
        <v>1304</v>
      </c>
      <c r="F353" s="2" t="s">
        <v>6</v>
      </c>
      <c r="H353" s="2">
        <f t="shared" si="90"/>
        <v>304.01404507028946</v>
      </c>
      <c r="I353" s="2">
        <f t="shared" si="91"/>
        <v>483</v>
      </c>
      <c r="J353" s="2"/>
      <c r="K353" s="2"/>
      <c r="L353" s="2"/>
      <c r="T353" s="2">
        <f t="shared" si="92"/>
        <v>0.40861476952666986</v>
      </c>
      <c r="U353" s="2">
        <f t="shared" si="93"/>
        <v>-7.5166202555614292E-2</v>
      </c>
      <c r="V353" s="2">
        <f t="shared" si="94"/>
        <v>-0.29863452575022104</v>
      </c>
      <c r="W353" s="2">
        <f t="shared" si="95"/>
        <v>0.25795518722971733</v>
      </c>
      <c r="Y353" s="7">
        <f t="shared" si="96"/>
        <v>1.6745974574076294</v>
      </c>
      <c r="Z353" s="2">
        <f t="shared" si="107"/>
        <v>584</v>
      </c>
      <c r="AA353" s="2"/>
      <c r="AB353" s="2"/>
      <c r="AC353" s="2"/>
      <c r="AE353" s="2">
        <f t="shared" si="97"/>
        <v>0.40861476952666986</v>
      </c>
      <c r="AF353" s="2">
        <f t="shared" si="98"/>
        <v>-7.5166202555614292E-2</v>
      </c>
      <c r="AG353" s="2">
        <f t="shared" si="99"/>
        <v>-0.29863452575022104</v>
      </c>
      <c r="AH353" s="2">
        <f t="shared" si="100"/>
        <v>0.25795518722971733</v>
      </c>
      <c r="AP353" s="2">
        <f t="shared" si="101"/>
        <v>0.66265060240963869</v>
      </c>
      <c r="AQ353" s="2">
        <f t="shared" si="102"/>
        <v>9.6774193548387094E-2</v>
      </c>
      <c r="AR353" s="2">
        <f t="shared" si="103"/>
        <v>0.28678304239401503</v>
      </c>
      <c r="AS353" s="2">
        <f t="shared" si="104"/>
        <v>0.19071729957805908</v>
      </c>
      <c r="AU353" s="2">
        <f t="shared" si="105"/>
        <v>0.27522326068715758</v>
      </c>
      <c r="AV353" s="2">
        <f t="shared" si="106"/>
        <v>713</v>
      </c>
      <c r="AW353" s="2"/>
      <c r="AX353" s="2"/>
      <c r="AY353" s="2"/>
    </row>
    <row r="354" spans="1:51" x14ac:dyDescent="0.25">
      <c r="A354" s="2">
        <v>358</v>
      </c>
      <c r="B354" s="2">
        <v>17.3</v>
      </c>
      <c r="C354" s="2">
        <v>8</v>
      </c>
      <c r="D354" s="2">
        <v>2.7</v>
      </c>
      <c r="E354" s="2">
        <v>1409</v>
      </c>
      <c r="F354" s="2" t="s">
        <v>6</v>
      </c>
      <c r="H354" s="2">
        <f t="shared" si="90"/>
        <v>409.02284777259081</v>
      </c>
      <c r="I354" s="2">
        <f t="shared" si="91"/>
        <v>634</v>
      </c>
      <c r="J354" s="2"/>
      <c r="K354" s="2"/>
      <c r="L354" s="2"/>
      <c r="T354" s="2">
        <f t="shared" si="92"/>
        <v>1.600506494544242</v>
      </c>
      <c r="U354" s="2">
        <f t="shared" si="93"/>
        <v>-7.5166202555614292E-2</v>
      </c>
      <c r="V354" s="2">
        <f t="shared" si="94"/>
        <v>0.99367625573339913</v>
      </c>
      <c r="W354" s="2">
        <f t="shared" si="95"/>
        <v>0.40816783629560077</v>
      </c>
      <c r="Y354" s="7">
        <f t="shared" si="96"/>
        <v>2.8565197930843329</v>
      </c>
      <c r="Z354" s="2">
        <f t="shared" si="107"/>
        <v>1107</v>
      </c>
      <c r="AA354" s="2"/>
      <c r="AB354" s="2"/>
      <c r="AC354" s="2"/>
      <c r="AE354" s="2">
        <f t="shared" si="97"/>
        <v>1.600506494544242</v>
      </c>
      <c r="AF354" s="2">
        <f t="shared" si="98"/>
        <v>-7.5166202555614292E-2</v>
      </c>
      <c r="AG354" s="2">
        <f t="shared" si="99"/>
        <v>0.99367625573339913</v>
      </c>
      <c r="AH354" s="2">
        <f t="shared" si="100"/>
        <v>0.40816783629560077</v>
      </c>
      <c r="AP354" s="2">
        <f t="shared" si="101"/>
        <v>0.86746987951807253</v>
      </c>
      <c r="AQ354" s="2">
        <f t="shared" si="102"/>
        <v>9.6774193548387094E-2</v>
      </c>
      <c r="AR354" s="2">
        <f t="shared" si="103"/>
        <v>0.50124688279301755</v>
      </c>
      <c r="AS354" s="2">
        <f t="shared" si="104"/>
        <v>0.20843881856540084</v>
      </c>
      <c r="AU354" s="2">
        <f t="shared" si="105"/>
        <v>0.48058542317713826</v>
      </c>
      <c r="AV354" s="2">
        <f t="shared" si="106"/>
        <v>1157</v>
      </c>
      <c r="AW354" s="2"/>
      <c r="AX354" s="2"/>
      <c r="AY354" s="2"/>
    </row>
    <row r="355" spans="1:51" x14ac:dyDescent="0.25">
      <c r="A355" s="2">
        <v>359</v>
      </c>
      <c r="B355" s="2">
        <v>15.6</v>
      </c>
      <c r="C355" s="2">
        <v>8</v>
      </c>
      <c r="D355" s="2">
        <v>2.6</v>
      </c>
      <c r="E355" s="2">
        <v>1738.27</v>
      </c>
      <c r="F355" s="2" t="s">
        <v>6</v>
      </c>
      <c r="H355" s="2">
        <f t="shared" si="90"/>
        <v>738.27580408679239</v>
      </c>
      <c r="I355" s="2">
        <f t="shared" si="91"/>
        <v>1040</v>
      </c>
      <c r="J355" s="2"/>
      <c r="K355" s="2"/>
      <c r="L355" s="2"/>
      <c r="T355" s="2">
        <f t="shared" si="92"/>
        <v>0.40861476952666986</v>
      </c>
      <c r="U355" s="2">
        <f t="shared" si="93"/>
        <v>-7.5166202555614292E-2</v>
      </c>
      <c r="V355" s="2">
        <f t="shared" si="94"/>
        <v>0.84340756021204788</v>
      </c>
      <c r="W355" s="2">
        <f t="shared" si="95"/>
        <v>0.87922039779963346</v>
      </c>
      <c r="Y355" s="7">
        <f t="shared" si="96"/>
        <v>1.9491717666189945</v>
      </c>
      <c r="Z355" s="2">
        <f t="shared" si="107"/>
        <v>893</v>
      </c>
      <c r="AA355" s="2"/>
      <c r="AB355" s="2"/>
      <c r="AC355" s="2"/>
      <c r="AE355" s="2">
        <f t="shared" si="97"/>
        <v>0.40861476952666986</v>
      </c>
      <c r="AF355" s="2">
        <f t="shared" si="98"/>
        <v>-7.5166202555614292E-2</v>
      </c>
      <c r="AG355" s="2">
        <f t="shared" si="99"/>
        <v>0.84340756021204788</v>
      </c>
      <c r="AH355" s="2">
        <f t="shared" si="100"/>
        <v>0.87922039779963346</v>
      </c>
      <c r="AP355" s="2">
        <f t="shared" si="101"/>
        <v>0.66265060240963869</v>
      </c>
      <c r="AQ355" s="2">
        <f t="shared" si="102"/>
        <v>9.6774193548387094E-2</v>
      </c>
      <c r="AR355" s="2">
        <f t="shared" si="103"/>
        <v>0.47630922693266842</v>
      </c>
      <c r="AS355" s="2">
        <f t="shared" si="104"/>
        <v>0.26401181434599158</v>
      </c>
      <c r="AU355" s="2">
        <f t="shared" si="105"/>
        <v>0.30088479028767862</v>
      </c>
      <c r="AV355" s="2">
        <f t="shared" si="106"/>
        <v>914</v>
      </c>
      <c r="AW355" s="2"/>
      <c r="AX355" s="2"/>
      <c r="AY355" s="2"/>
    </row>
    <row r="356" spans="1:51" x14ac:dyDescent="0.25">
      <c r="A356" s="2">
        <v>360</v>
      </c>
      <c r="B356" s="2">
        <v>15.6</v>
      </c>
      <c r="C356" s="2">
        <v>16</v>
      </c>
      <c r="D356" s="2">
        <v>2.4</v>
      </c>
      <c r="E356" s="2">
        <v>1403</v>
      </c>
      <c r="F356" s="2" t="s">
        <v>6</v>
      </c>
      <c r="H356" s="2">
        <f t="shared" si="90"/>
        <v>403.12956974154105</v>
      </c>
      <c r="I356" s="2">
        <f t="shared" si="91"/>
        <v>632</v>
      </c>
      <c r="J356" s="2"/>
      <c r="K356" s="2"/>
      <c r="L356" s="2"/>
      <c r="T356" s="2">
        <f t="shared" si="92"/>
        <v>0.40861476952666986</v>
      </c>
      <c r="U356" s="2">
        <f t="shared" si="93"/>
        <v>1.4981922220221415</v>
      </c>
      <c r="V356" s="2">
        <f t="shared" si="94"/>
        <v>0.54287016916934527</v>
      </c>
      <c r="W356" s="2">
        <f t="shared" si="95"/>
        <v>0.39958425634897887</v>
      </c>
      <c r="Y356" s="7">
        <f t="shared" si="96"/>
        <v>2.5413356708136408</v>
      </c>
      <c r="Z356" s="2">
        <f t="shared" si="107"/>
        <v>1015</v>
      </c>
      <c r="AA356" s="2"/>
      <c r="AB356" s="2"/>
      <c r="AC356" s="2"/>
      <c r="AE356" s="2">
        <f t="shared" si="97"/>
        <v>0.40861476952666986</v>
      </c>
      <c r="AF356" s="2">
        <f t="shared" si="98"/>
        <v>1.4981922220221415</v>
      </c>
      <c r="AG356" s="2">
        <f t="shared" si="99"/>
        <v>0.54287016916934527</v>
      </c>
      <c r="AH356" s="2">
        <f t="shared" si="100"/>
        <v>0.39958425634897887</v>
      </c>
      <c r="AP356" s="2">
        <f t="shared" si="101"/>
        <v>0.66265060240963869</v>
      </c>
      <c r="AQ356" s="2">
        <f t="shared" si="102"/>
        <v>0.22580645161290322</v>
      </c>
      <c r="AR356" s="2">
        <f t="shared" si="103"/>
        <v>0.4264339152119701</v>
      </c>
      <c r="AS356" s="2">
        <f t="shared" si="104"/>
        <v>0.20742616033755273</v>
      </c>
      <c r="AU356" s="2">
        <f t="shared" si="105"/>
        <v>0.31167853158600922</v>
      </c>
      <c r="AV356" s="2">
        <f t="shared" si="106"/>
        <v>954</v>
      </c>
      <c r="AW356" s="2"/>
      <c r="AX356" s="2"/>
      <c r="AY356" s="2"/>
    </row>
    <row r="357" spans="1:51" x14ac:dyDescent="0.25">
      <c r="A357" s="2">
        <v>361</v>
      </c>
      <c r="B357" s="2">
        <v>15.6</v>
      </c>
      <c r="C357" s="2">
        <v>8</v>
      </c>
      <c r="D357" s="2">
        <v>2.02</v>
      </c>
      <c r="E357" s="2">
        <v>970.9</v>
      </c>
      <c r="F357" s="2" t="s">
        <v>7</v>
      </c>
      <c r="H357" s="2">
        <f t="shared" si="90"/>
        <v>29.244698664886279</v>
      </c>
      <c r="I357" s="2">
        <f t="shared" si="91"/>
        <v>51</v>
      </c>
      <c r="J357" s="2"/>
      <c r="K357" s="2"/>
      <c r="L357" s="2"/>
      <c r="T357" s="2">
        <f t="shared" si="92"/>
        <v>0.40861476952666986</v>
      </c>
      <c r="U357" s="2">
        <f t="shared" si="93"/>
        <v>-7.5166202555614292E-2</v>
      </c>
      <c r="V357" s="2">
        <f t="shared" si="94"/>
        <v>-2.8150873811789007E-2</v>
      </c>
      <c r="W357" s="2">
        <f t="shared" si="95"/>
        <v>-0.21857655947357577</v>
      </c>
      <c r="Y357" s="7">
        <f t="shared" si="96"/>
        <v>1.5483495405715033</v>
      </c>
      <c r="Z357" s="2">
        <f t="shared" si="107"/>
        <v>256</v>
      </c>
      <c r="AA357" s="2"/>
      <c r="AB357" s="2"/>
      <c r="AC357" s="2"/>
      <c r="AE357" s="2">
        <f t="shared" si="97"/>
        <v>0.40861476952666986</v>
      </c>
      <c r="AF357" s="2">
        <f t="shared" si="98"/>
        <v>-7.5166202555614292E-2</v>
      </c>
      <c r="AG357" s="2">
        <f t="shared" si="99"/>
        <v>-2.8150873811789007E-2</v>
      </c>
      <c r="AH357" s="2">
        <f t="shared" si="100"/>
        <v>-0.21857655947357577</v>
      </c>
      <c r="AP357" s="2">
        <f t="shared" si="101"/>
        <v>0.66265060240963869</v>
      </c>
      <c r="AQ357" s="2">
        <f t="shared" si="102"/>
        <v>9.6774193548387094E-2</v>
      </c>
      <c r="AR357" s="2">
        <f t="shared" si="103"/>
        <v>0.33167082294264344</v>
      </c>
      <c r="AS357" s="2">
        <f t="shared" si="104"/>
        <v>0.13449789029535864</v>
      </c>
      <c r="AU357" s="2">
        <f t="shared" si="105"/>
        <v>0.25902647330913153</v>
      </c>
      <c r="AV357" s="2">
        <f t="shared" si="106"/>
        <v>364</v>
      </c>
      <c r="AW357" s="2"/>
      <c r="AX357" s="2"/>
      <c r="AY357" s="2"/>
    </row>
    <row r="358" spans="1:51" x14ac:dyDescent="0.25">
      <c r="A358" s="2">
        <v>362</v>
      </c>
      <c r="B358" s="2">
        <v>15.6</v>
      </c>
      <c r="C358" s="2">
        <v>4</v>
      </c>
      <c r="D358" s="2">
        <v>2.2000000000000002</v>
      </c>
      <c r="E358" s="2">
        <v>321.99</v>
      </c>
      <c r="F358" s="2" t="s">
        <v>7</v>
      </c>
      <c r="H358" s="2">
        <f t="shared" si="90"/>
        <v>678.01620194505676</v>
      </c>
      <c r="I358" s="2">
        <f t="shared" si="91"/>
        <v>983</v>
      </c>
      <c r="J358" s="2"/>
      <c r="K358" s="2"/>
      <c r="L358" s="2"/>
      <c r="T358" s="2">
        <f t="shared" si="92"/>
        <v>0.40861476952666986</v>
      </c>
      <c r="U358" s="2">
        <f t="shared" si="93"/>
        <v>-0.86184541484449217</v>
      </c>
      <c r="V358" s="2">
        <f t="shared" si="94"/>
        <v>0.24233277812664333</v>
      </c>
      <c r="W358" s="2">
        <f t="shared" si="95"/>
        <v>-1.146905036667313</v>
      </c>
      <c r="Y358" s="7">
        <f t="shared" si="96"/>
        <v>1.8064639376106693</v>
      </c>
      <c r="Z358" s="2">
        <f t="shared" si="107"/>
        <v>789</v>
      </c>
      <c r="AA358" s="2"/>
      <c r="AB358" s="2"/>
      <c r="AC358" s="2"/>
      <c r="AE358" s="2">
        <f t="shared" si="97"/>
        <v>0.40861476952666986</v>
      </c>
      <c r="AF358" s="2">
        <f t="shared" si="98"/>
        <v>-0.86184541484449217</v>
      </c>
      <c r="AG358" s="2">
        <f t="shared" si="99"/>
        <v>0.24233277812664333</v>
      </c>
      <c r="AH358" s="2">
        <f t="shared" si="100"/>
        <v>-1.146905036667313</v>
      </c>
      <c r="AP358" s="2">
        <f t="shared" si="101"/>
        <v>0.66265060240963869</v>
      </c>
      <c r="AQ358" s="2">
        <f t="shared" si="102"/>
        <v>3.2258064516129031E-2</v>
      </c>
      <c r="AR358" s="2">
        <f t="shared" si="103"/>
        <v>0.3765586034912719</v>
      </c>
      <c r="AS358" s="2">
        <f t="shared" si="104"/>
        <v>2.497721518987342E-2</v>
      </c>
      <c r="AU358" s="2">
        <f t="shared" si="105"/>
        <v>0.27955388985268409</v>
      </c>
      <c r="AV358" s="2">
        <f t="shared" si="106"/>
        <v>794</v>
      </c>
      <c r="AW358" s="2"/>
      <c r="AX358" s="2"/>
      <c r="AY358" s="2"/>
    </row>
    <row r="359" spans="1:51" x14ac:dyDescent="0.25">
      <c r="A359" s="2">
        <v>363</v>
      </c>
      <c r="B359" s="2">
        <v>15.6</v>
      </c>
      <c r="C359" s="2">
        <v>8</v>
      </c>
      <c r="D359" s="2">
        <v>2.65</v>
      </c>
      <c r="E359" s="2">
        <v>999</v>
      </c>
      <c r="F359" s="2" t="s">
        <v>7</v>
      </c>
      <c r="H359" s="2">
        <f t="shared" si="90"/>
        <v>3.1004031995854988</v>
      </c>
      <c r="I359" s="2">
        <f t="shared" si="91"/>
        <v>12</v>
      </c>
      <c r="J359" s="2"/>
      <c r="K359" s="2"/>
      <c r="L359" s="2"/>
      <c r="T359" s="2">
        <f t="shared" si="92"/>
        <v>0.40861476952666986</v>
      </c>
      <c r="U359" s="2">
        <f t="shared" si="93"/>
        <v>-7.5166202555614292E-2</v>
      </c>
      <c r="V359" s="2">
        <f t="shared" si="94"/>
        <v>0.91854190797272317</v>
      </c>
      <c r="W359" s="2">
        <f t="shared" si="95"/>
        <v>-0.17837679339022977</v>
      </c>
      <c r="Y359" s="7">
        <f t="shared" si="96"/>
        <v>1.6672590202527222</v>
      </c>
      <c r="Z359" s="2">
        <f t="shared" si="107"/>
        <v>569</v>
      </c>
      <c r="AA359" s="2"/>
      <c r="AB359" s="2"/>
      <c r="AC359" s="2"/>
      <c r="AE359" s="2">
        <f t="shared" si="97"/>
        <v>0.40861476952666986</v>
      </c>
      <c r="AF359" s="2">
        <f t="shared" si="98"/>
        <v>-7.5166202555614292E-2</v>
      </c>
      <c r="AG359" s="2">
        <f t="shared" si="99"/>
        <v>0.91854190797272317</v>
      </c>
      <c r="AH359" s="2">
        <f t="shared" si="100"/>
        <v>-0.17837679339022977</v>
      </c>
      <c r="AP359" s="2">
        <f t="shared" si="101"/>
        <v>0.66265060240963869</v>
      </c>
      <c r="AQ359" s="2">
        <f t="shared" si="102"/>
        <v>9.6774193548387094E-2</v>
      </c>
      <c r="AR359" s="2">
        <f t="shared" si="103"/>
        <v>0.48877805486284293</v>
      </c>
      <c r="AS359" s="2">
        <f t="shared" si="104"/>
        <v>0.13924050632911392</v>
      </c>
      <c r="AU359" s="2">
        <f t="shared" si="105"/>
        <v>0.2786555454474714</v>
      </c>
      <c r="AV359" s="2">
        <f t="shared" si="106"/>
        <v>776</v>
      </c>
      <c r="AW359" s="2"/>
      <c r="AX359" s="2"/>
      <c r="AY359" s="2"/>
    </row>
    <row r="360" spans="1:51" x14ac:dyDescent="0.25">
      <c r="A360" s="2">
        <v>364</v>
      </c>
      <c r="B360" s="2">
        <v>15.6</v>
      </c>
      <c r="C360" s="2">
        <v>8</v>
      </c>
      <c r="D360" s="2">
        <v>2.36</v>
      </c>
      <c r="E360" s="2">
        <v>557.37</v>
      </c>
      <c r="F360" s="2" t="s">
        <v>7</v>
      </c>
      <c r="H360" s="2">
        <f t="shared" si="90"/>
        <v>442.63952884937873</v>
      </c>
      <c r="I360" s="2">
        <f t="shared" si="91"/>
        <v>677</v>
      </c>
      <c r="J360" s="2"/>
      <c r="K360" s="2"/>
      <c r="L360" s="2"/>
      <c r="T360" s="2">
        <f t="shared" si="92"/>
        <v>0.40861476952666986</v>
      </c>
      <c r="U360" s="2">
        <f t="shared" si="93"/>
        <v>-7.5166202555614292E-2</v>
      </c>
      <c r="V360" s="2">
        <f t="shared" si="94"/>
        <v>0.48276269096080476</v>
      </c>
      <c r="W360" s="2">
        <f t="shared" si="95"/>
        <v>-0.81017119536133553</v>
      </c>
      <c r="Y360" s="7">
        <f t="shared" si="96"/>
        <v>1.6677146784129653</v>
      </c>
      <c r="Z360" s="2">
        <f t="shared" si="107"/>
        <v>571</v>
      </c>
      <c r="AA360" s="2"/>
      <c r="AB360" s="2"/>
      <c r="AC360" s="2"/>
      <c r="AE360" s="2">
        <f t="shared" si="97"/>
        <v>0.40861476952666986</v>
      </c>
      <c r="AF360" s="2">
        <f t="shared" si="98"/>
        <v>-7.5166202555614292E-2</v>
      </c>
      <c r="AG360" s="2">
        <f t="shared" si="99"/>
        <v>0.48276269096080476</v>
      </c>
      <c r="AH360" s="2">
        <f t="shared" si="100"/>
        <v>-0.81017119536133553</v>
      </c>
      <c r="AP360" s="2">
        <f t="shared" si="101"/>
        <v>0.66265060240963869</v>
      </c>
      <c r="AQ360" s="2">
        <f t="shared" si="102"/>
        <v>9.6774193548387094E-2</v>
      </c>
      <c r="AR360" s="2">
        <f t="shared" si="103"/>
        <v>0.41645885286783041</v>
      </c>
      <c r="AS360" s="2">
        <f t="shared" si="104"/>
        <v>6.4703797468354432E-2</v>
      </c>
      <c r="AU360" s="2">
        <f t="shared" si="105"/>
        <v>0.26875382542597992</v>
      </c>
      <c r="AV360" s="2">
        <f t="shared" si="106"/>
        <v>590</v>
      </c>
      <c r="AW360" s="2"/>
      <c r="AX360" s="2"/>
      <c r="AY360" s="2"/>
    </row>
    <row r="361" spans="1:51" x14ac:dyDescent="0.25">
      <c r="A361" s="2">
        <v>365</v>
      </c>
      <c r="B361" s="2">
        <v>14</v>
      </c>
      <c r="C361" s="2">
        <v>8</v>
      </c>
      <c r="D361" s="2">
        <v>1.36</v>
      </c>
      <c r="E361" s="2">
        <v>1427</v>
      </c>
      <c r="F361" s="2" t="s">
        <v>6</v>
      </c>
      <c r="H361" s="2">
        <f t="shared" si="90"/>
        <v>427.00580277087568</v>
      </c>
      <c r="I361" s="2">
        <f t="shared" si="91"/>
        <v>659</v>
      </c>
      <c r="J361" s="2"/>
      <c r="K361" s="2"/>
      <c r="L361" s="2"/>
      <c r="T361" s="2">
        <f t="shared" si="92"/>
        <v>-0.71316567754869109</v>
      </c>
      <c r="U361" s="2">
        <f t="shared" si="93"/>
        <v>-7.5166202555614292E-2</v>
      </c>
      <c r="V361" s="2">
        <f t="shared" si="94"/>
        <v>-1.0199242642527067</v>
      </c>
      <c r="W361" s="2">
        <f t="shared" si="95"/>
        <v>0.43391857613546647</v>
      </c>
      <c r="Y361" s="7">
        <f t="shared" si="96"/>
        <v>1.4980168356518411</v>
      </c>
      <c r="Z361" s="2">
        <f t="shared" si="107"/>
        <v>189</v>
      </c>
      <c r="AA361" s="2"/>
      <c r="AB361" s="2"/>
      <c r="AC361" s="2"/>
      <c r="AE361" s="2">
        <f t="shared" si="97"/>
        <v>-0.71316567754869109</v>
      </c>
      <c r="AF361" s="2">
        <f t="shared" si="98"/>
        <v>-7.5166202555614292E-2</v>
      </c>
      <c r="AG361" s="2">
        <f t="shared" si="99"/>
        <v>-1.0199242642527067</v>
      </c>
      <c r="AH361" s="2">
        <f t="shared" si="100"/>
        <v>0.43391857613546647</v>
      </c>
      <c r="AP361" s="2">
        <f t="shared" si="101"/>
        <v>0.46987951807228928</v>
      </c>
      <c r="AQ361" s="2">
        <f t="shared" si="102"/>
        <v>9.6774193548387094E-2</v>
      </c>
      <c r="AR361" s="2">
        <f t="shared" si="103"/>
        <v>0.16708229426433921</v>
      </c>
      <c r="AS361" s="2">
        <f t="shared" si="104"/>
        <v>0.21147679324894514</v>
      </c>
      <c r="AU361" s="2">
        <f t="shared" si="105"/>
        <v>0.23182667373828234</v>
      </c>
      <c r="AV361" s="2">
        <f t="shared" si="106"/>
        <v>202</v>
      </c>
      <c r="AW361" s="2"/>
      <c r="AX361" s="2"/>
      <c r="AY361" s="2"/>
    </row>
    <row r="362" spans="1:51" x14ac:dyDescent="0.25">
      <c r="A362" s="2">
        <v>366</v>
      </c>
      <c r="B362" s="2">
        <v>15.6</v>
      </c>
      <c r="C362" s="2">
        <v>4</v>
      </c>
      <c r="D362" s="2">
        <v>1.86</v>
      </c>
      <c r="E362" s="2">
        <v>439</v>
      </c>
      <c r="F362" s="2" t="s">
        <v>7</v>
      </c>
      <c r="H362" s="2">
        <f t="shared" si="90"/>
        <v>561.00759852251554</v>
      </c>
      <c r="I362" s="2">
        <f t="shared" si="91"/>
        <v>852</v>
      </c>
      <c r="J362" s="2"/>
      <c r="K362" s="2"/>
      <c r="L362" s="2"/>
      <c r="T362" s="2">
        <f t="shared" si="92"/>
        <v>0.40861476952666986</v>
      </c>
      <c r="U362" s="2">
        <f t="shared" si="93"/>
        <v>-0.86184541484449217</v>
      </c>
      <c r="V362" s="2">
        <f t="shared" si="94"/>
        <v>-0.26858078664595075</v>
      </c>
      <c r="W362" s="2">
        <f t="shared" si="95"/>
        <v>-0.97951092174160803</v>
      </c>
      <c r="Y362" s="7">
        <f t="shared" si="96"/>
        <v>1.7965618873887219</v>
      </c>
      <c r="Z362" s="2">
        <f t="shared" si="107"/>
        <v>775</v>
      </c>
      <c r="AA362" s="2"/>
      <c r="AB362" s="2"/>
      <c r="AC362" s="2"/>
      <c r="AE362" s="2">
        <f t="shared" si="97"/>
        <v>0.40861476952666986</v>
      </c>
      <c r="AF362" s="2">
        <f t="shared" si="98"/>
        <v>-0.86184541484449217</v>
      </c>
      <c r="AG362" s="2">
        <f t="shared" si="99"/>
        <v>-0.26858078664595075</v>
      </c>
      <c r="AH362" s="2">
        <f t="shared" si="100"/>
        <v>-0.97951092174160803</v>
      </c>
      <c r="AP362" s="2">
        <f t="shared" si="101"/>
        <v>0.66265060240963869</v>
      </c>
      <c r="AQ362" s="2">
        <f t="shared" si="102"/>
        <v>3.2258064516129031E-2</v>
      </c>
      <c r="AR362" s="2">
        <f t="shared" si="103"/>
        <v>0.29177057356608482</v>
      </c>
      <c r="AS362" s="2">
        <f t="shared" si="104"/>
        <v>4.472573839662447E-2</v>
      </c>
      <c r="AU362" s="2">
        <f t="shared" si="105"/>
        <v>0.28497309142715826</v>
      </c>
      <c r="AV362" s="2">
        <f t="shared" si="106"/>
        <v>842</v>
      </c>
      <c r="AW362" s="2"/>
      <c r="AX362" s="2"/>
      <c r="AY362" s="2"/>
    </row>
    <row r="363" spans="1:51" x14ac:dyDescent="0.25">
      <c r="A363" s="2">
        <v>367</v>
      </c>
      <c r="B363" s="2">
        <v>14</v>
      </c>
      <c r="C363" s="2">
        <v>8</v>
      </c>
      <c r="D363" s="2">
        <v>2</v>
      </c>
      <c r="E363" s="2">
        <v>945</v>
      </c>
      <c r="F363" s="2" t="s">
        <v>7</v>
      </c>
      <c r="H363" s="2">
        <f t="shared" si="90"/>
        <v>55.038986182523381</v>
      </c>
      <c r="I363" s="2">
        <f t="shared" si="91"/>
        <v>87</v>
      </c>
      <c r="J363" s="2"/>
      <c r="K363" s="2"/>
      <c r="L363" s="2"/>
      <c r="T363" s="2">
        <f t="shared" si="92"/>
        <v>-0.71316567754869109</v>
      </c>
      <c r="U363" s="2">
        <f t="shared" si="93"/>
        <v>-7.5166202555614292E-2</v>
      </c>
      <c r="V363" s="2">
        <f t="shared" si="94"/>
        <v>-5.8204612916059266E-2</v>
      </c>
      <c r="W363" s="2">
        <f t="shared" si="95"/>
        <v>-0.25562901290982698</v>
      </c>
      <c r="Y363" s="7">
        <f t="shared" si="96"/>
        <v>0.61165311828311952</v>
      </c>
      <c r="Z363" s="3">
        <f t="shared" si="107"/>
        <v>3</v>
      </c>
      <c r="AA363" s="3"/>
      <c r="AB363" s="3" t="s">
        <v>7</v>
      </c>
      <c r="AC363" s="3" t="s">
        <v>7</v>
      </c>
      <c r="AE363" s="2">
        <f t="shared" si="97"/>
        <v>-0.71316567754869109</v>
      </c>
      <c r="AF363" s="2">
        <f t="shared" si="98"/>
        <v>-7.5166202555614292E-2</v>
      </c>
      <c r="AG363" s="2">
        <f t="shared" si="99"/>
        <v>-5.8204612916059266E-2</v>
      </c>
      <c r="AH363" s="2">
        <f t="shared" si="100"/>
        <v>-0.25562901290982698</v>
      </c>
      <c r="AP363" s="2">
        <f t="shared" si="101"/>
        <v>0.46987951807228928</v>
      </c>
      <c r="AQ363" s="2">
        <f t="shared" si="102"/>
        <v>9.6774193548387094E-2</v>
      </c>
      <c r="AR363" s="2">
        <f t="shared" si="103"/>
        <v>0.32668329177057359</v>
      </c>
      <c r="AS363" s="2">
        <f t="shared" si="104"/>
        <v>0.13012658227848101</v>
      </c>
      <c r="AU363" s="2">
        <f t="shared" si="105"/>
        <v>8.5107412714271233E-2</v>
      </c>
      <c r="AV363" s="2">
        <f t="shared" si="106"/>
        <v>4</v>
      </c>
      <c r="AW363" s="2"/>
      <c r="AX363" s="2"/>
      <c r="AY363" s="3" t="s">
        <v>7</v>
      </c>
    </row>
    <row r="364" spans="1:51" x14ac:dyDescent="0.25">
      <c r="A364" s="2">
        <v>368</v>
      </c>
      <c r="B364" s="2">
        <v>17.3</v>
      </c>
      <c r="C364" s="2">
        <v>6</v>
      </c>
      <c r="D364" s="2">
        <v>2.8</v>
      </c>
      <c r="E364" s="2">
        <v>719</v>
      </c>
      <c r="F364" s="2" t="s">
        <v>7</v>
      </c>
      <c r="H364" s="2">
        <f t="shared" si="90"/>
        <v>281.0263332856905</v>
      </c>
      <c r="I364" s="2">
        <f t="shared" si="91"/>
        <v>447</v>
      </c>
      <c r="J364" s="2"/>
      <c r="K364" s="2"/>
      <c r="L364" s="2"/>
      <c r="T364" s="2">
        <f t="shared" si="92"/>
        <v>1.600506494544242</v>
      </c>
      <c r="U364" s="2">
        <f t="shared" si="93"/>
        <v>-0.46850580870005321</v>
      </c>
      <c r="V364" s="2">
        <f t="shared" si="94"/>
        <v>1.1439449512547497</v>
      </c>
      <c r="W364" s="2">
        <f t="shared" si="95"/>
        <v>-0.57894385756591893</v>
      </c>
      <c r="Y364" s="7">
        <f t="shared" si="96"/>
        <v>2.8412357275630056</v>
      </c>
      <c r="Z364" s="2">
        <f t="shared" si="107"/>
        <v>1098</v>
      </c>
      <c r="AA364" s="2"/>
      <c r="AB364" s="2"/>
      <c r="AC364" s="2"/>
      <c r="AE364" s="2">
        <f t="shared" si="97"/>
        <v>1.600506494544242</v>
      </c>
      <c r="AF364" s="2">
        <f t="shared" si="98"/>
        <v>-0.46850580870005321</v>
      </c>
      <c r="AG364" s="2">
        <f t="shared" si="99"/>
        <v>1.1439449512547497</v>
      </c>
      <c r="AH364" s="2">
        <f t="shared" si="100"/>
        <v>-0.57894385756591893</v>
      </c>
      <c r="AP364" s="2">
        <f t="shared" si="101"/>
        <v>0.86746987951807253</v>
      </c>
      <c r="AQ364" s="2">
        <f t="shared" si="102"/>
        <v>6.4516129032258063E-2</v>
      </c>
      <c r="AR364" s="2">
        <f t="shared" si="103"/>
        <v>0.52618453865336656</v>
      </c>
      <c r="AS364" s="2">
        <f t="shared" si="104"/>
        <v>9.1983122362869194E-2</v>
      </c>
      <c r="AU364" s="2">
        <f t="shared" si="105"/>
        <v>0.48399037550818341</v>
      </c>
      <c r="AV364" s="2">
        <f t="shared" si="106"/>
        <v>1170</v>
      </c>
      <c r="AW364" s="2"/>
      <c r="AX364" s="2"/>
      <c r="AY364" s="2"/>
    </row>
    <row r="365" spans="1:51" x14ac:dyDescent="0.25">
      <c r="A365" s="2">
        <v>369</v>
      </c>
      <c r="B365" s="2">
        <v>15.6</v>
      </c>
      <c r="C365" s="2">
        <v>8</v>
      </c>
      <c r="D365" s="2">
        <v>1.86</v>
      </c>
      <c r="E365" s="2">
        <v>639</v>
      </c>
      <c r="F365" s="2" t="s">
        <v>7</v>
      </c>
      <c r="H365" s="2">
        <f t="shared" si="90"/>
        <v>361.01180811713067</v>
      </c>
      <c r="I365" s="2">
        <f t="shared" si="91"/>
        <v>563</v>
      </c>
      <c r="J365" s="2"/>
      <c r="K365" s="2"/>
      <c r="L365" s="2"/>
      <c r="T365" s="2">
        <f t="shared" si="92"/>
        <v>0.40861476952666986</v>
      </c>
      <c r="U365" s="2">
        <f t="shared" si="93"/>
        <v>-7.5166202555614292E-2</v>
      </c>
      <c r="V365" s="2">
        <f t="shared" si="94"/>
        <v>-0.26858078664595075</v>
      </c>
      <c r="W365" s="2">
        <f t="shared" si="95"/>
        <v>-0.69339159018754437</v>
      </c>
      <c r="Y365" s="7">
        <f t="shared" si="96"/>
        <v>1.6882654772901371</v>
      </c>
      <c r="Z365" s="2">
        <f t="shared" si="107"/>
        <v>609</v>
      </c>
      <c r="AA365" s="2"/>
      <c r="AB365" s="2"/>
      <c r="AC365" s="2"/>
      <c r="AE365" s="2">
        <f t="shared" si="97"/>
        <v>0.40861476952666986</v>
      </c>
      <c r="AF365" s="2">
        <f t="shared" si="98"/>
        <v>-7.5166202555614292E-2</v>
      </c>
      <c r="AG365" s="2">
        <f t="shared" si="99"/>
        <v>-0.26858078664595075</v>
      </c>
      <c r="AH365" s="2">
        <f t="shared" si="100"/>
        <v>-0.69339159018754437</v>
      </c>
      <c r="AP365" s="2">
        <f t="shared" si="101"/>
        <v>0.66265060240963869</v>
      </c>
      <c r="AQ365" s="2">
        <f t="shared" si="102"/>
        <v>9.6774193548387094E-2</v>
      </c>
      <c r="AR365" s="2">
        <f t="shared" si="103"/>
        <v>0.29177057356608482</v>
      </c>
      <c r="AS365" s="2">
        <f t="shared" si="104"/>
        <v>7.848101265822785E-2</v>
      </c>
      <c r="AU365" s="2">
        <f t="shared" si="105"/>
        <v>0.27560287256477722</v>
      </c>
      <c r="AV365" s="2">
        <f t="shared" si="106"/>
        <v>721</v>
      </c>
      <c r="AW365" s="2"/>
      <c r="AX365" s="2"/>
      <c r="AY365" s="2"/>
    </row>
    <row r="366" spans="1:51" x14ac:dyDescent="0.25">
      <c r="A366" s="2">
        <v>370</v>
      </c>
      <c r="B366" s="2">
        <v>15.6</v>
      </c>
      <c r="C366" s="2">
        <v>8</v>
      </c>
      <c r="D366" s="2">
        <v>2.2000000000000002</v>
      </c>
      <c r="E366" s="2">
        <v>499</v>
      </c>
      <c r="F366" s="2" t="s">
        <v>7</v>
      </c>
      <c r="H366" s="2">
        <f t="shared" si="90"/>
        <v>501.00839314326862</v>
      </c>
      <c r="I366" s="2">
        <f t="shared" si="91"/>
        <v>757</v>
      </c>
      <c r="J366" s="2"/>
      <c r="K366" s="2"/>
      <c r="L366" s="2"/>
      <c r="T366" s="2">
        <f t="shared" si="92"/>
        <v>0.40861476952666986</v>
      </c>
      <c r="U366" s="2">
        <f t="shared" si="93"/>
        <v>-7.5166202555614292E-2</v>
      </c>
      <c r="V366" s="2">
        <f t="shared" si="94"/>
        <v>0.24233277812664333</v>
      </c>
      <c r="W366" s="2">
        <f t="shared" si="95"/>
        <v>-0.89367512227538892</v>
      </c>
      <c r="Y366" s="7">
        <f t="shared" si="96"/>
        <v>1.6840998068493445</v>
      </c>
      <c r="Z366" s="2">
        <f t="shared" si="107"/>
        <v>600</v>
      </c>
      <c r="AA366" s="2"/>
      <c r="AB366" s="2"/>
      <c r="AC366" s="2"/>
      <c r="AE366" s="2">
        <f t="shared" si="97"/>
        <v>0.40861476952666986</v>
      </c>
      <c r="AF366" s="2">
        <f t="shared" si="98"/>
        <v>-7.5166202555614292E-2</v>
      </c>
      <c r="AG366" s="2">
        <f t="shared" si="99"/>
        <v>0.24233277812664333</v>
      </c>
      <c r="AH366" s="2">
        <f t="shared" si="100"/>
        <v>-0.89367512227538892</v>
      </c>
      <c r="AP366" s="2">
        <f t="shared" si="101"/>
        <v>0.66265060240963869</v>
      </c>
      <c r="AQ366" s="2">
        <f t="shared" si="102"/>
        <v>9.6774193548387094E-2</v>
      </c>
      <c r="AR366" s="2">
        <f t="shared" si="103"/>
        <v>0.3765586034912719</v>
      </c>
      <c r="AS366" s="2">
        <f t="shared" si="104"/>
        <v>5.4852320675105488E-2</v>
      </c>
      <c r="AU366" s="2">
        <f t="shared" si="105"/>
        <v>0.26871092103593164</v>
      </c>
      <c r="AV366" s="2">
        <f t="shared" si="106"/>
        <v>585</v>
      </c>
      <c r="AW366" s="2"/>
      <c r="AX366" s="2"/>
      <c r="AY366" s="2"/>
    </row>
    <row r="367" spans="1:51" x14ac:dyDescent="0.25">
      <c r="A367" s="2">
        <v>371</v>
      </c>
      <c r="B367" s="2">
        <v>15.6</v>
      </c>
      <c r="C367" s="2">
        <v>8</v>
      </c>
      <c r="D367" s="2">
        <v>2.04</v>
      </c>
      <c r="E367" s="2">
        <v>389</v>
      </c>
      <c r="F367" s="2" t="s">
        <v>7</v>
      </c>
      <c r="H367" s="2">
        <f t="shared" si="90"/>
        <v>611.00690307066088</v>
      </c>
      <c r="I367" s="2">
        <f t="shared" si="91"/>
        <v>909</v>
      </c>
      <c r="J367" s="2"/>
      <c r="K367" s="2"/>
      <c r="L367" s="2"/>
      <c r="T367" s="2">
        <f t="shared" si="92"/>
        <v>0.40861476952666986</v>
      </c>
      <c r="U367" s="2">
        <f t="shared" si="93"/>
        <v>-7.5166202555614292E-2</v>
      </c>
      <c r="V367" s="2">
        <f t="shared" si="94"/>
        <v>1.9028652924812537E-3</v>
      </c>
      <c r="W367" s="2">
        <f t="shared" si="95"/>
        <v>-1.0510407546301239</v>
      </c>
      <c r="Y367" s="7">
        <f t="shared" si="96"/>
        <v>1.7732285937948986</v>
      </c>
      <c r="Z367" s="2">
        <f t="shared" si="107"/>
        <v>743</v>
      </c>
      <c r="AA367" s="2"/>
      <c r="AB367" s="2"/>
      <c r="AC367" s="2"/>
      <c r="AE367" s="2">
        <f t="shared" si="97"/>
        <v>0.40861476952666986</v>
      </c>
      <c r="AF367" s="2">
        <f t="shared" si="98"/>
        <v>-7.5166202555614292E-2</v>
      </c>
      <c r="AG367" s="2">
        <f t="shared" si="99"/>
        <v>1.9028652924812537E-3</v>
      </c>
      <c r="AH367" s="2">
        <f t="shared" si="100"/>
        <v>-1.0510407546301239</v>
      </c>
      <c r="AP367" s="2">
        <f t="shared" si="101"/>
        <v>0.66265060240963869</v>
      </c>
      <c r="AQ367" s="2">
        <f t="shared" si="102"/>
        <v>9.6774193548387094E-2</v>
      </c>
      <c r="AR367" s="2">
        <f t="shared" si="103"/>
        <v>0.33665835411471323</v>
      </c>
      <c r="AS367" s="2">
        <f t="shared" si="104"/>
        <v>3.6286919831223625E-2</v>
      </c>
      <c r="AU367" s="2">
        <f t="shared" si="105"/>
        <v>0.27799627853815972</v>
      </c>
      <c r="AV367" s="2">
        <f t="shared" si="106"/>
        <v>768</v>
      </c>
      <c r="AW367" s="2"/>
      <c r="AX367" s="2"/>
      <c r="AY367" s="2"/>
    </row>
    <row r="368" spans="1:51" x14ac:dyDescent="0.25">
      <c r="A368" s="2">
        <v>372</v>
      </c>
      <c r="B368" s="2">
        <v>17.3</v>
      </c>
      <c r="C368" s="2">
        <v>8</v>
      </c>
      <c r="D368" s="2">
        <v>2.8</v>
      </c>
      <c r="E368" s="2">
        <v>1085</v>
      </c>
      <c r="F368" s="2" t="s">
        <v>7</v>
      </c>
      <c r="H368" s="2">
        <f t="shared" si="90"/>
        <v>85.110516388986852</v>
      </c>
      <c r="I368" s="2">
        <f t="shared" si="91"/>
        <v>118</v>
      </c>
      <c r="J368" s="2"/>
      <c r="K368" s="2"/>
      <c r="L368" s="2"/>
      <c r="T368" s="2">
        <f t="shared" si="92"/>
        <v>1.600506494544242</v>
      </c>
      <c r="U368" s="2">
        <f t="shared" si="93"/>
        <v>-7.5166202555614292E-2</v>
      </c>
      <c r="V368" s="2">
        <f t="shared" si="94"/>
        <v>1.1439449512547497</v>
      </c>
      <c r="W368" s="2">
        <f t="shared" si="95"/>
        <v>-5.5345480821982394E-2</v>
      </c>
      <c r="Y368" s="7">
        <f t="shared" si="96"/>
        <v>2.842625743944621</v>
      </c>
      <c r="Z368" s="2">
        <f t="shared" si="107"/>
        <v>1099</v>
      </c>
      <c r="AA368" s="2"/>
      <c r="AB368" s="2"/>
      <c r="AC368" s="2"/>
      <c r="AE368" s="2">
        <f t="shared" si="97"/>
        <v>1.600506494544242</v>
      </c>
      <c r="AF368" s="2">
        <f t="shared" si="98"/>
        <v>-7.5166202555614292E-2</v>
      </c>
      <c r="AG368" s="2">
        <f t="shared" si="99"/>
        <v>1.1439449512547497</v>
      </c>
      <c r="AH368" s="2">
        <f t="shared" si="100"/>
        <v>-5.5345480821982394E-2</v>
      </c>
      <c r="AP368" s="2">
        <f t="shared" si="101"/>
        <v>0.86746987951807253</v>
      </c>
      <c r="AQ368" s="2">
        <f t="shared" si="102"/>
        <v>9.6774193548387094E-2</v>
      </c>
      <c r="AR368" s="2">
        <f t="shared" si="103"/>
        <v>0.52618453865336656</v>
      </c>
      <c r="AS368" s="2">
        <f t="shared" si="104"/>
        <v>0.15375527426160338</v>
      </c>
      <c r="AU368" s="2">
        <f t="shared" si="105"/>
        <v>0.48295324111179683</v>
      </c>
      <c r="AV368" s="2">
        <f t="shared" si="106"/>
        <v>1163</v>
      </c>
      <c r="AW368" s="2"/>
      <c r="AX368" s="2"/>
      <c r="AY368" s="2"/>
    </row>
    <row r="369" spans="1:51" x14ac:dyDescent="0.25">
      <c r="A369" s="2">
        <v>373</v>
      </c>
      <c r="B369" s="2">
        <v>15.6</v>
      </c>
      <c r="C369" s="2">
        <v>8</v>
      </c>
      <c r="D369" s="2">
        <v>2.4</v>
      </c>
      <c r="E369" s="2">
        <v>809</v>
      </c>
      <c r="F369" s="2" t="s">
        <v>7</v>
      </c>
      <c r="H369" s="2">
        <f t="shared" si="90"/>
        <v>191.02211913807258</v>
      </c>
      <c r="I369" s="2">
        <f t="shared" si="91"/>
        <v>302</v>
      </c>
      <c r="J369" s="2"/>
      <c r="K369" s="2"/>
      <c r="L369" s="2"/>
      <c r="T369" s="2">
        <f t="shared" si="92"/>
        <v>0.40861476952666986</v>
      </c>
      <c r="U369" s="2">
        <f t="shared" si="93"/>
        <v>-7.5166202555614292E-2</v>
      </c>
      <c r="V369" s="2">
        <f t="shared" si="94"/>
        <v>0.54287016916934527</v>
      </c>
      <c r="W369" s="2">
        <f t="shared" si="95"/>
        <v>-0.45019015836659027</v>
      </c>
      <c r="Y369" s="7">
        <f t="shared" si="96"/>
        <v>1.5771736723342631</v>
      </c>
      <c r="Z369" s="2">
        <f t="shared" si="107"/>
        <v>341</v>
      </c>
      <c r="AA369" s="2"/>
      <c r="AB369" s="2"/>
      <c r="AC369" s="2"/>
      <c r="AE369" s="2">
        <f t="shared" si="97"/>
        <v>0.40861476952666986</v>
      </c>
      <c r="AF369" s="2">
        <f t="shared" si="98"/>
        <v>-7.5166202555614292E-2</v>
      </c>
      <c r="AG369" s="2">
        <f t="shared" si="99"/>
        <v>0.54287016916934527</v>
      </c>
      <c r="AH369" s="2">
        <f t="shared" si="100"/>
        <v>-0.45019015836659027</v>
      </c>
      <c r="AP369" s="2">
        <f t="shared" si="101"/>
        <v>0.66265060240963869</v>
      </c>
      <c r="AQ369" s="2">
        <f t="shared" si="102"/>
        <v>9.6774193548387094E-2</v>
      </c>
      <c r="AR369" s="2">
        <f t="shared" si="103"/>
        <v>0.4264339152119701</v>
      </c>
      <c r="AS369" s="2">
        <f t="shared" si="104"/>
        <v>0.10717299578059072</v>
      </c>
      <c r="AU369" s="2">
        <f t="shared" si="105"/>
        <v>0.26188242432557857</v>
      </c>
      <c r="AV369" s="2">
        <f t="shared" si="106"/>
        <v>429</v>
      </c>
      <c r="AW369" s="2"/>
      <c r="AX369" s="2"/>
      <c r="AY369" s="2"/>
    </row>
    <row r="370" spans="1:51" x14ac:dyDescent="0.25">
      <c r="A370" s="2">
        <v>374</v>
      </c>
      <c r="B370" s="2">
        <v>15.6</v>
      </c>
      <c r="C370" s="2">
        <v>8</v>
      </c>
      <c r="D370" s="2">
        <v>2.33</v>
      </c>
      <c r="E370" s="2">
        <v>899</v>
      </c>
      <c r="F370" s="2" t="s">
        <v>7</v>
      </c>
      <c r="H370" s="2">
        <f t="shared" si="90"/>
        <v>101.04170871476788</v>
      </c>
      <c r="I370" s="2">
        <f t="shared" si="91"/>
        <v>161</v>
      </c>
      <c r="J370" s="2"/>
      <c r="K370" s="2"/>
      <c r="L370" s="2"/>
      <c r="T370" s="2">
        <f t="shared" si="92"/>
        <v>0.40861476952666986</v>
      </c>
      <c r="U370" s="2">
        <f t="shared" si="93"/>
        <v>-7.5166202555614292E-2</v>
      </c>
      <c r="V370" s="2">
        <f t="shared" si="94"/>
        <v>0.4376820823043997</v>
      </c>
      <c r="W370" s="2">
        <f t="shared" si="95"/>
        <v>-0.3214364591672616</v>
      </c>
      <c r="Y370" s="7">
        <f t="shared" si="96"/>
        <v>1.5432208504622043</v>
      </c>
      <c r="Z370" s="2">
        <f t="shared" si="107"/>
        <v>250</v>
      </c>
      <c r="AA370" s="2"/>
      <c r="AB370" s="2"/>
      <c r="AC370" s="2"/>
      <c r="AE370" s="2">
        <f t="shared" si="97"/>
        <v>0.40861476952666986</v>
      </c>
      <c r="AF370" s="2">
        <f t="shared" si="98"/>
        <v>-7.5166202555614292E-2</v>
      </c>
      <c r="AG370" s="2">
        <f t="shared" si="99"/>
        <v>0.4376820823043997</v>
      </c>
      <c r="AH370" s="2">
        <f t="shared" si="100"/>
        <v>-0.3214364591672616</v>
      </c>
      <c r="AP370" s="2">
        <f t="shared" si="101"/>
        <v>0.66265060240963869</v>
      </c>
      <c r="AQ370" s="2">
        <f t="shared" si="102"/>
        <v>9.6774193548387094E-2</v>
      </c>
      <c r="AR370" s="2">
        <f t="shared" si="103"/>
        <v>0.40897755610972575</v>
      </c>
      <c r="AS370" s="2">
        <f t="shared" si="104"/>
        <v>0.12236286919831224</v>
      </c>
      <c r="AU370" s="2">
        <f t="shared" si="105"/>
        <v>0.25767663448436751</v>
      </c>
      <c r="AV370" s="2">
        <f t="shared" si="106"/>
        <v>327</v>
      </c>
      <c r="AW370" s="2"/>
      <c r="AX370" s="2"/>
      <c r="AY370" s="2"/>
    </row>
    <row r="371" spans="1:51" x14ac:dyDescent="0.25">
      <c r="A371" s="2">
        <v>375</v>
      </c>
      <c r="B371" s="2">
        <v>14</v>
      </c>
      <c r="C371" s="2">
        <v>8</v>
      </c>
      <c r="D371" s="2">
        <v>1.36</v>
      </c>
      <c r="E371" s="2">
        <v>1750</v>
      </c>
      <c r="F371" s="2" t="s">
        <v>6</v>
      </c>
      <c r="H371" s="2">
        <f t="shared" si="90"/>
        <v>750.00330372605697</v>
      </c>
      <c r="I371" s="2">
        <f t="shared" si="91"/>
        <v>1055</v>
      </c>
      <c r="J371" s="2"/>
      <c r="K371" s="2"/>
      <c r="L371" s="2"/>
      <c r="T371" s="2">
        <f t="shared" si="92"/>
        <v>-0.71316567754869109</v>
      </c>
      <c r="U371" s="2">
        <f t="shared" si="93"/>
        <v>-7.5166202555614292E-2</v>
      </c>
      <c r="V371" s="2">
        <f t="shared" si="94"/>
        <v>-1.0199242642527067</v>
      </c>
      <c r="W371" s="2">
        <f t="shared" si="95"/>
        <v>0.89600129659527938</v>
      </c>
      <c r="Y371" s="7">
        <f t="shared" si="96"/>
        <v>1.7384231339359386</v>
      </c>
      <c r="Z371" s="2">
        <f t="shared" si="107"/>
        <v>689</v>
      </c>
      <c r="AA371" s="2"/>
      <c r="AB371" s="2"/>
      <c r="AC371" s="2"/>
      <c r="AE371" s="2">
        <f t="shared" si="97"/>
        <v>-0.71316567754869109</v>
      </c>
      <c r="AF371" s="2">
        <f t="shared" si="98"/>
        <v>-7.5166202555614292E-2</v>
      </c>
      <c r="AG371" s="2">
        <f t="shared" si="99"/>
        <v>-1.0199242642527067</v>
      </c>
      <c r="AH371" s="2">
        <f t="shared" si="100"/>
        <v>0.89600129659527938</v>
      </c>
      <c r="AP371" s="2">
        <f t="shared" si="101"/>
        <v>0.46987951807228928</v>
      </c>
      <c r="AQ371" s="2">
        <f t="shared" si="102"/>
        <v>9.6774193548387094E-2</v>
      </c>
      <c r="AR371" s="2">
        <f t="shared" si="103"/>
        <v>0.16708229426433921</v>
      </c>
      <c r="AS371" s="2">
        <f t="shared" si="104"/>
        <v>0.26599156118143458</v>
      </c>
      <c r="AU371" s="2">
        <f t="shared" si="105"/>
        <v>0.25411208905783905</v>
      </c>
      <c r="AV371" s="2">
        <f t="shared" si="106"/>
        <v>256</v>
      </c>
      <c r="AW371" s="2"/>
      <c r="AX371" s="2"/>
      <c r="AY371" s="2"/>
    </row>
    <row r="372" spans="1:51" x14ac:dyDescent="0.25">
      <c r="A372" s="2">
        <v>376</v>
      </c>
      <c r="B372" s="2">
        <v>15.6</v>
      </c>
      <c r="C372" s="2">
        <v>12</v>
      </c>
      <c r="D372" s="2">
        <v>2.2599999999999998</v>
      </c>
      <c r="E372" s="2">
        <v>1099</v>
      </c>
      <c r="F372" s="2" t="s">
        <v>7</v>
      </c>
      <c r="H372" s="2">
        <f t="shared" si="90"/>
        <v>99.2038991169198</v>
      </c>
      <c r="I372" s="2">
        <f t="shared" si="91"/>
        <v>152</v>
      </c>
      <c r="J372" s="2"/>
      <c r="K372" s="2"/>
      <c r="L372" s="2"/>
      <c r="T372" s="2">
        <f t="shared" si="92"/>
        <v>0.40861476952666986</v>
      </c>
      <c r="U372" s="2">
        <f t="shared" si="93"/>
        <v>0.71151300973326359</v>
      </c>
      <c r="V372" s="2">
        <f t="shared" si="94"/>
        <v>0.33249399543945346</v>
      </c>
      <c r="W372" s="2">
        <f t="shared" si="95"/>
        <v>-3.5317127613197934E-2</v>
      </c>
      <c r="Y372" s="7">
        <f t="shared" si="96"/>
        <v>1.8943093757731053</v>
      </c>
      <c r="Z372" s="2">
        <f t="shared" si="107"/>
        <v>854</v>
      </c>
      <c r="AA372" s="2"/>
      <c r="AB372" s="2"/>
      <c r="AC372" s="2"/>
      <c r="AE372" s="2">
        <f t="shared" si="97"/>
        <v>0.40861476952666986</v>
      </c>
      <c r="AF372" s="2">
        <f t="shared" si="98"/>
        <v>0.71151300973326359</v>
      </c>
      <c r="AG372" s="2">
        <f t="shared" si="99"/>
        <v>0.33249399543945346</v>
      </c>
      <c r="AH372" s="2">
        <f t="shared" si="100"/>
        <v>-3.5317127613197934E-2</v>
      </c>
      <c r="AP372" s="2">
        <f t="shared" si="101"/>
        <v>0.66265060240963869</v>
      </c>
      <c r="AQ372" s="2">
        <f t="shared" si="102"/>
        <v>0.16129032258064516</v>
      </c>
      <c r="AR372" s="2">
        <f t="shared" si="103"/>
        <v>0.39152119700748128</v>
      </c>
      <c r="AS372" s="2">
        <f t="shared" si="104"/>
        <v>0.15611814345991562</v>
      </c>
      <c r="AU372" s="2">
        <f t="shared" si="105"/>
        <v>0.27181502221226345</v>
      </c>
      <c r="AV372" s="2">
        <f t="shared" si="106"/>
        <v>657</v>
      </c>
      <c r="AW372" s="2"/>
      <c r="AX372" s="2"/>
      <c r="AY372" s="2"/>
    </row>
    <row r="373" spans="1:51" x14ac:dyDescent="0.25">
      <c r="A373" s="2">
        <v>377</v>
      </c>
      <c r="B373" s="2">
        <v>15.6</v>
      </c>
      <c r="C373" s="2">
        <v>4</v>
      </c>
      <c r="D373" s="2">
        <v>2.1</v>
      </c>
      <c r="E373" s="2">
        <v>426</v>
      </c>
      <c r="F373" s="2" t="s">
        <v>7</v>
      </c>
      <c r="H373" s="2">
        <f t="shared" si="90"/>
        <v>574.00733444791456</v>
      </c>
      <c r="I373" s="2">
        <f t="shared" si="91"/>
        <v>861</v>
      </c>
      <c r="J373" s="2"/>
      <c r="K373" s="2"/>
      <c r="L373" s="2"/>
      <c r="T373" s="2">
        <f t="shared" si="92"/>
        <v>0.40861476952666986</v>
      </c>
      <c r="U373" s="2">
        <f t="shared" si="93"/>
        <v>-0.86184541484449217</v>
      </c>
      <c r="V373" s="2">
        <f t="shared" si="94"/>
        <v>9.206408260529203E-2</v>
      </c>
      <c r="W373" s="2">
        <f t="shared" si="95"/>
        <v>-0.99810867829262218</v>
      </c>
      <c r="Y373" s="7">
        <f t="shared" si="96"/>
        <v>1.7376364144135015</v>
      </c>
      <c r="Z373" s="2">
        <f t="shared" si="107"/>
        <v>688</v>
      </c>
      <c r="AA373" s="2"/>
      <c r="AB373" s="2"/>
      <c r="AC373" s="2"/>
      <c r="AE373" s="2">
        <f t="shared" si="97"/>
        <v>0.40861476952666986</v>
      </c>
      <c r="AF373" s="2">
        <f t="shared" si="98"/>
        <v>-0.86184541484449217</v>
      </c>
      <c r="AG373" s="2">
        <f t="shared" si="99"/>
        <v>9.206408260529203E-2</v>
      </c>
      <c r="AH373" s="2">
        <f t="shared" si="100"/>
        <v>-0.99810867829262218</v>
      </c>
      <c r="AP373" s="2">
        <f t="shared" si="101"/>
        <v>0.66265060240963869</v>
      </c>
      <c r="AQ373" s="2">
        <f t="shared" si="102"/>
        <v>3.2258064516129031E-2</v>
      </c>
      <c r="AR373" s="2">
        <f t="shared" si="103"/>
        <v>0.35162094763092272</v>
      </c>
      <c r="AS373" s="2">
        <f t="shared" si="104"/>
        <v>4.2531645569620254E-2</v>
      </c>
      <c r="AU373" s="2">
        <f t="shared" si="105"/>
        <v>0.27397598893495101</v>
      </c>
      <c r="AV373" s="2">
        <f t="shared" si="106"/>
        <v>696</v>
      </c>
      <c r="AW373" s="2"/>
      <c r="AX373" s="2"/>
      <c r="AY373" s="2"/>
    </row>
    <row r="374" spans="1:51" x14ac:dyDescent="0.25">
      <c r="A374" s="2">
        <v>378</v>
      </c>
      <c r="B374" s="2">
        <v>17.3</v>
      </c>
      <c r="C374" s="2">
        <v>16</v>
      </c>
      <c r="D374" s="2">
        <v>3.25</v>
      </c>
      <c r="E374" s="2">
        <v>2199</v>
      </c>
      <c r="F374" s="2" t="s">
        <v>6</v>
      </c>
      <c r="H374" s="2">
        <f t="shared" si="90"/>
        <v>1199.048181892621</v>
      </c>
      <c r="I374" s="2">
        <f t="shared" si="91"/>
        <v>1198</v>
      </c>
      <c r="J374" s="2"/>
      <c r="K374" s="2"/>
      <c r="L374" s="2"/>
      <c r="T374" s="2">
        <f t="shared" si="92"/>
        <v>1.600506494544242</v>
      </c>
      <c r="U374" s="2">
        <f t="shared" si="93"/>
        <v>1.4981922220221415</v>
      </c>
      <c r="V374" s="2">
        <f t="shared" si="94"/>
        <v>1.8201540811008303</v>
      </c>
      <c r="W374" s="2">
        <f t="shared" si="95"/>
        <v>1.5383391959341524</v>
      </c>
      <c r="Y374" s="7">
        <f t="shared" si="96"/>
        <v>4.049412181538611</v>
      </c>
      <c r="Z374" s="2">
        <f t="shared" si="107"/>
        <v>1244</v>
      </c>
      <c r="AA374" s="2"/>
      <c r="AB374" s="2"/>
      <c r="AC374" s="2"/>
      <c r="AE374" s="2">
        <f t="shared" si="97"/>
        <v>1.600506494544242</v>
      </c>
      <c r="AF374" s="2">
        <f t="shared" si="98"/>
        <v>1.4981922220221415</v>
      </c>
      <c r="AG374" s="2">
        <f t="shared" si="99"/>
        <v>1.8201540811008303</v>
      </c>
      <c r="AH374" s="2">
        <f t="shared" si="100"/>
        <v>1.5383391959341524</v>
      </c>
      <c r="AP374" s="2">
        <f t="shared" si="101"/>
        <v>0.86746987951807253</v>
      </c>
      <c r="AQ374" s="2">
        <f t="shared" si="102"/>
        <v>0.22580645161290322</v>
      </c>
      <c r="AR374" s="2">
        <f t="shared" si="103"/>
        <v>0.63840399002493775</v>
      </c>
      <c r="AS374" s="2">
        <f t="shared" si="104"/>
        <v>0.34177215189873417</v>
      </c>
      <c r="AU374" s="2">
        <f t="shared" si="105"/>
        <v>0.5874843213774853</v>
      </c>
      <c r="AV374" s="2">
        <f t="shared" si="106"/>
        <v>1248</v>
      </c>
      <c r="AW374" s="2"/>
      <c r="AX374" s="2"/>
      <c r="AY374" s="2"/>
    </row>
    <row r="375" spans="1:51" x14ac:dyDescent="0.25">
      <c r="A375" s="2">
        <v>379</v>
      </c>
      <c r="B375" s="2">
        <v>17.3</v>
      </c>
      <c r="C375" s="2">
        <v>4</v>
      </c>
      <c r="D375" s="2">
        <v>2.6</v>
      </c>
      <c r="E375" s="2">
        <v>489</v>
      </c>
      <c r="F375" s="2" t="s">
        <v>7</v>
      </c>
      <c r="H375" s="2">
        <f t="shared" si="90"/>
        <v>511.01819928452647</v>
      </c>
      <c r="I375" s="2">
        <f t="shared" si="91"/>
        <v>779</v>
      </c>
      <c r="J375" s="2"/>
      <c r="K375" s="2"/>
      <c r="L375" s="2"/>
      <c r="T375" s="2">
        <f t="shared" si="92"/>
        <v>1.600506494544242</v>
      </c>
      <c r="U375" s="2">
        <f t="shared" si="93"/>
        <v>-0.86184541484449217</v>
      </c>
      <c r="V375" s="2">
        <f t="shared" si="94"/>
        <v>0.84340756021204788</v>
      </c>
      <c r="W375" s="2">
        <f t="shared" si="95"/>
        <v>-0.90798108885309214</v>
      </c>
      <c r="Y375" s="7">
        <f t="shared" si="96"/>
        <v>2.8545635012118447</v>
      </c>
      <c r="Z375" s="2">
        <f t="shared" si="107"/>
        <v>1106</v>
      </c>
      <c r="AA375" s="2"/>
      <c r="AB375" s="2"/>
      <c r="AC375" s="2"/>
      <c r="AE375" s="2">
        <f t="shared" si="97"/>
        <v>1.600506494544242</v>
      </c>
      <c r="AF375" s="2">
        <f t="shared" si="98"/>
        <v>-0.86184541484449217</v>
      </c>
      <c r="AG375" s="2">
        <f t="shared" si="99"/>
        <v>0.84340756021204788</v>
      </c>
      <c r="AH375" s="2">
        <f t="shared" si="100"/>
        <v>-0.90798108885309214</v>
      </c>
      <c r="AP375" s="2">
        <f t="shared" si="101"/>
        <v>0.86746987951807253</v>
      </c>
      <c r="AQ375" s="2">
        <f t="shared" si="102"/>
        <v>3.2258064516129031E-2</v>
      </c>
      <c r="AR375" s="2">
        <f t="shared" si="103"/>
        <v>0.47630922693266842</v>
      </c>
      <c r="AS375" s="2">
        <f t="shared" si="104"/>
        <v>5.3164556962025315E-2</v>
      </c>
      <c r="AU375" s="2">
        <f t="shared" si="105"/>
        <v>0.47753371058808303</v>
      </c>
      <c r="AV375" s="2">
        <f t="shared" si="106"/>
        <v>1150</v>
      </c>
      <c r="AW375" s="2"/>
      <c r="AX375" s="2"/>
      <c r="AY375" s="2"/>
    </row>
    <row r="376" spans="1:51" x14ac:dyDescent="0.25">
      <c r="A376" s="2">
        <v>380</v>
      </c>
      <c r="B376" s="2">
        <v>13.3</v>
      </c>
      <c r="C376" s="2">
        <v>8</v>
      </c>
      <c r="D376" s="2">
        <v>1.62</v>
      </c>
      <c r="E376" s="2">
        <v>869.01</v>
      </c>
      <c r="F376" s="2" t="s">
        <v>7</v>
      </c>
      <c r="H376" s="2">
        <f t="shared" si="90"/>
        <v>131.0067040269314</v>
      </c>
      <c r="I376" s="2">
        <f t="shared" si="91"/>
        <v>206</v>
      </c>
      <c r="J376" s="2"/>
      <c r="K376" s="2"/>
      <c r="L376" s="2"/>
      <c r="T376" s="2">
        <f t="shared" si="92"/>
        <v>-1.2039446231441611</v>
      </c>
      <c r="U376" s="2">
        <f t="shared" si="93"/>
        <v>-7.5166202555614292E-2</v>
      </c>
      <c r="V376" s="2">
        <f t="shared" si="94"/>
        <v>-0.62922565589719359</v>
      </c>
      <c r="W376" s="2">
        <f t="shared" si="95"/>
        <v>-0.36434005293379346</v>
      </c>
      <c r="Y376" s="7">
        <f t="shared" si="96"/>
        <v>0.98443332542164108</v>
      </c>
      <c r="Z376" s="2">
        <f t="shared" si="107"/>
        <v>45</v>
      </c>
      <c r="AA376" s="2"/>
      <c r="AB376" s="2"/>
      <c r="AC376" s="2"/>
      <c r="AE376" s="2">
        <f t="shared" si="97"/>
        <v>-1.2039446231441611</v>
      </c>
      <c r="AF376" s="2">
        <f t="shared" si="98"/>
        <v>-7.5166202555614292E-2</v>
      </c>
      <c r="AG376" s="2">
        <f t="shared" si="99"/>
        <v>-0.62922565589719359</v>
      </c>
      <c r="AH376" s="2">
        <f t="shared" si="100"/>
        <v>-0.36434005293379346</v>
      </c>
      <c r="AP376" s="2">
        <f t="shared" si="101"/>
        <v>0.38554216867469898</v>
      </c>
      <c r="AQ376" s="2">
        <f t="shared" si="102"/>
        <v>9.6774193548387094E-2</v>
      </c>
      <c r="AR376" s="2">
        <f t="shared" si="103"/>
        <v>0.23192019950124693</v>
      </c>
      <c r="AS376" s="2">
        <f t="shared" si="104"/>
        <v>0.11730126582278481</v>
      </c>
      <c r="AU376" s="2">
        <f t="shared" si="105"/>
        <v>0.15175721017983673</v>
      </c>
      <c r="AV376" s="2">
        <f t="shared" si="106"/>
        <v>51</v>
      </c>
      <c r="AW376" s="2"/>
      <c r="AX376" s="2"/>
      <c r="AY376" s="2"/>
    </row>
    <row r="377" spans="1:51" x14ac:dyDescent="0.25">
      <c r="A377" s="2">
        <v>381</v>
      </c>
      <c r="B377" s="2">
        <v>15.6</v>
      </c>
      <c r="C377" s="2">
        <v>4</v>
      </c>
      <c r="D377" s="2">
        <v>1.91</v>
      </c>
      <c r="E377" s="2">
        <v>488.99</v>
      </c>
      <c r="F377" s="2" t="s">
        <v>7</v>
      </c>
      <c r="H377" s="2">
        <f t="shared" si="90"/>
        <v>511.01831102221769</v>
      </c>
      <c r="I377" s="2">
        <f t="shared" si="91"/>
        <v>780</v>
      </c>
      <c r="J377" s="2"/>
      <c r="K377" s="2"/>
      <c r="L377" s="2"/>
      <c r="T377" s="2">
        <f t="shared" si="92"/>
        <v>0.40861476952666986</v>
      </c>
      <c r="U377" s="2">
        <f t="shared" si="93"/>
        <v>-0.86184541484449217</v>
      </c>
      <c r="V377" s="2">
        <f t="shared" si="94"/>
        <v>-0.19344643888527543</v>
      </c>
      <c r="W377" s="2">
        <f t="shared" si="95"/>
        <v>-0.90799539481966984</v>
      </c>
      <c r="Y377" s="7">
        <f t="shared" si="96"/>
        <v>1.7455166177162427</v>
      </c>
      <c r="Z377" s="2">
        <f t="shared" si="107"/>
        <v>699</v>
      </c>
      <c r="AA377" s="2"/>
      <c r="AB377" s="2"/>
      <c r="AC377" s="2"/>
      <c r="AE377" s="2">
        <f t="shared" si="97"/>
        <v>0.40861476952666986</v>
      </c>
      <c r="AF377" s="2">
        <f t="shared" si="98"/>
        <v>-0.86184541484449217</v>
      </c>
      <c r="AG377" s="2">
        <f t="shared" si="99"/>
        <v>-0.19344643888527543</v>
      </c>
      <c r="AH377" s="2">
        <f t="shared" si="100"/>
        <v>-0.90799539481966984</v>
      </c>
      <c r="AP377" s="2">
        <f t="shared" si="101"/>
        <v>0.66265060240963869</v>
      </c>
      <c r="AQ377" s="2">
        <f t="shared" si="102"/>
        <v>3.2258064516129031E-2</v>
      </c>
      <c r="AR377" s="2">
        <f t="shared" si="103"/>
        <v>0.30423940149625939</v>
      </c>
      <c r="AS377" s="2">
        <f t="shared" si="104"/>
        <v>5.3162869198312236E-2</v>
      </c>
      <c r="AU377" s="2">
        <f t="shared" si="105"/>
        <v>0.2787905846261674</v>
      </c>
      <c r="AV377" s="2">
        <f t="shared" si="106"/>
        <v>779</v>
      </c>
      <c r="AW377" s="2"/>
      <c r="AX377" s="2"/>
      <c r="AY377" s="2"/>
    </row>
    <row r="378" spans="1:51" x14ac:dyDescent="0.25">
      <c r="A378" s="2">
        <v>382</v>
      </c>
      <c r="B378" s="2">
        <v>11.6</v>
      </c>
      <c r="C378" s="2">
        <v>4</v>
      </c>
      <c r="D378" s="2">
        <v>1.59</v>
      </c>
      <c r="E378" s="2">
        <v>553</v>
      </c>
      <c r="F378" s="2" t="s">
        <v>7</v>
      </c>
      <c r="H378" s="2">
        <f t="shared" si="90"/>
        <v>447.00892843432109</v>
      </c>
      <c r="I378" s="2">
        <f t="shared" si="91"/>
        <v>678</v>
      </c>
      <c r="J378" s="2"/>
      <c r="K378" s="2"/>
      <c r="L378" s="2"/>
      <c r="T378" s="2">
        <f t="shared" si="92"/>
        <v>-2.3958363481617333</v>
      </c>
      <c r="U378" s="2">
        <f t="shared" si="93"/>
        <v>-0.86184541484449217</v>
      </c>
      <c r="V378" s="2">
        <f t="shared" si="94"/>
        <v>-0.67430626455359888</v>
      </c>
      <c r="W378" s="2">
        <f t="shared" si="95"/>
        <v>-0.81642290275579177</v>
      </c>
      <c r="Y378" s="7">
        <f t="shared" si="96"/>
        <v>1.7828073634739945</v>
      </c>
      <c r="Z378" s="2">
        <f t="shared" si="107"/>
        <v>757</v>
      </c>
      <c r="AA378" s="2"/>
      <c r="AB378" s="2"/>
      <c r="AC378" s="2"/>
      <c r="AE378" s="2">
        <f t="shared" si="97"/>
        <v>-2.3958363481617333</v>
      </c>
      <c r="AF378" s="2">
        <f t="shared" si="98"/>
        <v>-0.86184541484449217</v>
      </c>
      <c r="AG378" s="2">
        <f t="shared" si="99"/>
        <v>-0.67430626455359888</v>
      </c>
      <c r="AH378" s="2">
        <f t="shared" si="100"/>
        <v>-0.81642290275579177</v>
      </c>
      <c r="AP378" s="2">
        <f t="shared" si="101"/>
        <v>0.18072289156626509</v>
      </c>
      <c r="AQ378" s="2">
        <f t="shared" si="102"/>
        <v>3.2258064516129031E-2</v>
      </c>
      <c r="AR378" s="2">
        <f t="shared" si="103"/>
        <v>0.22443890274314218</v>
      </c>
      <c r="AS378" s="2">
        <f t="shared" si="104"/>
        <v>6.3966244725738391E-2</v>
      </c>
      <c r="AU378" s="2">
        <f t="shared" si="105"/>
        <v>0.28683622272586368</v>
      </c>
      <c r="AV378" s="2">
        <f t="shared" si="106"/>
        <v>856</v>
      </c>
      <c r="AW378" s="2"/>
      <c r="AX378" s="2"/>
      <c r="AY378" s="2"/>
    </row>
    <row r="379" spans="1:51" x14ac:dyDescent="0.25">
      <c r="A379" s="2">
        <v>383</v>
      </c>
      <c r="B379" s="2">
        <v>15.6</v>
      </c>
      <c r="C379" s="2">
        <v>4</v>
      </c>
      <c r="D379" s="2">
        <v>1.8</v>
      </c>
      <c r="E379" s="2">
        <v>309</v>
      </c>
      <c r="F379" s="2" t="s">
        <v>7</v>
      </c>
      <c r="H379" s="2">
        <f t="shared" si="90"/>
        <v>691.00620112991749</v>
      </c>
      <c r="I379" s="2">
        <f t="shared" si="91"/>
        <v>993</v>
      </c>
      <c r="J379" s="2"/>
      <c r="K379" s="2"/>
      <c r="L379" s="2"/>
      <c r="T379" s="2">
        <f t="shared" si="92"/>
        <v>0.40861476952666986</v>
      </c>
      <c r="U379" s="2">
        <f t="shared" si="93"/>
        <v>-0.86184541484449217</v>
      </c>
      <c r="V379" s="2">
        <f t="shared" si="94"/>
        <v>-0.35874200395876155</v>
      </c>
      <c r="W379" s="2">
        <f t="shared" si="95"/>
        <v>-1.1654884872517495</v>
      </c>
      <c r="Y379" s="7">
        <f t="shared" si="96"/>
        <v>1.9133736071463456</v>
      </c>
      <c r="Z379" s="2">
        <f t="shared" si="107"/>
        <v>871</v>
      </c>
      <c r="AA379" s="2"/>
      <c r="AB379" s="2"/>
      <c r="AC379" s="2"/>
      <c r="AE379" s="2">
        <f t="shared" si="97"/>
        <v>0.40861476952666986</v>
      </c>
      <c r="AF379" s="2">
        <f t="shared" si="98"/>
        <v>-0.86184541484449217</v>
      </c>
      <c r="AG379" s="2">
        <f t="shared" si="99"/>
        <v>-0.35874200395876155</v>
      </c>
      <c r="AH379" s="2">
        <f t="shared" si="100"/>
        <v>-1.1654884872517495</v>
      </c>
      <c r="AP379" s="2">
        <f t="shared" si="101"/>
        <v>0.66265060240963869</v>
      </c>
      <c r="AQ379" s="2">
        <f t="shared" si="102"/>
        <v>3.2258064516129031E-2</v>
      </c>
      <c r="AR379" s="2">
        <f t="shared" si="103"/>
        <v>0.27680798004987534</v>
      </c>
      <c r="AS379" s="2">
        <f t="shared" si="104"/>
        <v>2.2784810126582278E-2</v>
      </c>
      <c r="AU379" s="2">
        <f t="shared" si="105"/>
        <v>0.29766950421079663</v>
      </c>
      <c r="AV379" s="2">
        <f t="shared" si="106"/>
        <v>908</v>
      </c>
      <c r="AW379" s="2"/>
      <c r="AX379" s="2"/>
      <c r="AY379" s="2"/>
    </row>
    <row r="380" spans="1:51" x14ac:dyDescent="0.25">
      <c r="A380" s="2">
        <v>384</v>
      </c>
      <c r="B380" s="2">
        <v>14</v>
      </c>
      <c r="C380" s="2">
        <v>4</v>
      </c>
      <c r="D380" s="2">
        <v>1.5</v>
      </c>
      <c r="E380" s="2">
        <v>286</v>
      </c>
      <c r="F380" s="2" t="s">
        <v>7</v>
      </c>
      <c r="H380" s="2">
        <f t="shared" si="90"/>
        <v>714.00331932001552</v>
      </c>
      <c r="I380" s="2">
        <f t="shared" si="91"/>
        <v>1024</v>
      </c>
      <c r="J380" s="2"/>
      <c r="K380" s="2"/>
      <c r="L380" s="2"/>
      <c r="T380" s="2">
        <f t="shared" si="92"/>
        <v>-0.71316567754869109</v>
      </c>
      <c r="U380" s="2">
        <f t="shared" si="93"/>
        <v>-0.86184541484449217</v>
      </c>
      <c r="V380" s="2">
        <f t="shared" si="94"/>
        <v>-0.80954809052281507</v>
      </c>
      <c r="W380" s="2">
        <f t="shared" si="95"/>
        <v>-1.1983922103804667</v>
      </c>
      <c r="Y380" s="7">
        <f t="shared" si="96"/>
        <v>1.5580151311066437</v>
      </c>
      <c r="Z380" s="2">
        <f t="shared" si="107"/>
        <v>289</v>
      </c>
      <c r="AA380" s="2"/>
      <c r="AB380" s="2"/>
      <c r="AC380" s="2"/>
      <c r="AE380" s="2">
        <f t="shared" si="97"/>
        <v>-0.71316567754869109</v>
      </c>
      <c r="AF380" s="2">
        <f t="shared" si="98"/>
        <v>-0.86184541484449217</v>
      </c>
      <c r="AG380" s="2">
        <f t="shared" si="99"/>
        <v>-0.80954809052281507</v>
      </c>
      <c r="AH380" s="2">
        <f t="shared" si="100"/>
        <v>-1.1983922103804667</v>
      </c>
      <c r="AP380" s="2">
        <f t="shared" si="101"/>
        <v>0.46987951807228928</v>
      </c>
      <c r="AQ380" s="2">
        <f t="shared" si="102"/>
        <v>3.2258064516129031E-2</v>
      </c>
      <c r="AR380" s="2">
        <f t="shared" si="103"/>
        <v>0.20199501246882795</v>
      </c>
      <c r="AS380" s="2">
        <f t="shared" si="104"/>
        <v>1.8902953586497889E-2</v>
      </c>
      <c r="AU380" s="2">
        <f t="shared" si="105"/>
        <v>0.22285371686315089</v>
      </c>
      <c r="AV380" s="2">
        <f t="shared" si="106"/>
        <v>183</v>
      </c>
      <c r="AW380" s="2"/>
      <c r="AX380" s="2"/>
      <c r="AY380" s="2"/>
    </row>
    <row r="381" spans="1:51" x14ac:dyDescent="0.25">
      <c r="A381" s="2">
        <v>385</v>
      </c>
      <c r="B381" s="2">
        <v>15.6</v>
      </c>
      <c r="C381" s="2">
        <v>8</v>
      </c>
      <c r="D381" s="2">
        <v>2.4</v>
      </c>
      <c r="E381" s="2">
        <v>846</v>
      </c>
      <c r="F381" s="2" t="s">
        <v>7</v>
      </c>
      <c r="H381" s="2">
        <f t="shared" si="90"/>
        <v>154.02743262159504</v>
      </c>
      <c r="I381" s="2">
        <f t="shared" si="91"/>
        <v>246</v>
      </c>
      <c r="J381" s="2"/>
      <c r="K381" s="2"/>
      <c r="L381" s="2"/>
      <c r="T381" s="2">
        <f t="shared" si="92"/>
        <v>0.40861476952666986</v>
      </c>
      <c r="U381" s="2">
        <f t="shared" si="93"/>
        <v>-7.5166202555614292E-2</v>
      </c>
      <c r="V381" s="2">
        <f t="shared" si="94"/>
        <v>0.54287016916934527</v>
      </c>
      <c r="W381" s="2">
        <f t="shared" si="95"/>
        <v>-0.39725808202908847</v>
      </c>
      <c r="Y381" s="7">
        <f t="shared" si="96"/>
        <v>1.5688696111971148</v>
      </c>
      <c r="Z381" s="2">
        <f t="shared" si="107"/>
        <v>324</v>
      </c>
      <c r="AA381" s="2"/>
      <c r="AB381" s="2"/>
      <c r="AC381" s="2"/>
      <c r="AE381" s="2">
        <f t="shared" si="97"/>
        <v>0.40861476952666986</v>
      </c>
      <c r="AF381" s="2">
        <f t="shared" si="98"/>
        <v>-7.5166202555614292E-2</v>
      </c>
      <c r="AG381" s="2">
        <f t="shared" si="99"/>
        <v>0.54287016916934527</v>
      </c>
      <c r="AH381" s="2">
        <f t="shared" si="100"/>
        <v>-0.39725808202908847</v>
      </c>
      <c r="AP381" s="2">
        <f t="shared" si="101"/>
        <v>0.66265060240963869</v>
      </c>
      <c r="AQ381" s="2">
        <f t="shared" si="102"/>
        <v>9.6774193548387094E-2</v>
      </c>
      <c r="AR381" s="2">
        <f t="shared" si="103"/>
        <v>0.4264339152119701</v>
      </c>
      <c r="AS381" s="2">
        <f t="shared" si="104"/>
        <v>0.11341772151898734</v>
      </c>
      <c r="AU381" s="2">
        <f t="shared" si="105"/>
        <v>0.2611872646759657</v>
      </c>
      <c r="AV381" s="2">
        <f t="shared" si="106"/>
        <v>415</v>
      </c>
      <c r="AW381" s="2"/>
      <c r="AX381" s="2"/>
      <c r="AY381" s="2"/>
    </row>
    <row r="382" spans="1:51" x14ac:dyDescent="0.25">
      <c r="A382" s="2">
        <v>386</v>
      </c>
      <c r="B382" s="2">
        <v>17.3</v>
      </c>
      <c r="C382" s="2">
        <v>8</v>
      </c>
      <c r="D382" s="2">
        <v>3.35</v>
      </c>
      <c r="E382" s="2">
        <v>1191</v>
      </c>
      <c r="F382" s="2" t="s">
        <v>6</v>
      </c>
      <c r="H382" s="2">
        <f t="shared" si="90"/>
        <v>191.05172728871099</v>
      </c>
      <c r="I382" s="2">
        <f t="shared" si="91"/>
        <v>303</v>
      </c>
      <c r="J382" s="2"/>
      <c r="K382" s="2"/>
      <c r="L382" s="2"/>
      <c r="T382" s="2">
        <f t="shared" si="92"/>
        <v>1.600506494544242</v>
      </c>
      <c r="U382" s="2">
        <f t="shared" si="93"/>
        <v>-7.5166202555614292E-2</v>
      </c>
      <c r="V382" s="2">
        <f t="shared" si="94"/>
        <v>1.9704227766221816</v>
      </c>
      <c r="W382" s="2">
        <f t="shared" si="95"/>
        <v>9.6297764901671357E-2</v>
      </c>
      <c r="Y382" s="7">
        <f t="shared" si="96"/>
        <v>3.2115085521859985</v>
      </c>
      <c r="Z382" s="2">
        <f t="shared" si="107"/>
        <v>1182</v>
      </c>
      <c r="AA382" s="2"/>
      <c r="AB382" s="2"/>
      <c r="AC382" s="2"/>
      <c r="AE382" s="2">
        <f t="shared" si="97"/>
        <v>1.600506494544242</v>
      </c>
      <c r="AF382" s="2">
        <f t="shared" si="98"/>
        <v>-7.5166202555614292E-2</v>
      </c>
      <c r="AG382" s="2">
        <f t="shared" si="99"/>
        <v>1.9704227766221816</v>
      </c>
      <c r="AH382" s="2">
        <f t="shared" si="100"/>
        <v>9.6297764901671357E-2</v>
      </c>
      <c r="AP382" s="2">
        <f t="shared" si="101"/>
        <v>0.86746987951807253</v>
      </c>
      <c r="AQ382" s="2">
        <f t="shared" si="102"/>
        <v>9.6774193548387094E-2</v>
      </c>
      <c r="AR382" s="2">
        <f t="shared" si="103"/>
        <v>0.66334164588528688</v>
      </c>
      <c r="AS382" s="2">
        <f t="shared" si="104"/>
        <v>0.17164556962025315</v>
      </c>
      <c r="AU382" s="2">
        <f t="shared" si="105"/>
        <v>0.54215661644263791</v>
      </c>
      <c r="AV382" s="2">
        <f t="shared" si="106"/>
        <v>1231</v>
      </c>
      <c r="AW382" s="2"/>
      <c r="AX382" s="2"/>
      <c r="AY382" s="2"/>
    </row>
    <row r="383" spans="1:51" x14ac:dyDescent="0.25">
      <c r="A383" s="2">
        <v>387</v>
      </c>
      <c r="B383" s="2">
        <v>15.6</v>
      </c>
      <c r="C383" s="2">
        <v>4</v>
      </c>
      <c r="D383" s="2">
        <v>1.85</v>
      </c>
      <c r="E383" s="2">
        <v>403.5</v>
      </c>
      <c r="F383" s="2" t="s">
        <v>7</v>
      </c>
      <c r="H383" s="2">
        <f t="shared" si="90"/>
        <v>596.50715209459133</v>
      </c>
      <c r="I383" s="2">
        <f t="shared" si="91"/>
        <v>878</v>
      </c>
      <c r="J383" s="2"/>
      <c r="K383" s="2"/>
      <c r="L383" s="2"/>
      <c r="T383" s="2">
        <f t="shared" si="92"/>
        <v>0.40861476952666986</v>
      </c>
      <c r="U383" s="2">
        <f t="shared" si="93"/>
        <v>-0.86184541484449217</v>
      </c>
      <c r="V383" s="2">
        <f t="shared" si="94"/>
        <v>-0.28360765619808587</v>
      </c>
      <c r="W383" s="2">
        <f t="shared" si="95"/>
        <v>-1.0302971030924544</v>
      </c>
      <c r="Y383" s="7">
        <f t="shared" si="96"/>
        <v>1.8240923541759575</v>
      </c>
      <c r="Z383" s="2">
        <f t="shared" si="107"/>
        <v>811</v>
      </c>
      <c r="AA383" s="2"/>
      <c r="AB383" s="2"/>
      <c r="AC383" s="2"/>
      <c r="AE383" s="2">
        <f t="shared" si="97"/>
        <v>0.40861476952666986</v>
      </c>
      <c r="AF383" s="2">
        <f t="shared" si="98"/>
        <v>-0.86184541484449217</v>
      </c>
      <c r="AG383" s="2">
        <f t="shared" si="99"/>
        <v>-0.28360765619808587</v>
      </c>
      <c r="AH383" s="2">
        <f t="shared" si="100"/>
        <v>-1.0302971030924544</v>
      </c>
      <c r="AP383" s="2">
        <f t="shared" si="101"/>
        <v>0.66265060240963869</v>
      </c>
      <c r="AQ383" s="2">
        <f t="shared" si="102"/>
        <v>3.2258064516129031E-2</v>
      </c>
      <c r="AR383" s="2">
        <f t="shared" si="103"/>
        <v>0.2892768079800499</v>
      </c>
      <c r="AS383" s="2">
        <f t="shared" si="104"/>
        <v>3.8734177215189874E-2</v>
      </c>
      <c r="AU383" s="2">
        <f t="shared" si="105"/>
        <v>0.28776599512303963</v>
      </c>
      <c r="AV383" s="2">
        <f t="shared" si="106"/>
        <v>869</v>
      </c>
      <c r="AW383" s="2"/>
      <c r="AX383" s="2"/>
      <c r="AY383" s="2"/>
    </row>
    <row r="384" spans="1:51" x14ac:dyDescent="0.25">
      <c r="A384" s="2">
        <v>388</v>
      </c>
      <c r="B384" s="2">
        <v>15.6</v>
      </c>
      <c r="C384" s="2">
        <v>8</v>
      </c>
      <c r="D384" s="2">
        <v>2.2999999999999998</v>
      </c>
      <c r="E384" s="2">
        <v>1655</v>
      </c>
      <c r="F384" s="2" t="s">
        <v>6</v>
      </c>
      <c r="H384" s="2">
        <f t="shared" si="90"/>
        <v>655.00642744938011</v>
      </c>
      <c r="I384" s="2">
        <f t="shared" si="91"/>
        <v>964</v>
      </c>
      <c r="J384" s="2"/>
      <c r="K384" s="2"/>
      <c r="L384" s="2"/>
      <c r="T384" s="2">
        <f t="shared" si="92"/>
        <v>0.40861476952666986</v>
      </c>
      <c r="U384" s="2">
        <f t="shared" si="93"/>
        <v>-7.5166202555614292E-2</v>
      </c>
      <c r="V384" s="2">
        <f t="shared" si="94"/>
        <v>0.39260147364799397</v>
      </c>
      <c r="W384" s="2">
        <f t="shared" si="95"/>
        <v>0.76009461410709911</v>
      </c>
      <c r="Y384" s="7">
        <f t="shared" si="96"/>
        <v>1.7953044223063184</v>
      </c>
      <c r="Z384" s="2">
        <f t="shared" si="107"/>
        <v>773</v>
      </c>
      <c r="AA384" s="2"/>
      <c r="AB384" s="2"/>
      <c r="AC384" s="2"/>
      <c r="AE384" s="2">
        <f t="shared" si="97"/>
        <v>0.40861476952666986</v>
      </c>
      <c r="AF384" s="2">
        <f t="shared" si="98"/>
        <v>-7.5166202555614292E-2</v>
      </c>
      <c r="AG384" s="2">
        <f t="shared" si="99"/>
        <v>0.39260147364799397</v>
      </c>
      <c r="AH384" s="2">
        <f t="shared" si="100"/>
        <v>0.76009461410709911</v>
      </c>
      <c r="AP384" s="2">
        <f t="shared" si="101"/>
        <v>0.66265060240963869</v>
      </c>
      <c r="AQ384" s="2">
        <f t="shared" si="102"/>
        <v>9.6774193548387094E-2</v>
      </c>
      <c r="AR384" s="2">
        <f t="shared" si="103"/>
        <v>0.40149625935162092</v>
      </c>
      <c r="AS384" s="2">
        <f t="shared" si="104"/>
        <v>0.24995780590717301</v>
      </c>
      <c r="AU384" s="2">
        <f t="shared" si="105"/>
        <v>0.27910310267001809</v>
      </c>
      <c r="AV384" s="2">
        <f t="shared" si="106"/>
        <v>790</v>
      </c>
      <c r="AW384" s="2"/>
      <c r="AX384" s="2"/>
      <c r="AY384" s="2"/>
    </row>
    <row r="385" spans="1:51" x14ac:dyDescent="0.25">
      <c r="A385" s="2">
        <v>389</v>
      </c>
      <c r="B385" s="2">
        <v>14</v>
      </c>
      <c r="C385" s="2">
        <v>8</v>
      </c>
      <c r="D385" s="2">
        <v>1.5</v>
      </c>
      <c r="E385" s="2">
        <v>1099</v>
      </c>
      <c r="F385" s="2" t="s">
        <v>7</v>
      </c>
      <c r="H385" s="2">
        <f t="shared" si="90"/>
        <v>99.023936500222007</v>
      </c>
      <c r="I385" s="2">
        <f t="shared" si="91"/>
        <v>142</v>
      </c>
      <c r="J385" s="2"/>
      <c r="K385" s="2"/>
      <c r="L385" s="2"/>
      <c r="T385" s="2">
        <f t="shared" si="92"/>
        <v>-0.71316567754869109</v>
      </c>
      <c r="U385" s="2">
        <f t="shared" si="93"/>
        <v>-7.5166202555614292E-2</v>
      </c>
      <c r="V385" s="2">
        <f t="shared" si="94"/>
        <v>-0.80954809052281507</v>
      </c>
      <c r="W385" s="2">
        <f t="shared" si="95"/>
        <v>-3.5317127613197934E-2</v>
      </c>
      <c r="Y385" s="7">
        <f t="shared" si="96"/>
        <v>1.1849548443630396</v>
      </c>
      <c r="Z385" s="2">
        <f t="shared" si="107"/>
        <v>114</v>
      </c>
      <c r="AA385" s="2"/>
      <c r="AB385" s="2"/>
      <c r="AC385" s="2"/>
      <c r="AE385" s="2">
        <f t="shared" si="97"/>
        <v>-0.71316567754869109</v>
      </c>
      <c r="AF385" s="2">
        <f t="shared" si="98"/>
        <v>-7.5166202555614292E-2</v>
      </c>
      <c r="AG385" s="2">
        <f t="shared" si="99"/>
        <v>-0.80954809052281507</v>
      </c>
      <c r="AH385" s="2">
        <f t="shared" si="100"/>
        <v>-3.5317127613197934E-2</v>
      </c>
      <c r="AP385" s="2">
        <f t="shared" si="101"/>
        <v>0.46987951807228928</v>
      </c>
      <c r="AQ385" s="2">
        <f t="shared" si="102"/>
        <v>9.6774193548387094E-2</v>
      </c>
      <c r="AR385" s="2">
        <f t="shared" si="103"/>
        <v>0.20199501246882795</v>
      </c>
      <c r="AS385" s="2">
        <f t="shared" si="104"/>
        <v>0.15611814345991562</v>
      </c>
      <c r="AU385" s="2">
        <f t="shared" si="105"/>
        <v>0.18820518003255965</v>
      </c>
      <c r="AV385" s="2">
        <f t="shared" si="106"/>
        <v>123</v>
      </c>
      <c r="AW385" s="2"/>
      <c r="AX385" s="2"/>
      <c r="AY385" s="2"/>
    </row>
    <row r="386" spans="1:51" x14ac:dyDescent="0.25">
      <c r="A386" s="2">
        <v>390</v>
      </c>
      <c r="B386" s="2">
        <v>13.3</v>
      </c>
      <c r="C386" s="2">
        <v>16</v>
      </c>
      <c r="D386" s="2">
        <v>1.1000000000000001</v>
      </c>
      <c r="E386" s="2">
        <v>1748.9</v>
      </c>
      <c r="F386" s="2" t="s">
        <v>6</v>
      </c>
      <c r="H386" s="2">
        <f t="shared" ref="H386:H449" si="108">SQRT((B386-$B$1305)^2+(C386-$C$1305)^2+(D386-$D$1305)^2+(E386-$E$1305)^2)</f>
        <v>748.96759609478443</v>
      </c>
      <c r="I386" s="2">
        <f t="shared" si="91"/>
        <v>1047</v>
      </c>
      <c r="J386" s="2"/>
      <c r="K386" s="2"/>
      <c r="L386" s="2"/>
      <c r="T386" s="2">
        <f t="shared" si="92"/>
        <v>-1.2039446231441611</v>
      </c>
      <c r="U386" s="2">
        <f t="shared" si="93"/>
        <v>1.4981922220221415</v>
      </c>
      <c r="V386" s="2">
        <f t="shared" si="94"/>
        <v>-1.4106228726082197</v>
      </c>
      <c r="W386" s="2">
        <f t="shared" si="95"/>
        <v>0.89442764027173216</v>
      </c>
      <c r="Y386" s="7">
        <f t="shared" si="96"/>
        <v>2.7870536039227369</v>
      </c>
      <c r="Z386" s="2">
        <f t="shared" si="107"/>
        <v>1075</v>
      </c>
      <c r="AA386" s="2"/>
      <c r="AB386" s="2"/>
      <c r="AC386" s="2"/>
      <c r="AE386" s="2">
        <f t="shared" si="97"/>
        <v>-1.2039446231441611</v>
      </c>
      <c r="AF386" s="2">
        <f t="shared" si="98"/>
        <v>1.4981922220221415</v>
      </c>
      <c r="AG386" s="2">
        <f t="shared" si="99"/>
        <v>-1.4106228726082197</v>
      </c>
      <c r="AH386" s="2">
        <f t="shared" si="100"/>
        <v>0.89442764027173216</v>
      </c>
      <c r="AP386" s="2">
        <f t="shared" si="101"/>
        <v>0.38554216867469898</v>
      </c>
      <c r="AQ386" s="2">
        <f t="shared" si="102"/>
        <v>0.22580645161290322</v>
      </c>
      <c r="AR386" s="2">
        <f t="shared" si="103"/>
        <v>0.10224438902743146</v>
      </c>
      <c r="AS386" s="2">
        <f t="shared" si="104"/>
        <v>0.26580590717299579</v>
      </c>
      <c r="AU386" s="2">
        <f t="shared" si="105"/>
        <v>0.34324859633994148</v>
      </c>
      <c r="AV386" s="2">
        <f t="shared" si="106"/>
        <v>1026</v>
      </c>
      <c r="AW386" s="2"/>
      <c r="AX386" s="2"/>
      <c r="AY386" s="2"/>
    </row>
    <row r="387" spans="1:51" x14ac:dyDescent="0.25">
      <c r="A387" s="2">
        <v>391</v>
      </c>
      <c r="B387" s="2">
        <v>14</v>
      </c>
      <c r="C387" s="2">
        <v>8</v>
      </c>
      <c r="D387" s="2">
        <v>1.1299999999999999</v>
      </c>
      <c r="E387" s="2">
        <v>2282</v>
      </c>
      <c r="F387" s="2" t="s">
        <v>6</v>
      </c>
      <c r="H387" s="2">
        <f t="shared" si="108"/>
        <v>1282.0021040934371</v>
      </c>
      <c r="I387" s="2">
        <f t="shared" ref="I387:I450" si="109">_xlfn.RANK.EQ(H387,$H$2:$H$1304,1)</f>
        <v>1211</v>
      </c>
      <c r="J387" s="2"/>
      <c r="K387" s="2"/>
      <c r="L387" s="2"/>
      <c r="T387" s="2">
        <f t="shared" ref="T387:T450" si="110">(B387-$O$2)/$O$3</f>
        <v>-0.71316567754869109</v>
      </c>
      <c r="U387" s="2">
        <f t="shared" ref="U387:U450" si="111">(C387-$P$2)/$P$3</f>
        <v>-7.5166202555614292E-2</v>
      </c>
      <c r="V387" s="2">
        <f t="shared" ref="V387:V450" si="112">(D387-$Q$2)/$Q$3</f>
        <v>-1.3655422639518147</v>
      </c>
      <c r="W387" s="2">
        <f t="shared" ref="W387:W450" si="113">(E387-$R$2)/$R$3</f>
        <v>1.6570787185290887</v>
      </c>
      <c r="Y387" s="7">
        <f t="shared" ref="Y387:Y450" si="114">SQRT(((T387-$T$1305)^2+(U387-$U$1305)^2+(V387-$V$1305)^2+(W387-$W$1305)^2))</f>
        <v>2.4952986532413388</v>
      </c>
      <c r="Z387" s="2">
        <f t="shared" si="107"/>
        <v>997</v>
      </c>
      <c r="AA387" s="2"/>
      <c r="AB387" s="2"/>
      <c r="AC387" s="2"/>
      <c r="AE387" s="2">
        <f t="shared" ref="AE387:AE450" si="115">STANDARDIZE(B387,$O$2,$O$3)</f>
        <v>-0.71316567754869109</v>
      </c>
      <c r="AF387" s="2">
        <f t="shared" ref="AF387:AF450" si="116">STANDARDIZE(C387,$P$2,$P$3)</f>
        <v>-7.5166202555614292E-2</v>
      </c>
      <c r="AG387" s="2">
        <f t="shared" ref="AG387:AG450" si="117">STANDARDIZE(D387,$Q$2,$Q$3)</f>
        <v>-1.3655422639518147</v>
      </c>
      <c r="AH387" s="2">
        <f t="shared" ref="AH387:AH450" si="118">STANDARDIZE(E387,$R$2,$R$3)</f>
        <v>1.6570787185290887</v>
      </c>
      <c r="AP387" s="2">
        <f t="shared" ref="AP387:AP450" si="119">(B387-$AK$7)/($AK$8-$AK$7)</f>
        <v>0.46987951807228928</v>
      </c>
      <c r="AQ387" s="2">
        <f t="shared" ref="AQ387:AQ450" si="120">(C387-$AL$7)/($AL$8-$AL$7)</f>
        <v>9.6774193548387094E-2</v>
      </c>
      <c r="AR387" s="2">
        <f t="shared" ref="AR387:AR450" si="121">(D387-$AM$7)/($AM$8-$AM$7)</f>
        <v>0.10972568578553615</v>
      </c>
      <c r="AS387" s="2">
        <f t="shared" ref="AS387:AS450" si="122">(E387-$AN$7)/($AN$8-$AN$7)</f>
        <v>0.35578059071729956</v>
      </c>
      <c r="AU387" s="2">
        <f t="shared" ref="AU387:AU450" si="123">SQRT(((AP387-$AP$1305)^2+(AQ387-$AQ$1305)^2+(AR387-$AR$1305)^2+(AS387-$AS$1305)^2))</f>
        <v>0.35026547839724009</v>
      </c>
      <c r="AV387" s="2">
        <f t="shared" ref="AV387:AV450" si="124">_xlfn.RANK.EQ(AU387,$AU$2:$AU$1304,1)</f>
        <v>1038</v>
      </c>
      <c r="AW387" s="2"/>
      <c r="AX387" s="2"/>
      <c r="AY387" s="2"/>
    </row>
    <row r="388" spans="1:51" x14ac:dyDescent="0.25">
      <c r="A388" s="2">
        <v>392</v>
      </c>
      <c r="B388" s="2">
        <v>13.3</v>
      </c>
      <c r="C388" s="2">
        <v>4</v>
      </c>
      <c r="D388" s="2">
        <v>1.5</v>
      </c>
      <c r="E388" s="2">
        <v>549</v>
      </c>
      <c r="F388" s="2" t="s">
        <v>7</v>
      </c>
      <c r="H388" s="2">
        <f t="shared" si="108"/>
        <v>451.00502214498675</v>
      </c>
      <c r="I388" s="2">
        <f t="shared" si="109"/>
        <v>688</v>
      </c>
      <c r="J388" s="2"/>
      <c r="K388" s="2"/>
      <c r="L388" s="2"/>
      <c r="T388" s="2">
        <f t="shared" si="110"/>
        <v>-1.2039446231441611</v>
      </c>
      <c r="U388" s="2">
        <f t="shared" si="111"/>
        <v>-0.86184541484449217</v>
      </c>
      <c r="V388" s="2">
        <f t="shared" si="112"/>
        <v>-0.80954809052281507</v>
      </c>
      <c r="W388" s="2">
        <f t="shared" si="113"/>
        <v>-0.82214528938687303</v>
      </c>
      <c r="Y388" s="7">
        <f t="shared" si="114"/>
        <v>1.3027331430240956</v>
      </c>
      <c r="Z388" s="2">
        <f t="shared" ref="Z388:Z451" si="125">_xlfn.RANK.EQ(Y388,$Y$2:$Y$1304,1)</f>
        <v>142</v>
      </c>
      <c r="AA388" s="2"/>
      <c r="AB388" s="2"/>
      <c r="AC388" s="2"/>
      <c r="AE388" s="2">
        <f t="shared" si="115"/>
        <v>-1.2039446231441611</v>
      </c>
      <c r="AF388" s="2">
        <f t="shared" si="116"/>
        <v>-0.86184541484449217</v>
      </c>
      <c r="AG388" s="2">
        <f t="shared" si="117"/>
        <v>-0.80954809052281507</v>
      </c>
      <c r="AH388" s="2">
        <f t="shared" si="118"/>
        <v>-0.82214528938687303</v>
      </c>
      <c r="AP388" s="2">
        <f t="shared" si="119"/>
        <v>0.38554216867469898</v>
      </c>
      <c r="AQ388" s="2">
        <f t="shared" si="120"/>
        <v>3.2258064516129031E-2</v>
      </c>
      <c r="AR388" s="2">
        <f t="shared" si="121"/>
        <v>0.20199501246882795</v>
      </c>
      <c r="AS388" s="2">
        <f t="shared" si="122"/>
        <v>6.3291139240506333E-2</v>
      </c>
      <c r="AU388" s="2">
        <f t="shared" si="123"/>
        <v>0.19464747005023966</v>
      </c>
      <c r="AV388" s="2">
        <f t="shared" si="124"/>
        <v>133</v>
      </c>
      <c r="AW388" s="2"/>
      <c r="AX388" s="2"/>
      <c r="AY388" s="2"/>
    </row>
    <row r="389" spans="1:51" x14ac:dyDescent="0.25">
      <c r="A389" s="2">
        <v>393</v>
      </c>
      <c r="B389" s="2">
        <v>15.6</v>
      </c>
      <c r="C389" s="2">
        <v>8</v>
      </c>
      <c r="D389" s="2">
        <v>2.23</v>
      </c>
      <c r="E389" s="2">
        <v>1369</v>
      </c>
      <c r="F389" s="2" t="s">
        <v>6</v>
      </c>
      <c r="H389" s="2">
        <f t="shared" si="108"/>
        <v>369.01139670747295</v>
      </c>
      <c r="I389" s="2">
        <f t="shared" si="109"/>
        <v>572</v>
      </c>
      <c r="J389" s="2"/>
      <c r="K389" s="2"/>
      <c r="L389" s="2"/>
      <c r="T389" s="2">
        <f t="shared" si="110"/>
        <v>0.40861476952666986</v>
      </c>
      <c r="U389" s="2">
        <f t="shared" si="111"/>
        <v>-7.5166202555614292E-2</v>
      </c>
      <c r="V389" s="2">
        <f t="shared" si="112"/>
        <v>0.2874133867830484</v>
      </c>
      <c r="W389" s="2">
        <f t="shared" si="113"/>
        <v>0.35094396998478805</v>
      </c>
      <c r="Y389" s="7">
        <f t="shared" si="114"/>
        <v>1.6134410730217799</v>
      </c>
      <c r="Z389" s="2">
        <f t="shared" si="125"/>
        <v>445</v>
      </c>
      <c r="AA389" s="2"/>
      <c r="AB389" s="2"/>
      <c r="AC389" s="2"/>
      <c r="AE389" s="2">
        <f t="shared" si="115"/>
        <v>0.40861476952666986</v>
      </c>
      <c r="AF389" s="2">
        <f t="shared" si="116"/>
        <v>-7.5166202555614292E-2</v>
      </c>
      <c r="AG389" s="2">
        <f t="shared" si="117"/>
        <v>0.2874133867830484</v>
      </c>
      <c r="AH389" s="2">
        <f t="shared" si="118"/>
        <v>0.35094396998478805</v>
      </c>
      <c r="AP389" s="2">
        <f t="shared" si="119"/>
        <v>0.66265060240963869</v>
      </c>
      <c r="AQ389" s="2">
        <f t="shared" si="120"/>
        <v>9.6774193548387094E-2</v>
      </c>
      <c r="AR389" s="2">
        <f t="shared" si="121"/>
        <v>0.38403990024937656</v>
      </c>
      <c r="AS389" s="2">
        <f t="shared" si="122"/>
        <v>0.20168776371308017</v>
      </c>
      <c r="AU389" s="2">
        <f t="shared" si="123"/>
        <v>0.26265996698289362</v>
      </c>
      <c r="AV389" s="2">
        <f t="shared" si="124"/>
        <v>448</v>
      </c>
      <c r="AW389" s="2"/>
      <c r="AX389" s="2"/>
      <c r="AY389" s="2"/>
    </row>
    <row r="390" spans="1:51" x14ac:dyDescent="0.25">
      <c r="A390" s="2">
        <v>394</v>
      </c>
      <c r="B390" s="2">
        <v>15.6</v>
      </c>
      <c r="C390" s="2">
        <v>8</v>
      </c>
      <c r="D390" s="2">
        <v>2</v>
      </c>
      <c r="E390" s="2">
        <v>2135</v>
      </c>
      <c r="F390" s="2" t="s">
        <v>6</v>
      </c>
      <c r="H390" s="2">
        <f t="shared" si="108"/>
        <v>1135.0037224608561</v>
      </c>
      <c r="I390" s="2">
        <f t="shared" si="109"/>
        <v>1191</v>
      </c>
      <c r="J390" s="2"/>
      <c r="K390" s="2"/>
      <c r="L390" s="2"/>
      <c r="T390" s="2">
        <f t="shared" si="110"/>
        <v>0.40861476952666986</v>
      </c>
      <c r="U390" s="2">
        <f t="shared" si="111"/>
        <v>-7.5166202555614292E-2</v>
      </c>
      <c r="V390" s="2">
        <f t="shared" si="112"/>
        <v>-5.8204612916059266E-2</v>
      </c>
      <c r="W390" s="2">
        <f t="shared" si="113"/>
        <v>1.4467810098368519</v>
      </c>
      <c r="Y390" s="7">
        <f t="shared" si="114"/>
        <v>2.2470657692840703</v>
      </c>
      <c r="Z390" s="2">
        <f t="shared" si="125"/>
        <v>946</v>
      </c>
      <c r="AA390" s="2"/>
      <c r="AB390" s="2"/>
      <c r="AC390" s="2"/>
      <c r="AE390" s="2">
        <f t="shared" si="115"/>
        <v>0.40861476952666986</v>
      </c>
      <c r="AF390" s="2">
        <f t="shared" si="116"/>
        <v>-7.5166202555614292E-2</v>
      </c>
      <c r="AG390" s="2">
        <f t="shared" si="117"/>
        <v>-5.8204612916059266E-2</v>
      </c>
      <c r="AH390" s="2">
        <f t="shared" si="118"/>
        <v>1.4467810098368519</v>
      </c>
      <c r="AP390" s="2">
        <f t="shared" si="119"/>
        <v>0.66265060240963869</v>
      </c>
      <c r="AQ390" s="2">
        <f t="shared" si="120"/>
        <v>9.6774193548387094E-2</v>
      </c>
      <c r="AR390" s="2">
        <f t="shared" si="121"/>
        <v>0.32668329177057359</v>
      </c>
      <c r="AS390" s="2">
        <f t="shared" si="122"/>
        <v>0.33097046413502107</v>
      </c>
      <c r="AU390" s="2">
        <f t="shared" si="123"/>
        <v>0.32286051509728486</v>
      </c>
      <c r="AV390" s="2">
        <f t="shared" si="124"/>
        <v>981</v>
      </c>
      <c r="AW390" s="2"/>
      <c r="AX390" s="2"/>
      <c r="AY390" s="2"/>
    </row>
    <row r="391" spans="1:51" x14ac:dyDescent="0.25">
      <c r="A391" s="2">
        <v>395</v>
      </c>
      <c r="B391" s="2">
        <v>14</v>
      </c>
      <c r="C391" s="2">
        <v>16</v>
      </c>
      <c r="D391" s="2">
        <v>1.42</v>
      </c>
      <c r="E391" s="2">
        <v>2509</v>
      </c>
      <c r="F391" s="2" t="s">
        <v>6</v>
      </c>
      <c r="H391" s="2">
        <f t="shared" si="108"/>
        <v>1509.033418582902</v>
      </c>
      <c r="I391" s="2">
        <f t="shared" si="109"/>
        <v>1250</v>
      </c>
      <c r="J391" s="2"/>
      <c r="K391" s="2"/>
      <c r="L391" s="2"/>
      <c r="T391" s="2">
        <f t="shared" si="110"/>
        <v>-0.71316567754869109</v>
      </c>
      <c r="U391" s="2">
        <f t="shared" si="111"/>
        <v>1.4981922220221415</v>
      </c>
      <c r="V391" s="2">
        <f t="shared" si="112"/>
        <v>-0.92976304693989609</v>
      </c>
      <c r="W391" s="2">
        <f t="shared" si="113"/>
        <v>1.9818241598429509</v>
      </c>
      <c r="Y391" s="7">
        <f t="shared" si="114"/>
        <v>3.166210511318055</v>
      </c>
      <c r="Z391" s="2">
        <f t="shared" si="125"/>
        <v>1171</v>
      </c>
      <c r="AA391" s="2"/>
      <c r="AB391" s="2"/>
      <c r="AC391" s="2"/>
      <c r="AE391" s="2">
        <f t="shared" si="115"/>
        <v>-0.71316567754869109</v>
      </c>
      <c r="AF391" s="2">
        <f t="shared" si="116"/>
        <v>1.4981922220221415</v>
      </c>
      <c r="AG391" s="2">
        <f t="shared" si="117"/>
        <v>-0.92976304693989609</v>
      </c>
      <c r="AH391" s="2">
        <f t="shared" si="118"/>
        <v>1.9818241598429509</v>
      </c>
      <c r="AP391" s="2">
        <f t="shared" si="119"/>
        <v>0.46987951807228928</v>
      </c>
      <c r="AQ391" s="2">
        <f t="shared" si="120"/>
        <v>0.22580645161290322</v>
      </c>
      <c r="AR391" s="2">
        <f t="shared" si="121"/>
        <v>0.18204488778054864</v>
      </c>
      <c r="AS391" s="2">
        <f t="shared" si="122"/>
        <v>0.39409282700421944</v>
      </c>
      <c r="AU391" s="2">
        <f t="shared" si="123"/>
        <v>0.36378954798500635</v>
      </c>
      <c r="AV391" s="2">
        <f t="shared" si="124"/>
        <v>1055</v>
      </c>
      <c r="AW391" s="2"/>
      <c r="AX391" s="2"/>
      <c r="AY391" s="2"/>
    </row>
    <row r="392" spans="1:51" x14ac:dyDescent="0.25">
      <c r="A392" s="2">
        <v>396</v>
      </c>
      <c r="B392" s="2">
        <v>17.3</v>
      </c>
      <c r="C392" s="2">
        <v>8</v>
      </c>
      <c r="D392" s="2">
        <v>3</v>
      </c>
      <c r="E392" s="2">
        <v>1039</v>
      </c>
      <c r="F392" s="2" t="s">
        <v>7</v>
      </c>
      <c r="H392" s="2">
        <f t="shared" si="108"/>
        <v>39.243853021842796</v>
      </c>
      <c r="I392" s="2">
        <f t="shared" si="109"/>
        <v>57</v>
      </c>
      <c r="J392" s="2"/>
      <c r="K392" s="2"/>
      <c r="L392" s="2"/>
      <c r="T392" s="2">
        <f t="shared" si="110"/>
        <v>1.600506494544242</v>
      </c>
      <c r="U392" s="2">
        <f t="shared" si="111"/>
        <v>-7.5166202555614292E-2</v>
      </c>
      <c r="V392" s="2">
        <f t="shared" si="112"/>
        <v>1.4444823422974524</v>
      </c>
      <c r="W392" s="2">
        <f t="shared" si="113"/>
        <v>-0.12115292707941704</v>
      </c>
      <c r="Y392" s="7">
        <f t="shared" si="114"/>
        <v>2.9497637767910549</v>
      </c>
      <c r="Z392" s="2">
        <f t="shared" si="125"/>
        <v>1136</v>
      </c>
      <c r="AA392" s="2"/>
      <c r="AB392" s="2"/>
      <c r="AC392" s="2"/>
      <c r="AE392" s="2">
        <f t="shared" si="115"/>
        <v>1.600506494544242</v>
      </c>
      <c r="AF392" s="2">
        <f t="shared" si="116"/>
        <v>-7.5166202555614292E-2</v>
      </c>
      <c r="AG392" s="2">
        <f t="shared" si="117"/>
        <v>1.4444823422974524</v>
      </c>
      <c r="AH392" s="2">
        <f t="shared" si="118"/>
        <v>-0.12115292707941704</v>
      </c>
      <c r="AP392" s="2">
        <f t="shared" si="119"/>
        <v>0.86746987951807253</v>
      </c>
      <c r="AQ392" s="2">
        <f t="shared" si="120"/>
        <v>9.6774193548387094E-2</v>
      </c>
      <c r="AR392" s="2">
        <f t="shared" si="121"/>
        <v>0.57605985037406493</v>
      </c>
      <c r="AS392" s="2">
        <f t="shared" si="122"/>
        <v>0.14599156118143461</v>
      </c>
      <c r="AU392" s="2">
        <f t="shared" si="123"/>
        <v>0.50049393507931261</v>
      </c>
      <c r="AV392" s="2">
        <f t="shared" si="124"/>
        <v>1193</v>
      </c>
      <c r="AW392" s="2"/>
      <c r="AX392" s="2"/>
      <c r="AY392" s="2"/>
    </row>
    <row r="393" spans="1:51" x14ac:dyDescent="0.25">
      <c r="A393" s="2">
        <v>397</v>
      </c>
      <c r="B393" s="2">
        <v>17.3</v>
      </c>
      <c r="C393" s="2">
        <v>16</v>
      </c>
      <c r="D393" s="2">
        <v>3</v>
      </c>
      <c r="E393" s="2">
        <v>1591</v>
      </c>
      <c r="F393" s="2" t="s">
        <v>6</v>
      </c>
      <c r="H393" s="2">
        <f t="shared" si="108"/>
        <v>591.09735238791245</v>
      </c>
      <c r="I393" s="2">
        <f t="shared" si="109"/>
        <v>877</v>
      </c>
      <c r="J393" s="2"/>
      <c r="K393" s="2"/>
      <c r="L393" s="2"/>
      <c r="T393" s="2">
        <f t="shared" si="110"/>
        <v>1.600506494544242</v>
      </c>
      <c r="U393" s="2">
        <f t="shared" si="111"/>
        <v>1.4981922220221415</v>
      </c>
      <c r="V393" s="2">
        <f t="shared" si="112"/>
        <v>1.4444823422974524</v>
      </c>
      <c r="W393" s="2">
        <f t="shared" si="113"/>
        <v>0.66853642800979873</v>
      </c>
      <c r="Y393" s="7">
        <f t="shared" si="114"/>
        <v>3.6229848767219281</v>
      </c>
      <c r="Z393" s="2">
        <f t="shared" si="125"/>
        <v>1224</v>
      </c>
      <c r="AA393" s="2"/>
      <c r="AB393" s="2"/>
      <c r="AC393" s="2"/>
      <c r="AE393" s="2">
        <f t="shared" si="115"/>
        <v>1.600506494544242</v>
      </c>
      <c r="AF393" s="2">
        <f t="shared" si="116"/>
        <v>1.4981922220221415</v>
      </c>
      <c r="AG393" s="2">
        <f t="shared" si="117"/>
        <v>1.4444823422974524</v>
      </c>
      <c r="AH393" s="2">
        <f t="shared" si="118"/>
        <v>0.66853642800979873</v>
      </c>
      <c r="AP393" s="2">
        <f t="shared" si="119"/>
        <v>0.86746987951807253</v>
      </c>
      <c r="AQ393" s="2">
        <f t="shared" si="120"/>
        <v>0.22580645161290322</v>
      </c>
      <c r="AR393" s="2">
        <f t="shared" si="121"/>
        <v>0.57605985037406493</v>
      </c>
      <c r="AS393" s="2">
        <f t="shared" si="122"/>
        <v>0.23915611814345991</v>
      </c>
      <c r="AU393" s="2">
        <f t="shared" si="123"/>
        <v>0.53420433288575631</v>
      </c>
      <c r="AV393" s="2">
        <f t="shared" si="124"/>
        <v>1221</v>
      </c>
      <c r="AW393" s="2"/>
      <c r="AX393" s="2"/>
      <c r="AY393" s="2"/>
    </row>
    <row r="394" spans="1:51" x14ac:dyDescent="0.25">
      <c r="A394" s="2">
        <v>399</v>
      </c>
      <c r="B394" s="2">
        <v>15.6</v>
      </c>
      <c r="C394" s="2">
        <v>12</v>
      </c>
      <c r="D394" s="2">
        <v>2.2000000000000002</v>
      </c>
      <c r="E394" s="2">
        <v>693.99</v>
      </c>
      <c r="F394" s="2" t="s">
        <v>7</v>
      </c>
      <c r="H394" s="2">
        <f t="shared" si="108"/>
        <v>306.07602013225409</v>
      </c>
      <c r="I394" s="2">
        <f t="shared" si="109"/>
        <v>486</v>
      </c>
      <c r="J394" s="2"/>
      <c r="K394" s="2"/>
      <c r="L394" s="2"/>
      <c r="T394" s="2">
        <f t="shared" si="110"/>
        <v>0.40861476952666986</v>
      </c>
      <c r="U394" s="2">
        <f t="shared" si="111"/>
        <v>0.71151300973326359</v>
      </c>
      <c r="V394" s="2">
        <f t="shared" si="112"/>
        <v>0.24233277812664333</v>
      </c>
      <c r="W394" s="2">
        <f t="shared" si="113"/>
        <v>-0.61472307997675457</v>
      </c>
      <c r="Y394" s="7">
        <f t="shared" si="114"/>
        <v>1.9369741279423598</v>
      </c>
      <c r="Z394" s="2">
        <f t="shared" si="125"/>
        <v>886</v>
      </c>
      <c r="AA394" s="2"/>
      <c r="AB394" s="2"/>
      <c r="AC394" s="2"/>
      <c r="AE394" s="2">
        <f t="shared" si="115"/>
        <v>0.40861476952666986</v>
      </c>
      <c r="AF394" s="2">
        <f t="shared" si="116"/>
        <v>0.71151300973326359</v>
      </c>
      <c r="AG394" s="2">
        <f t="shared" si="117"/>
        <v>0.24233277812664333</v>
      </c>
      <c r="AH394" s="2">
        <f t="shared" si="118"/>
        <v>-0.61472307997675457</v>
      </c>
      <c r="AP394" s="2">
        <f t="shared" si="119"/>
        <v>0.66265060240963869</v>
      </c>
      <c r="AQ394" s="2">
        <f t="shared" si="120"/>
        <v>0.16129032258064516</v>
      </c>
      <c r="AR394" s="2">
        <f t="shared" si="121"/>
        <v>0.3765586034912719</v>
      </c>
      <c r="AS394" s="2">
        <f t="shared" si="122"/>
        <v>8.7762025316455702E-2</v>
      </c>
      <c r="AU394" s="2">
        <f t="shared" si="123"/>
        <v>0.2757676200407283</v>
      </c>
      <c r="AV394" s="2">
        <f t="shared" si="124"/>
        <v>725</v>
      </c>
      <c r="AW394" s="2"/>
      <c r="AX394" s="2"/>
      <c r="AY394" s="2"/>
    </row>
    <row r="395" spans="1:51" x14ac:dyDescent="0.25">
      <c r="A395" s="2">
        <v>400</v>
      </c>
      <c r="B395" s="2">
        <v>17.3</v>
      </c>
      <c r="C395" s="2">
        <v>8</v>
      </c>
      <c r="D395" s="2">
        <v>2.7</v>
      </c>
      <c r="E395" s="2">
        <v>1349</v>
      </c>
      <c r="F395" s="2" t="s">
        <v>6</v>
      </c>
      <c r="H395" s="2">
        <f t="shared" si="108"/>
        <v>349.02677547718315</v>
      </c>
      <c r="I395" s="2">
        <f t="shared" si="109"/>
        <v>544</v>
      </c>
      <c r="J395" s="2"/>
      <c r="K395" s="2"/>
      <c r="L395" s="2"/>
      <c r="T395" s="2">
        <f t="shared" si="110"/>
        <v>1.600506494544242</v>
      </c>
      <c r="U395" s="2">
        <f t="shared" si="111"/>
        <v>-7.5166202555614292E-2</v>
      </c>
      <c r="V395" s="2">
        <f t="shared" si="112"/>
        <v>0.99367625573339913</v>
      </c>
      <c r="W395" s="2">
        <f t="shared" si="113"/>
        <v>0.32233203682938166</v>
      </c>
      <c r="Y395" s="7">
        <f t="shared" si="114"/>
        <v>2.8401805666444573</v>
      </c>
      <c r="Z395" s="2">
        <f t="shared" si="125"/>
        <v>1095</v>
      </c>
      <c r="AA395" s="2"/>
      <c r="AB395" s="2"/>
      <c r="AC395" s="2"/>
      <c r="AE395" s="2">
        <f t="shared" si="115"/>
        <v>1.600506494544242</v>
      </c>
      <c r="AF395" s="2">
        <f t="shared" si="116"/>
        <v>-7.5166202555614292E-2</v>
      </c>
      <c r="AG395" s="2">
        <f t="shared" si="117"/>
        <v>0.99367625573339913</v>
      </c>
      <c r="AH395" s="2">
        <f t="shared" si="118"/>
        <v>0.32233203682938166</v>
      </c>
      <c r="AP395" s="2">
        <f t="shared" si="119"/>
        <v>0.86746987951807253</v>
      </c>
      <c r="AQ395" s="2">
        <f t="shared" si="120"/>
        <v>9.6774193548387094E-2</v>
      </c>
      <c r="AR395" s="2">
        <f t="shared" si="121"/>
        <v>0.50124688279301755</v>
      </c>
      <c r="AS395" s="2">
        <f t="shared" si="122"/>
        <v>0.19831223628691982</v>
      </c>
      <c r="AU395" s="2">
        <f t="shared" si="123"/>
        <v>0.47923567280600859</v>
      </c>
      <c r="AV395" s="2">
        <f t="shared" si="124"/>
        <v>1155</v>
      </c>
      <c r="AW395" s="2"/>
      <c r="AX395" s="2"/>
      <c r="AY395" s="2"/>
    </row>
    <row r="396" spans="1:51" x14ac:dyDescent="0.25">
      <c r="A396" s="2">
        <v>401</v>
      </c>
      <c r="B396" s="2">
        <v>15.6</v>
      </c>
      <c r="C396" s="2">
        <v>8</v>
      </c>
      <c r="D396" s="2">
        <v>2.33</v>
      </c>
      <c r="E396" s="2">
        <v>778.87</v>
      </c>
      <c r="F396" s="2" t="s">
        <v>7</v>
      </c>
      <c r="H396" s="2">
        <f t="shared" si="108"/>
        <v>221.1490533554236</v>
      </c>
      <c r="I396" s="2">
        <f t="shared" si="109"/>
        <v>366</v>
      </c>
      <c r="J396" s="2"/>
      <c r="K396" s="2"/>
      <c r="L396" s="2"/>
      <c r="T396" s="2">
        <f t="shared" si="110"/>
        <v>0.40861476952666986</v>
      </c>
      <c r="U396" s="2">
        <f t="shared" si="111"/>
        <v>-7.5166202555614292E-2</v>
      </c>
      <c r="V396" s="2">
        <f t="shared" si="112"/>
        <v>0.4376820823043997</v>
      </c>
      <c r="W396" s="2">
        <f t="shared" si="113"/>
        <v>-0.49329403566520996</v>
      </c>
      <c r="Y396" s="7">
        <f t="shared" si="114"/>
        <v>1.5686711295106543</v>
      </c>
      <c r="Z396" s="2">
        <f t="shared" si="125"/>
        <v>322</v>
      </c>
      <c r="AA396" s="2"/>
      <c r="AB396" s="2"/>
      <c r="AC396" s="2"/>
      <c r="AE396" s="2">
        <f t="shared" si="115"/>
        <v>0.40861476952666986</v>
      </c>
      <c r="AF396" s="2">
        <f t="shared" si="116"/>
        <v>-7.5166202555614292E-2</v>
      </c>
      <c r="AG396" s="2">
        <f t="shared" si="117"/>
        <v>0.4376820823043997</v>
      </c>
      <c r="AH396" s="2">
        <f t="shared" si="118"/>
        <v>-0.49329403566520996</v>
      </c>
      <c r="AP396" s="2">
        <f t="shared" si="119"/>
        <v>0.66265060240963869</v>
      </c>
      <c r="AQ396" s="2">
        <f t="shared" si="120"/>
        <v>9.6774193548387094E-2</v>
      </c>
      <c r="AR396" s="2">
        <f t="shared" si="121"/>
        <v>0.40897755610972575</v>
      </c>
      <c r="AS396" s="2">
        <f t="shared" si="122"/>
        <v>0.10208776371308018</v>
      </c>
      <c r="AU396" s="2">
        <f t="shared" si="123"/>
        <v>0.25980678113826811</v>
      </c>
      <c r="AV396" s="2">
        <f t="shared" si="124"/>
        <v>383</v>
      </c>
      <c r="AW396" s="2"/>
      <c r="AX396" s="2"/>
      <c r="AY396" s="2"/>
    </row>
    <row r="397" spans="1:51" x14ac:dyDescent="0.25">
      <c r="A397" s="2">
        <v>402</v>
      </c>
      <c r="B397" s="2">
        <v>15.6</v>
      </c>
      <c r="C397" s="2">
        <v>4</v>
      </c>
      <c r="D397" s="2">
        <v>1.91</v>
      </c>
      <c r="E397" s="2">
        <v>499</v>
      </c>
      <c r="F397" s="2" t="s">
        <v>7</v>
      </c>
      <c r="H397" s="2">
        <f t="shared" si="108"/>
        <v>501.00847707399123</v>
      </c>
      <c r="I397" s="2">
        <f t="shared" si="109"/>
        <v>765</v>
      </c>
      <c r="J397" s="2"/>
      <c r="K397" s="2"/>
      <c r="L397" s="2"/>
      <c r="T397" s="2">
        <f t="shared" si="110"/>
        <v>0.40861476952666986</v>
      </c>
      <c r="U397" s="2">
        <f t="shared" si="111"/>
        <v>-0.86184541484449217</v>
      </c>
      <c r="V397" s="2">
        <f t="shared" si="112"/>
        <v>-0.19344643888527543</v>
      </c>
      <c r="W397" s="2">
        <f t="shared" si="113"/>
        <v>-0.89367512227538892</v>
      </c>
      <c r="Y397" s="7">
        <f t="shared" si="114"/>
        <v>1.7395676719833353</v>
      </c>
      <c r="Z397" s="2">
        <f t="shared" si="125"/>
        <v>691</v>
      </c>
      <c r="AA397" s="2"/>
      <c r="AB397" s="2"/>
      <c r="AC397" s="2"/>
      <c r="AE397" s="2">
        <f t="shared" si="115"/>
        <v>0.40861476952666986</v>
      </c>
      <c r="AF397" s="2">
        <f t="shared" si="116"/>
        <v>-0.86184541484449217</v>
      </c>
      <c r="AG397" s="2">
        <f t="shared" si="117"/>
        <v>-0.19344643888527543</v>
      </c>
      <c r="AH397" s="2">
        <f t="shared" si="118"/>
        <v>-0.89367512227538892</v>
      </c>
      <c r="AP397" s="2">
        <f t="shared" si="119"/>
        <v>0.66265060240963869</v>
      </c>
      <c r="AQ397" s="2">
        <f t="shared" si="120"/>
        <v>3.2258064516129031E-2</v>
      </c>
      <c r="AR397" s="2">
        <f t="shared" si="121"/>
        <v>0.30423940149625939</v>
      </c>
      <c r="AS397" s="2">
        <f t="shared" si="122"/>
        <v>5.4852320675105488E-2</v>
      </c>
      <c r="AU397" s="2">
        <f t="shared" si="123"/>
        <v>0.27827257511507331</v>
      </c>
      <c r="AV397" s="2">
        <f t="shared" si="124"/>
        <v>774</v>
      </c>
      <c r="AW397" s="2"/>
      <c r="AX397" s="2"/>
      <c r="AY397" s="2"/>
    </row>
    <row r="398" spans="1:51" x14ac:dyDescent="0.25">
      <c r="A398" s="2">
        <v>403</v>
      </c>
      <c r="B398" s="2">
        <v>15.6</v>
      </c>
      <c r="C398" s="2">
        <v>8</v>
      </c>
      <c r="D398" s="2">
        <v>2.1</v>
      </c>
      <c r="E398" s="2">
        <v>1229.56</v>
      </c>
      <c r="F398" s="2" t="s">
        <v>6</v>
      </c>
      <c r="H398" s="2">
        <f t="shared" si="108"/>
        <v>229.57833869945128</v>
      </c>
      <c r="I398" s="2">
        <f t="shared" si="109"/>
        <v>373</v>
      </c>
      <c r="J398" s="2"/>
      <c r="K398" s="2"/>
      <c r="L398" s="2"/>
      <c r="T398" s="2">
        <f t="shared" si="110"/>
        <v>0.40861476952666986</v>
      </c>
      <c r="U398" s="2">
        <f t="shared" si="111"/>
        <v>-7.5166202555614292E-2</v>
      </c>
      <c r="V398" s="2">
        <f t="shared" si="112"/>
        <v>9.206408260529203E-2</v>
      </c>
      <c r="W398" s="2">
        <f t="shared" si="113"/>
        <v>0.15146157202529476</v>
      </c>
      <c r="Y398" s="7">
        <f t="shared" si="114"/>
        <v>1.5661813912041647</v>
      </c>
      <c r="Z398" s="2">
        <f t="shared" si="125"/>
        <v>313</v>
      </c>
      <c r="AA398" s="2"/>
      <c r="AB398" s="2"/>
      <c r="AC398" s="2"/>
      <c r="AE398" s="2">
        <f t="shared" si="115"/>
        <v>0.40861476952666986</v>
      </c>
      <c r="AF398" s="2">
        <f t="shared" si="116"/>
        <v>-7.5166202555614292E-2</v>
      </c>
      <c r="AG398" s="2">
        <f t="shared" si="117"/>
        <v>9.206408260529203E-2</v>
      </c>
      <c r="AH398" s="2">
        <f t="shared" si="118"/>
        <v>0.15146157202529476</v>
      </c>
      <c r="AP398" s="2">
        <f t="shared" si="119"/>
        <v>0.66265060240963869</v>
      </c>
      <c r="AQ398" s="2">
        <f t="shared" si="120"/>
        <v>9.6774193548387094E-2</v>
      </c>
      <c r="AR398" s="2">
        <f t="shared" si="121"/>
        <v>0.35162094763092272</v>
      </c>
      <c r="AS398" s="2">
        <f t="shared" si="122"/>
        <v>0.17815358649789029</v>
      </c>
      <c r="AU398" s="2">
        <f t="shared" si="123"/>
        <v>0.25918851636133039</v>
      </c>
      <c r="AV398" s="2">
        <f t="shared" si="124"/>
        <v>370</v>
      </c>
      <c r="AW398" s="2"/>
      <c r="AX398" s="2"/>
      <c r="AY398" s="2"/>
    </row>
    <row r="399" spans="1:51" x14ac:dyDescent="0.25">
      <c r="A399" s="2">
        <v>404</v>
      </c>
      <c r="B399" s="2">
        <v>14</v>
      </c>
      <c r="C399" s="2">
        <v>8</v>
      </c>
      <c r="D399" s="2">
        <v>1.9</v>
      </c>
      <c r="E399" s="2">
        <v>938</v>
      </c>
      <c r="F399" s="2" t="s">
        <v>7</v>
      </c>
      <c r="H399" s="2">
        <f t="shared" si="108"/>
        <v>62.034990126540684</v>
      </c>
      <c r="I399" s="2">
        <f t="shared" si="109"/>
        <v>96</v>
      </c>
      <c r="J399" s="2"/>
      <c r="K399" s="2"/>
      <c r="L399" s="2"/>
      <c r="T399" s="2">
        <f t="shared" si="110"/>
        <v>-0.71316567754869109</v>
      </c>
      <c r="U399" s="2">
        <f t="shared" si="111"/>
        <v>-7.5166202555614292E-2</v>
      </c>
      <c r="V399" s="2">
        <f t="shared" si="112"/>
        <v>-0.20847330843741058</v>
      </c>
      <c r="W399" s="2">
        <f t="shared" si="113"/>
        <v>-0.26564318951421922</v>
      </c>
      <c r="Y399" s="7">
        <f t="shared" si="114"/>
        <v>0.69907017697855833</v>
      </c>
      <c r="Z399" s="2">
        <f t="shared" si="125"/>
        <v>11</v>
      </c>
      <c r="AA399" s="2"/>
      <c r="AB399" s="2"/>
      <c r="AC399" s="2"/>
      <c r="AE399" s="2">
        <f t="shared" si="115"/>
        <v>-0.71316567754869109</v>
      </c>
      <c r="AF399" s="2">
        <f t="shared" si="116"/>
        <v>-7.5166202555614292E-2</v>
      </c>
      <c r="AG399" s="2">
        <f t="shared" si="117"/>
        <v>-0.20847330843741058</v>
      </c>
      <c r="AH399" s="2">
        <f t="shared" si="118"/>
        <v>-0.26564318951421922</v>
      </c>
      <c r="AP399" s="2">
        <f t="shared" si="119"/>
        <v>0.46987951807228928</v>
      </c>
      <c r="AQ399" s="2">
        <f t="shared" si="120"/>
        <v>9.6774193548387094E-2</v>
      </c>
      <c r="AR399" s="2">
        <f t="shared" si="121"/>
        <v>0.30174563591022446</v>
      </c>
      <c r="AS399" s="2">
        <f t="shared" si="122"/>
        <v>0.12894514767932488</v>
      </c>
      <c r="AU399" s="2">
        <f t="shared" si="123"/>
        <v>0.10186282291680107</v>
      </c>
      <c r="AV399" s="2">
        <f t="shared" si="124"/>
        <v>15</v>
      </c>
      <c r="AW399" s="2"/>
      <c r="AX399" s="2"/>
      <c r="AY399" s="2"/>
    </row>
    <row r="400" spans="1:51" x14ac:dyDescent="0.25">
      <c r="A400" s="2">
        <v>405</v>
      </c>
      <c r="B400" s="2">
        <v>15.6</v>
      </c>
      <c r="C400" s="2">
        <v>8</v>
      </c>
      <c r="D400" s="2">
        <v>1.78</v>
      </c>
      <c r="E400" s="2">
        <v>2712</v>
      </c>
      <c r="F400" s="2" t="s">
        <v>6</v>
      </c>
      <c r="H400" s="2">
        <f t="shared" si="108"/>
        <v>1712.0025077084438</v>
      </c>
      <c r="I400" s="2">
        <f t="shared" si="109"/>
        <v>1264</v>
      </c>
      <c r="J400" s="2"/>
      <c r="K400" s="2"/>
      <c r="L400" s="2"/>
      <c r="T400" s="2">
        <f t="shared" si="110"/>
        <v>0.40861476952666986</v>
      </c>
      <c r="U400" s="2">
        <f t="shared" si="111"/>
        <v>-7.5166202555614292E-2</v>
      </c>
      <c r="V400" s="2">
        <f t="shared" si="112"/>
        <v>-0.38879574306303177</v>
      </c>
      <c r="W400" s="2">
        <f t="shared" si="113"/>
        <v>2.2722352813703255</v>
      </c>
      <c r="Y400" s="7">
        <f t="shared" si="114"/>
        <v>2.9528469194424702</v>
      </c>
      <c r="Z400" s="2">
        <f t="shared" si="125"/>
        <v>1138</v>
      </c>
      <c r="AA400" s="2"/>
      <c r="AB400" s="2"/>
      <c r="AC400" s="2"/>
      <c r="AE400" s="2">
        <f t="shared" si="115"/>
        <v>0.40861476952666986</v>
      </c>
      <c r="AF400" s="2">
        <f t="shared" si="116"/>
        <v>-7.5166202555614292E-2</v>
      </c>
      <c r="AG400" s="2">
        <f t="shared" si="117"/>
        <v>-0.38879574306303177</v>
      </c>
      <c r="AH400" s="2">
        <f t="shared" si="118"/>
        <v>2.2722352813703255</v>
      </c>
      <c r="AP400" s="2">
        <f t="shared" si="119"/>
        <v>0.66265060240963869</v>
      </c>
      <c r="AQ400" s="2">
        <f t="shared" si="120"/>
        <v>9.6774193548387094E-2</v>
      </c>
      <c r="AR400" s="2">
        <f t="shared" si="121"/>
        <v>0.27182044887780554</v>
      </c>
      <c r="AS400" s="2">
        <f t="shared" si="122"/>
        <v>0.42835443037974685</v>
      </c>
      <c r="AU400" s="2">
        <f t="shared" si="123"/>
        <v>0.39939336331026976</v>
      </c>
      <c r="AV400" s="2">
        <f t="shared" si="124"/>
        <v>1107</v>
      </c>
      <c r="AW400" s="2"/>
      <c r="AX400" s="2"/>
      <c r="AY400" s="2"/>
    </row>
    <row r="401" spans="1:51" x14ac:dyDescent="0.25">
      <c r="A401" s="2">
        <v>406</v>
      </c>
      <c r="B401" s="2">
        <v>14</v>
      </c>
      <c r="C401" s="2">
        <v>16</v>
      </c>
      <c r="D401" s="2">
        <v>1.1299999999999999</v>
      </c>
      <c r="E401" s="2">
        <v>2625</v>
      </c>
      <c r="F401" s="2" t="s">
        <v>6</v>
      </c>
      <c r="H401" s="2">
        <f t="shared" si="108"/>
        <v>1625.0311981312852</v>
      </c>
      <c r="I401" s="2">
        <f t="shared" si="109"/>
        <v>1258</v>
      </c>
      <c r="J401" s="2"/>
      <c r="K401" s="2"/>
      <c r="L401" s="2"/>
      <c r="T401" s="2">
        <f t="shared" si="110"/>
        <v>-0.71316567754869109</v>
      </c>
      <c r="U401" s="2">
        <f t="shared" si="111"/>
        <v>1.4981922220221415</v>
      </c>
      <c r="V401" s="2">
        <f t="shared" si="112"/>
        <v>-1.3655422639518147</v>
      </c>
      <c r="W401" s="2">
        <f t="shared" si="113"/>
        <v>2.1477733721443077</v>
      </c>
      <c r="Y401" s="7">
        <f t="shared" si="114"/>
        <v>3.4612677086973767</v>
      </c>
      <c r="Z401" s="2">
        <f t="shared" si="125"/>
        <v>1207</v>
      </c>
      <c r="AA401" s="2"/>
      <c r="AB401" s="2"/>
      <c r="AC401" s="2"/>
      <c r="AE401" s="2">
        <f t="shared" si="115"/>
        <v>-0.71316567754869109</v>
      </c>
      <c r="AF401" s="2">
        <f t="shared" si="116"/>
        <v>1.4981922220221415</v>
      </c>
      <c r="AG401" s="2">
        <f t="shared" si="117"/>
        <v>-1.3655422639518147</v>
      </c>
      <c r="AH401" s="2">
        <f t="shared" si="118"/>
        <v>2.1477733721443077</v>
      </c>
      <c r="AP401" s="2">
        <f t="shared" si="119"/>
        <v>0.46987951807228928</v>
      </c>
      <c r="AQ401" s="2">
        <f t="shared" si="120"/>
        <v>0.22580645161290322</v>
      </c>
      <c r="AR401" s="2">
        <f t="shared" si="121"/>
        <v>0.10972568578553615</v>
      </c>
      <c r="AS401" s="2">
        <f t="shared" si="122"/>
        <v>0.41367088607594937</v>
      </c>
      <c r="AU401" s="2">
        <f t="shared" si="123"/>
        <v>0.41959834954616998</v>
      </c>
      <c r="AV401" s="2">
        <f t="shared" si="124"/>
        <v>1116</v>
      </c>
      <c r="AW401" s="2"/>
      <c r="AX401" s="2"/>
      <c r="AY401" s="2"/>
    </row>
    <row r="402" spans="1:51" x14ac:dyDescent="0.25">
      <c r="A402" s="2">
        <v>407</v>
      </c>
      <c r="B402" s="2">
        <v>15.6</v>
      </c>
      <c r="C402" s="2">
        <v>4</v>
      </c>
      <c r="D402" s="2">
        <v>2.2000000000000002</v>
      </c>
      <c r="E402" s="2">
        <v>306</v>
      </c>
      <c r="F402" s="2" t="s">
        <v>7</v>
      </c>
      <c r="H402" s="2">
        <f t="shared" si="108"/>
        <v>694.00605905136013</v>
      </c>
      <c r="I402" s="2">
        <f t="shared" si="109"/>
        <v>995</v>
      </c>
      <c r="J402" s="2"/>
      <c r="K402" s="2"/>
      <c r="L402" s="2"/>
      <c r="T402" s="2">
        <f t="shared" si="110"/>
        <v>0.40861476952666986</v>
      </c>
      <c r="U402" s="2">
        <f t="shared" si="111"/>
        <v>-0.86184541484449217</v>
      </c>
      <c r="V402" s="2">
        <f t="shared" si="112"/>
        <v>0.24233277812664333</v>
      </c>
      <c r="W402" s="2">
        <f t="shared" si="113"/>
        <v>-1.1697802772250605</v>
      </c>
      <c r="Y402" s="7">
        <f t="shared" si="114"/>
        <v>1.8188488991963203</v>
      </c>
      <c r="Z402" s="2">
        <f t="shared" si="125"/>
        <v>805</v>
      </c>
      <c r="AA402" s="2"/>
      <c r="AB402" s="2"/>
      <c r="AC402" s="2"/>
      <c r="AE402" s="2">
        <f t="shared" si="115"/>
        <v>0.40861476952666986</v>
      </c>
      <c r="AF402" s="2">
        <f t="shared" si="116"/>
        <v>-0.86184541484449217</v>
      </c>
      <c r="AG402" s="2">
        <f t="shared" si="117"/>
        <v>0.24233277812664333</v>
      </c>
      <c r="AH402" s="2">
        <f t="shared" si="118"/>
        <v>-1.1697802772250605</v>
      </c>
      <c r="AP402" s="2">
        <f t="shared" si="119"/>
        <v>0.66265060240963869</v>
      </c>
      <c r="AQ402" s="2">
        <f t="shared" si="120"/>
        <v>3.2258064516129031E-2</v>
      </c>
      <c r="AR402" s="2">
        <f t="shared" si="121"/>
        <v>0.3765586034912719</v>
      </c>
      <c r="AS402" s="2">
        <f t="shared" si="122"/>
        <v>2.2278481012658228E-2</v>
      </c>
      <c r="AU402" s="2">
        <f t="shared" si="123"/>
        <v>0.28066938550730131</v>
      </c>
      <c r="AV402" s="2">
        <f t="shared" si="124"/>
        <v>807</v>
      </c>
      <c r="AW402" s="2"/>
      <c r="AX402" s="2"/>
      <c r="AY402" s="2"/>
    </row>
    <row r="403" spans="1:51" x14ac:dyDescent="0.25">
      <c r="A403" s="2">
        <v>408</v>
      </c>
      <c r="B403" s="2">
        <v>17.3</v>
      </c>
      <c r="C403" s="2">
        <v>16</v>
      </c>
      <c r="D403" s="2">
        <v>2.9</v>
      </c>
      <c r="E403" s="2">
        <v>1529</v>
      </c>
      <c r="F403" s="2" t="s">
        <v>6</v>
      </c>
      <c r="H403" s="2">
        <f t="shared" si="108"/>
        <v>529.10861833842773</v>
      </c>
      <c r="I403" s="2">
        <f t="shared" si="109"/>
        <v>799</v>
      </c>
      <c r="J403" s="2"/>
      <c r="K403" s="2"/>
      <c r="L403" s="2"/>
      <c r="T403" s="2">
        <f t="shared" si="110"/>
        <v>1.600506494544242</v>
      </c>
      <c r="U403" s="2">
        <f t="shared" si="111"/>
        <v>1.4981922220221415</v>
      </c>
      <c r="V403" s="2">
        <f t="shared" si="112"/>
        <v>1.2942136467761012</v>
      </c>
      <c r="W403" s="2">
        <f t="shared" si="113"/>
        <v>0.57983943522803894</v>
      </c>
      <c r="Y403" s="7">
        <f t="shared" si="114"/>
        <v>3.5560079904509876</v>
      </c>
      <c r="Z403" s="2">
        <f t="shared" si="125"/>
        <v>1218</v>
      </c>
      <c r="AA403" s="2"/>
      <c r="AB403" s="2"/>
      <c r="AC403" s="2"/>
      <c r="AE403" s="2">
        <f t="shared" si="115"/>
        <v>1.600506494544242</v>
      </c>
      <c r="AF403" s="2">
        <f t="shared" si="116"/>
        <v>1.4981922220221415</v>
      </c>
      <c r="AG403" s="2">
        <f t="shared" si="117"/>
        <v>1.2942136467761012</v>
      </c>
      <c r="AH403" s="2">
        <f t="shared" si="118"/>
        <v>0.57983943522803894</v>
      </c>
      <c r="AP403" s="2">
        <f t="shared" si="119"/>
        <v>0.86746987951807253</v>
      </c>
      <c r="AQ403" s="2">
        <f t="shared" si="120"/>
        <v>0.22580645161290322</v>
      </c>
      <c r="AR403" s="2">
        <f t="shared" si="121"/>
        <v>0.55112219451371569</v>
      </c>
      <c r="AS403" s="2">
        <f t="shared" si="122"/>
        <v>0.22869198312236286</v>
      </c>
      <c r="AU403" s="2">
        <f t="shared" si="123"/>
        <v>0.52351498401718299</v>
      </c>
      <c r="AV403" s="2">
        <f t="shared" si="124"/>
        <v>1216</v>
      </c>
      <c r="AW403" s="2"/>
      <c r="AX403" s="2"/>
      <c r="AY403" s="2"/>
    </row>
    <row r="404" spans="1:51" x14ac:dyDescent="0.25">
      <c r="A404" s="2">
        <v>409</v>
      </c>
      <c r="B404" s="2">
        <v>15.6</v>
      </c>
      <c r="C404" s="2">
        <v>8</v>
      </c>
      <c r="D404" s="2">
        <v>2.1</v>
      </c>
      <c r="E404" s="2">
        <v>1144.5</v>
      </c>
      <c r="F404" s="2" t="s">
        <v>6</v>
      </c>
      <c r="H404" s="2">
        <f t="shared" si="108"/>
        <v>144.52913201150832</v>
      </c>
      <c r="I404" s="2">
        <f t="shared" si="109"/>
        <v>226</v>
      </c>
      <c r="J404" s="2"/>
      <c r="K404" s="2"/>
      <c r="L404" s="2"/>
      <c r="T404" s="2">
        <f t="shared" si="110"/>
        <v>0.40861476952666986</v>
      </c>
      <c r="U404" s="2">
        <f t="shared" si="111"/>
        <v>-7.5166202555614292E-2</v>
      </c>
      <c r="V404" s="2">
        <f t="shared" si="112"/>
        <v>9.206408260529203E-2</v>
      </c>
      <c r="W404" s="2">
        <f t="shared" si="113"/>
        <v>2.9775020315351553E-2</v>
      </c>
      <c r="Y404" s="7">
        <f t="shared" si="114"/>
        <v>1.5452527783995389</v>
      </c>
      <c r="Z404" s="2">
        <f t="shared" si="125"/>
        <v>251</v>
      </c>
      <c r="AA404" s="2"/>
      <c r="AB404" s="2"/>
      <c r="AC404" s="2"/>
      <c r="AE404" s="2">
        <f t="shared" si="115"/>
        <v>0.40861476952666986</v>
      </c>
      <c r="AF404" s="2">
        <f t="shared" si="116"/>
        <v>-7.5166202555614292E-2</v>
      </c>
      <c r="AG404" s="2">
        <f t="shared" si="117"/>
        <v>9.206408260529203E-2</v>
      </c>
      <c r="AH404" s="2">
        <f t="shared" si="118"/>
        <v>2.9775020315351553E-2</v>
      </c>
      <c r="AP404" s="2">
        <f t="shared" si="119"/>
        <v>0.66265060240963869</v>
      </c>
      <c r="AQ404" s="2">
        <f t="shared" si="120"/>
        <v>9.6774193548387094E-2</v>
      </c>
      <c r="AR404" s="2">
        <f t="shared" si="121"/>
        <v>0.35162094763092272</v>
      </c>
      <c r="AS404" s="2">
        <f t="shared" si="122"/>
        <v>0.16379746835443038</v>
      </c>
      <c r="AU404" s="2">
        <f t="shared" si="123"/>
        <v>0.25743416544105308</v>
      </c>
      <c r="AV404" s="2">
        <f t="shared" si="124"/>
        <v>321</v>
      </c>
      <c r="AW404" s="2"/>
      <c r="AX404" s="2"/>
      <c r="AY404" s="2"/>
    </row>
    <row r="405" spans="1:51" x14ac:dyDescent="0.25">
      <c r="A405" s="2">
        <v>410</v>
      </c>
      <c r="B405" s="2">
        <v>15.6</v>
      </c>
      <c r="C405" s="2">
        <v>8</v>
      </c>
      <c r="D405" s="2">
        <v>2.5</v>
      </c>
      <c r="E405" s="2">
        <v>879</v>
      </c>
      <c r="F405" s="2" t="s">
        <v>7</v>
      </c>
      <c r="H405" s="2">
        <f t="shared" si="108"/>
        <v>121.03511887051626</v>
      </c>
      <c r="I405" s="2">
        <f t="shared" si="109"/>
        <v>195</v>
      </c>
      <c r="J405" s="2"/>
      <c r="K405" s="2"/>
      <c r="L405" s="2"/>
      <c r="T405" s="2">
        <f t="shared" si="110"/>
        <v>0.40861476952666986</v>
      </c>
      <c r="U405" s="2">
        <f t="shared" si="111"/>
        <v>-7.5166202555614292E-2</v>
      </c>
      <c r="V405" s="2">
        <f t="shared" si="112"/>
        <v>0.69313886469069652</v>
      </c>
      <c r="W405" s="2">
        <f t="shared" si="113"/>
        <v>-0.35004839232266799</v>
      </c>
      <c r="Y405" s="7">
        <f t="shared" si="114"/>
        <v>1.5986501507588911</v>
      </c>
      <c r="Z405" s="2">
        <f t="shared" si="125"/>
        <v>404</v>
      </c>
      <c r="AA405" s="2"/>
      <c r="AB405" s="2"/>
      <c r="AC405" s="2"/>
      <c r="AE405" s="2">
        <f t="shared" si="115"/>
        <v>0.40861476952666986</v>
      </c>
      <c r="AF405" s="2">
        <f t="shared" si="116"/>
        <v>-7.5166202555614292E-2</v>
      </c>
      <c r="AG405" s="2">
        <f t="shared" si="117"/>
        <v>0.69313886469069652</v>
      </c>
      <c r="AH405" s="2">
        <f t="shared" si="118"/>
        <v>-0.35004839232266799</v>
      </c>
      <c r="AP405" s="2">
        <f t="shared" si="119"/>
        <v>0.66265060240963869</v>
      </c>
      <c r="AQ405" s="2">
        <f t="shared" si="120"/>
        <v>9.6774193548387094E-2</v>
      </c>
      <c r="AR405" s="2">
        <f t="shared" si="121"/>
        <v>0.45137157107231923</v>
      </c>
      <c r="AS405" s="2">
        <f t="shared" si="122"/>
        <v>0.11898734177215189</v>
      </c>
      <c r="AU405" s="2">
        <f t="shared" si="123"/>
        <v>0.26658903774646941</v>
      </c>
      <c r="AV405" s="2">
        <f t="shared" si="124"/>
        <v>541</v>
      </c>
      <c r="AW405" s="2"/>
      <c r="AX405" s="2"/>
      <c r="AY405" s="2"/>
    </row>
    <row r="406" spans="1:51" x14ac:dyDescent="0.25">
      <c r="A406" s="2">
        <v>411</v>
      </c>
      <c r="B406" s="2">
        <v>17.3</v>
      </c>
      <c r="C406" s="2">
        <v>16</v>
      </c>
      <c r="D406" s="2">
        <v>2.8</v>
      </c>
      <c r="E406" s="2">
        <v>2249</v>
      </c>
      <c r="F406" s="2" t="s">
        <v>6</v>
      </c>
      <c r="H406" s="2">
        <f t="shared" si="108"/>
        <v>1249.0459559199574</v>
      </c>
      <c r="I406" s="2">
        <f t="shared" si="109"/>
        <v>1206</v>
      </c>
      <c r="J406" s="2"/>
      <c r="K406" s="2"/>
      <c r="L406" s="2"/>
      <c r="T406" s="2">
        <f t="shared" si="110"/>
        <v>1.600506494544242</v>
      </c>
      <c r="U406" s="2">
        <f t="shared" si="111"/>
        <v>1.4981922220221415</v>
      </c>
      <c r="V406" s="2">
        <f t="shared" si="112"/>
        <v>1.1439449512547497</v>
      </c>
      <c r="W406" s="2">
        <f t="shared" si="113"/>
        <v>1.6098690288226682</v>
      </c>
      <c r="Y406" s="7">
        <f t="shared" si="114"/>
        <v>3.8693188204885738</v>
      </c>
      <c r="Z406" s="2">
        <f t="shared" si="125"/>
        <v>1236</v>
      </c>
      <c r="AA406" s="2"/>
      <c r="AB406" s="2"/>
      <c r="AC406" s="2"/>
      <c r="AE406" s="2">
        <f t="shared" si="115"/>
        <v>1.600506494544242</v>
      </c>
      <c r="AF406" s="2">
        <f t="shared" si="116"/>
        <v>1.4981922220221415</v>
      </c>
      <c r="AG406" s="2">
        <f t="shared" si="117"/>
        <v>1.1439449512547497</v>
      </c>
      <c r="AH406" s="2">
        <f t="shared" si="118"/>
        <v>1.6098690288226682</v>
      </c>
      <c r="AP406" s="2">
        <f t="shared" si="119"/>
        <v>0.86746987951807253</v>
      </c>
      <c r="AQ406" s="2">
        <f t="shared" si="120"/>
        <v>0.22580645161290322</v>
      </c>
      <c r="AR406" s="2">
        <f t="shared" si="121"/>
        <v>0.52618453865336656</v>
      </c>
      <c r="AS406" s="2">
        <f t="shared" si="122"/>
        <v>0.35021097046413502</v>
      </c>
      <c r="AU406" s="2">
        <f t="shared" si="123"/>
        <v>0.54995396409371189</v>
      </c>
      <c r="AV406" s="2">
        <f t="shared" si="124"/>
        <v>1235</v>
      </c>
      <c r="AW406" s="2"/>
      <c r="AX406" s="2"/>
      <c r="AY406" s="2"/>
    </row>
    <row r="407" spans="1:51" x14ac:dyDescent="0.25">
      <c r="A407" s="2">
        <v>412</v>
      </c>
      <c r="B407" s="2">
        <v>14</v>
      </c>
      <c r="C407" s="2">
        <v>8</v>
      </c>
      <c r="D407" s="2">
        <v>1.1000000000000001</v>
      </c>
      <c r="E407" s="2">
        <v>1873</v>
      </c>
      <c r="F407" s="2" t="s">
        <v>6</v>
      </c>
      <c r="H407" s="2">
        <f t="shared" si="108"/>
        <v>873.00312714216545</v>
      </c>
      <c r="I407" s="2">
        <f t="shared" si="109"/>
        <v>1125</v>
      </c>
      <c r="J407" s="2"/>
      <c r="K407" s="2"/>
      <c r="L407" s="2"/>
      <c r="T407" s="2">
        <f t="shared" si="110"/>
        <v>-0.71316567754869109</v>
      </c>
      <c r="U407" s="2">
        <f t="shared" si="111"/>
        <v>-7.5166202555614292E-2</v>
      </c>
      <c r="V407" s="2">
        <f t="shared" si="112"/>
        <v>-1.4106228726082197</v>
      </c>
      <c r="W407" s="2">
        <f t="shared" si="113"/>
        <v>1.0719646855010285</v>
      </c>
      <c r="Y407" s="7">
        <f t="shared" si="114"/>
        <v>2.1376731750168574</v>
      </c>
      <c r="Z407" s="2">
        <f t="shared" si="125"/>
        <v>928</v>
      </c>
      <c r="AA407" s="2"/>
      <c r="AB407" s="2"/>
      <c r="AC407" s="2"/>
      <c r="AE407" s="2">
        <f t="shared" si="115"/>
        <v>-0.71316567754869109</v>
      </c>
      <c r="AF407" s="2">
        <f t="shared" si="116"/>
        <v>-7.5166202555614292E-2</v>
      </c>
      <c r="AG407" s="2">
        <f t="shared" si="117"/>
        <v>-1.4106228726082197</v>
      </c>
      <c r="AH407" s="2">
        <f t="shared" si="118"/>
        <v>1.0719646855010285</v>
      </c>
      <c r="AP407" s="2">
        <f t="shared" si="119"/>
        <v>0.46987951807228928</v>
      </c>
      <c r="AQ407" s="2">
        <f t="shared" si="120"/>
        <v>9.6774193548387094E-2</v>
      </c>
      <c r="AR407" s="2">
        <f t="shared" si="121"/>
        <v>0.10224438902743146</v>
      </c>
      <c r="AS407" s="2">
        <f t="shared" si="122"/>
        <v>0.28675105485232066</v>
      </c>
      <c r="AU407" s="2">
        <f t="shared" si="123"/>
        <v>0.31879059354117217</v>
      </c>
      <c r="AV407" s="2">
        <f t="shared" si="124"/>
        <v>972</v>
      </c>
      <c r="AW407" s="2"/>
      <c r="AX407" s="2"/>
      <c r="AY407" s="2"/>
    </row>
    <row r="408" spans="1:51" x14ac:dyDescent="0.25">
      <c r="A408" s="2">
        <v>413</v>
      </c>
      <c r="B408" s="2">
        <v>13.3</v>
      </c>
      <c r="C408" s="2">
        <v>16</v>
      </c>
      <c r="D408" s="2">
        <v>1.2</v>
      </c>
      <c r="E408" s="2">
        <v>1747</v>
      </c>
      <c r="F408" s="2" t="s">
        <v>6</v>
      </c>
      <c r="H408" s="2">
        <f t="shared" si="108"/>
        <v>747.06762746086122</v>
      </c>
      <c r="I408" s="2">
        <f t="shared" si="109"/>
        <v>1045</v>
      </c>
      <c r="J408" s="2"/>
      <c r="K408" s="2"/>
      <c r="L408" s="2"/>
      <c r="T408" s="2">
        <f t="shared" si="110"/>
        <v>-1.2039446231441611</v>
      </c>
      <c r="U408" s="2">
        <f t="shared" si="111"/>
        <v>1.4981922220221415</v>
      </c>
      <c r="V408" s="2">
        <f t="shared" si="112"/>
        <v>-1.2603541770868687</v>
      </c>
      <c r="W408" s="2">
        <f t="shared" si="113"/>
        <v>0.89170950662196835</v>
      </c>
      <c r="Y408" s="7">
        <f t="shared" si="114"/>
        <v>2.6995660034357596</v>
      </c>
      <c r="Z408" s="2">
        <f t="shared" si="125"/>
        <v>1046</v>
      </c>
      <c r="AA408" s="2"/>
      <c r="AB408" s="2"/>
      <c r="AC408" s="2"/>
      <c r="AE408" s="2">
        <f t="shared" si="115"/>
        <v>-1.2039446231441611</v>
      </c>
      <c r="AF408" s="2">
        <f t="shared" si="116"/>
        <v>1.4981922220221415</v>
      </c>
      <c r="AG408" s="2">
        <f t="shared" si="117"/>
        <v>-1.2603541770868687</v>
      </c>
      <c r="AH408" s="2">
        <f t="shared" si="118"/>
        <v>0.89170950662196835</v>
      </c>
      <c r="AP408" s="2">
        <f t="shared" si="119"/>
        <v>0.38554216867469898</v>
      </c>
      <c r="AQ408" s="2">
        <f t="shared" si="120"/>
        <v>0.22580645161290322</v>
      </c>
      <c r="AR408" s="2">
        <f t="shared" si="121"/>
        <v>0.12718204488778057</v>
      </c>
      <c r="AS408" s="2">
        <f t="shared" si="122"/>
        <v>0.26548523206751057</v>
      </c>
      <c r="AU408" s="2">
        <f t="shared" si="123"/>
        <v>0.32354136821139062</v>
      </c>
      <c r="AV408" s="2">
        <f t="shared" si="124"/>
        <v>982</v>
      </c>
      <c r="AW408" s="2"/>
      <c r="AX408" s="2"/>
      <c r="AY408" s="2"/>
    </row>
    <row r="409" spans="1:51" x14ac:dyDescent="0.25">
      <c r="A409" s="2">
        <v>414</v>
      </c>
      <c r="B409" s="2">
        <v>14</v>
      </c>
      <c r="C409" s="2">
        <v>8</v>
      </c>
      <c r="D409" s="2">
        <v>1.36</v>
      </c>
      <c r="E409" s="2">
        <v>1680</v>
      </c>
      <c r="F409" s="2" t="s">
        <v>6</v>
      </c>
      <c r="H409" s="2">
        <f t="shared" si="108"/>
        <v>680.00364381376664</v>
      </c>
      <c r="I409" s="2">
        <f t="shared" si="109"/>
        <v>985</v>
      </c>
      <c r="J409" s="2"/>
      <c r="K409" s="2"/>
      <c r="L409" s="2"/>
      <c r="T409" s="2">
        <f t="shared" si="110"/>
        <v>-0.71316567754869109</v>
      </c>
      <c r="U409" s="2">
        <f t="shared" si="111"/>
        <v>-7.5166202555614292E-2</v>
      </c>
      <c r="V409" s="2">
        <f t="shared" si="112"/>
        <v>-1.0199242642527067</v>
      </c>
      <c r="W409" s="2">
        <f t="shared" si="113"/>
        <v>0.79585953055135705</v>
      </c>
      <c r="Y409" s="7">
        <f t="shared" si="114"/>
        <v>1.6784664584678382</v>
      </c>
      <c r="Z409" s="2">
        <f t="shared" si="125"/>
        <v>594</v>
      </c>
      <c r="AA409" s="2"/>
      <c r="AB409" s="2"/>
      <c r="AC409" s="2"/>
      <c r="AE409" s="2">
        <f t="shared" si="115"/>
        <v>-0.71316567754869109</v>
      </c>
      <c r="AF409" s="2">
        <f t="shared" si="116"/>
        <v>-7.5166202555614292E-2</v>
      </c>
      <c r="AG409" s="2">
        <f t="shared" si="117"/>
        <v>-1.0199242642527067</v>
      </c>
      <c r="AH409" s="2">
        <f t="shared" si="118"/>
        <v>0.79585953055135705</v>
      </c>
      <c r="AP409" s="2">
        <f t="shared" si="119"/>
        <v>0.46987951807228928</v>
      </c>
      <c r="AQ409" s="2">
        <f t="shared" si="120"/>
        <v>9.6774193548387094E-2</v>
      </c>
      <c r="AR409" s="2">
        <f t="shared" si="121"/>
        <v>0.16708229426433921</v>
      </c>
      <c r="AS409" s="2">
        <f t="shared" si="122"/>
        <v>0.25417721518987341</v>
      </c>
      <c r="AU409" s="2">
        <f t="shared" si="123"/>
        <v>0.24843823962465558</v>
      </c>
      <c r="AV409" s="2">
        <f t="shared" si="124"/>
        <v>244</v>
      </c>
      <c r="AW409" s="2"/>
      <c r="AX409" s="2"/>
      <c r="AY409" s="2"/>
    </row>
    <row r="410" spans="1:51" x14ac:dyDescent="0.25">
      <c r="A410" s="2">
        <v>415</v>
      </c>
      <c r="B410" s="2">
        <v>15.6</v>
      </c>
      <c r="C410" s="2">
        <v>4</v>
      </c>
      <c r="D410" s="2">
        <v>2.2000000000000002</v>
      </c>
      <c r="E410" s="2">
        <v>409</v>
      </c>
      <c r="F410" s="2" t="s">
        <v>7</v>
      </c>
      <c r="H410" s="2">
        <f t="shared" si="108"/>
        <v>591.00711501639296</v>
      </c>
      <c r="I410" s="2">
        <f t="shared" si="109"/>
        <v>876</v>
      </c>
      <c r="J410" s="2"/>
      <c r="K410" s="2"/>
      <c r="L410" s="2"/>
      <c r="T410" s="2">
        <f t="shared" si="110"/>
        <v>0.40861476952666986</v>
      </c>
      <c r="U410" s="2">
        <f t="shared" si="111"/>
        <v>-0.86184541484449217</v>
      </c>
      <c r="V410" s="2">
        <f t="shared" si="112"/>
        <v>0.24233277812664333</v>
      </c>
      <c r="W410" s="2">
        <f t="shared" si="113"/>
        <v>-1.0224288214747177</v>
      </c>
      <c r="Y410" s="7">
        <f t="shared" si="114"/>
        <v>1.7427945017876134</v>
      </c>
      <c r="Z410" s="2">
        <f t="shared" si="125"/>
        <v>697</v>
      </c>
      <c r="AA410" s="2"/>
      <c r="AB410" s="2"/>
      <c r="AC410" s="2"/>
      <c r="AE410" s="2">
        <f t="shared" si="115"/>
        <v>0.40861476952666986</v>
      </c>
      <c r="AF410" s="2">
        <f t="shared" si="116"/>
        <v>-0.86184541484449217</v>
      </c>
      <c r="AG410" s="2">
        <f t="shared" si="117"/>
        <v>0.24233277812664333</v>
      </c>
      <c r="AH410" s="2">
        <f t="shared" si="118"/>
        <v>-1.0224288214747177</v>
      </c>
      <c r="AP410" s="2">
        <f t="shared" si="119"/>
        <v>0.66265060240963869</v>
      </c>
      <c r="AQ410" s="2">
        <f t="shared" si="120"/>
        <v>3.2258064516129031E-2</v>
      </c>
      <c r="AR410" s="2">
        <f t="shared" si="121"/>
        <v>0.3765586034912719</v>
      </c>
      <c r="AS410" s="2">
        <f t="shared" si="122"/>
        <v>3.9662447257383965E-2</v>
      </c>
      <c r="AU410" s="2">
        <f t="shared" si="123"/>
        <v>0.27387060893408843</v>
      </c>
      <c r="AV410" s="2">
        <f t="shared" si="124"/>
        <v>695</v>
      </c>
      <c r="AW410" s="2"/>
      <c r="AX410" s="2"/>
      <c r="AY410" s="2"/>
    </row>
    <row r="411" spans="1:51" x14ac:dyDescent="0.25">
      <c r="A411" s="2">
        <v>416</v>
      </c>
      <c r="B411" s="2">
        <v>11.6</v>
      </c>
      <c r="C411" s="2">
        <v>2</v>
      </c>
      <c r="D411" s="2">
        <v>1.1499999999999999</v>
      </c>
      <c r="E411" s="2">
        <v>304.45</v>
      </c>
      <c r="F411" s="2" t="s">
        <v>7</v>
      </c>
      <c r="H411" s="2">
        <f t="shared" si="108"/>
        <v>695.56488913687986</v>
      </c>
      <c r="I411" s="2">
        <f t="shared" si="109"/>
        <v>997</v>
      </c>
      <c r="J411" s="2"/>
      <c r="K411" s="2"/>
      <c r="L411" s="2"/>
      <c r="T411" s="2">
        <f t="shared" si="110"/>
        <v>-2.3958363481617333</v>
      </c>
      <c r="U411" s="2">
        <f t="shared" si="111"/>
        <v>-1.255185020988931</v>
      </c>
      <c r="V411" s="2">
        <f t="shared" si="112"/>
        <v>-1.3354885248475443</v>
      </c>
      <c r="W411" s="2">
        <f t="shared" si="113"/>
        <v>-1.1719977020446044</v>
      </c>
      <c r="Y411" s="7">
        <f t="shared" si="114"/>
        <v>2.4234356196882163</v>
      </c>
      <c r="Z411" s="2">
        <f t="shared" si="125"/>
        <v>974</v>
      </c>
      <c r="AA411" s="2"/>
      <c r="AB411" s="2"/>
      <c r="AC411" s="2"/>
      <c r="AE411" s="2">
        <f t="shared" si="115"/>
        <v>-2.3958363481617333</v>
      </c>
      <c r="AF411" s="2">
        <f t="shared" si="116"/>
        <v>-1.255185020988931</v>
      </c>
      <c r="AG411" s="2">
        <f t="shared" si="117"/>
        <v>-1.3354885248475443</v>
      </c>
      <c r="AH411" s="2">
        <f t="shared" si="118"/>
        <v>-1.1719977020446044</v>
      </c>
      <c r="AP411" s="2">
        <f t="shared" si="119"/>
        <v>0.18072289156626509</v>
      </c>
      <c r="AQ411" s="2">
        <f t="shared" si="120"/>
        <v>0</v>
      </c>
      <c r="AR411" s="2">
        <f t="shared" si="121"/>
        <v>0.11471321695760599</v>
      </c>
      <c r="AS411" s="2">
        <f t="shared" si="122"/>
        <v>2.20168776371308E-2</v>
      </c>
      <c r="AU411" s="2">
        <f t="shared" si="123"/>
        <v>0.37270456762371473</v>
      </c>
      <c r="AV411" s="2">
        <f t="shared" si="124"/>
        <v>1072</v>
      </c>
      <c r="AW411" s="2"/>
      <c r="AX411" s="2"/>
      <c r="AY411" s="2"/>
    </row>
    <row r="412" spans="1:51" x14ac:dyDescent="0.25">
      <c r="A412" s="2">
        <v>417</v>
      </c>
      <c r="B412" s="2">
        <v>15.6</v>
      </c>
      <c r="C412" s="2">
        <v>8</v>
      </c>
      <c r="D412" s="2">
        <v>2.67</v>
      </c>
      <c r="E412" s="2">
        <v>1925</v>
      </c>
      <c r="F412" s="2" t="s">
        <v>6</v>
      </c>
      <c r="H412" s="2">
        <f t="shared" si="108"/>
        <v>925.00466533958627</v>
      </c>
      <c r="I412" s="2">
        <f t="shared" si="109"/>
        <v>1145</v>
      </c>
      <c r="J412" s="2"/>
      <c r="K412" s="2"/>
      <c r="L412" s="2"/>
      <c r="T412" s="2">
        <f t="shared" si="110"/>
        <v>0.40861476952666986</v>
      </c>
      <c r="U412" s="2">
        <f t="shared" si="111"/>
        <v>-7.5166202555614292E-2</v>
      </c>
      <c r="V412" s="2">
        <f t="shared" si="112"/>
        <v>0.9485956470769934</v>
      </c>
      <c r="W412" s="2">
        <f t="shared" si="113"/>
        <v>1.1463557117050851</v>
      </c>
      <c r="Y412" s="7">
        <f t="shared" si="114"/>
        <v>2.1383234057673559</v>
      </c>
      <c r="Z412" s="2">
        <f t="shared" si="125"/>
        <v>929</v>
      </c>
      <c r="AA412" s="2"/>
      <c r="AB412" s="2"/>
      <c r="AC412" s="2"/>
      <c r="AE412" s="2">
        <f t="shared" si="115"/>
        <v>0.40861476952666986</v>
      </c>
      <c r="AF412" s="2">
        <f t="shared" si="116"/>
        <v>-7.5166202555614292E-2</v>
      </c>
      <c r="AG412" s="2">
        <f t="shared" si="117"/>
        <v>0.9485956470769934</v>
      </c>
      <c r="AH412" s="2">
        <f t="shared" si="118"/>
        <v>1.1463557117050851</v>
      </c>
      <c r="AP412" s="2">
        <f t="shared" si="119"/>
        <v>0.66265060240963869</v>
      </c>
      <c r="AQ412" s="2">
        <f t="shared" si="120"/>
        <v>9.6774193548387094E-2</v>
      </c>
      <c r="AR412" s="2">
        <f t="shared" si="121"/>
        <v>0.49376558603491272</v>
      </c>
      <c r="AS412" s="2">
        <f t="shared" si="122"/>
        <v>0.29552742616033756</v>
      </c>
      <c r="AU412" s="2">
        <f t="shared" si="123"/>
        <v>0.32119469287549568</v>
      </c>
      <c r="AV412" s="2">
        <f t="shared" si="124"/>
        <v>979</v>
      </c>
      <c r="AW412" s="2"/>
      <c r="AX412" s="2"/>
      <c r="AY412" s="2"/>
    </row>
    <row r="413" spans="1:51" x14ac:dyDescent="0.25">
      <c r="A413" s="2">
        <v>418</v>
      </c>
      <c r="B413" s="2">
        <v>14</v>
      </c>
      <c r="C413" s="2">
        <v>8</v>
      </c>
      <c r="D413" s="2">
        <v>1.7</v>
      </c>
      <c r="E413" s="2">
        <v>1943</v>
      </c>
      <c r="F413" s="2" t="s">
        <v>6</v>
      </c>
      <c r="H413" s="2">
        <f t="shared" si="108"/>
        <v>943.00238599910233</v>
      </c>
      <c r="I413" s="2">
        <f t="shared" si="109"/>
        <v>1148</v>
      </c>
      <c r="J413" s="2"/>
      <c r="K413" s="2"/>
      <c r="L413" s="2"/>
      <c r="T413" s="2">
        <f t="shared" si="110"/>
        <v>-0.71316567754869109</v>
      </c>
      <c r="U413" s="2">
        <f t="shared" si="111"/>
        <v>-7.5166202555614292E-2</v>
      </c>
      <c r="V413" s="2">
        <f t="shared" si="112"/>
        <v>-0.50901069948011279</v>
      </c>
      <c r="W413" s="2">
        <f t="shared" si="113"/>
        <v>1.1721064515449509</v>
      </c>
      <c r="Y413" s="7">
        <f t="shared" si="114"/>
        <v>1.6315838615577245</v>
      </c>
      <c r="Z413" s="2">
        <f t="shared" si="125"/>
        <v>488</v>
      </c>
      <c r="AA413" s="2"/>
      <c r="AB413" s="2"/>
      <c r="AC413" s="2"/>
      <c r="AE413" s="2">
        <f t="shared" si="115"/>
        <v>-0.71316567754869109</v>
      </c>
      <c r="AF413" s="2">
        <f t="shared" si="116"/>
        <v>-7.5166202555614292E-2</v>
      </c>
      <c r="AG413" s="2">
        <f t="shared" si="117"/>
        <v>-0.50901069948011279</v>
      </c>
      <c r="AH413" s="2">
        <f t="shared" si="118"/>
        <v>1.1721064515449509</v>
      </c>
      <c r="AP413" s="2">
        <f t="shared" si="119"/>
        <v>0.46987951807228928</v>
      </c>
      <c r="AQ413" s="2">
        <f t="shared" si="120"/>
        <v>9.6774193548387094E-2</v>
      </c>
      <c r="AR413" s="2">
        <f t="shared" si="121"/>
        <v>0.25187032418952621</v>
      </c>
      <c r="AS413" s="2">
        <f t="shared" si="122"/>
        <v>0.29856540084388183</v>
      </c>
      <c r="AU413" s="2">
        <f t="shared" si="123"/>
        <v>0.21341835298371617</v>
      </c>
      <c r="AV413" s="2">
        <f t="shared" si="124"/>
        <v>162</v>
      </c>
      <c r="AW413" s="2"/>
      <c r="AX413" s="2"/>
      <c r="AY413" s="2"/>
    </row>
    <row r="414" spans="1:51" x14ac:dyDescent="0.25">
      <c r="A414" s="2">
        <v>419</v>
      </c>
      <c r="B414" s="2">
        <v>15.6</v>
      </c>
      <c r="C414" s="2">
        <v>4</v>
      </c>
      <c r="D414" s="2">
        <v>2.1</v>
      </c>
      <c r="E414" s="2">
        <v>469</v>
      </c>
      <c r="F414" s="2" t="s">
        <v>7</v>
      </c>
      <c r="H414" s="2">
        <f t="shared" si="108"/>
        <v>531.00792837772201</v>
      </c>
      <c r="I414" s="2">
        <f t="shared" si="109"/>
        <v>805</v>
      </c>
      <c r="J414" s="2"/>
      <c r="K414" s="2"/>
      <c r="L414" s="2"/>
      <c r="T414" s="2">
        <f t="shared" si="110"/>
        <v>0.40861476952666986</v>
      </c>
      <c r="U414" s="2">
        <f t="shared" si="111"/>
        <v>-0.86184541484449217</v>
      </c>
      <c r="V414" s="2">
        <f t="shared" si="112"/>
        <v>9.206408260529203E-2</v>
      </c>
      <c r="W414" s="2">
        <f t="shared" si="113"/>
        <v>-0.93659302200849848</v>
      </c>
      <c r="Y414" s="7">
        <f t="shared" si="114"/>
        <v>1.7094255721515723</v>
      </c>
      <c r="Z414" s="2">
        <f t="shared" si="125"/>
        <v>656</v>
      </c>
      <c r="AA414" s="2"/>
      <c r="AB414" s="2"/>
      <c r="AC414" s="2"/>
      <c r="AE414" s="2">
        <f t="shared" si="115"/>
        <v>0.40861476952666986</v>
      </c>
      <c r="AF414" s="2">
        <f t="shared" si="116"/>
        <v>-0.86184541484449217</v>
      </c>
      <c r="AG414" s="2">
        <f t="shared" si="117"/>
        <v>9.206408260529203E-2</v>
      </c>
      <c r="AH414" s="2">
        <f t="shared" si="118"/>
        <v>-0.93659302200849848</v>
      </c>
      <c r="AP414" s="2">
        <f t="shared" si="119"/>
        <v>0.66265060240963869</v>
      </c>
      <c r="AQ414" s="2">
        <f t="shared" si="120"/>
        <v>3.2258064516129031E-2</v>
      </c>
      <c r="AR414" s="2">
        <f t="shared" si="121"/>
        <v>0.35162094763092272</v>
      </c>
      <c r="AS414" s="2">
        <f t="shared" si="122"/>
        <v>4.9789029535864976E-2</v>
      </c>
      <c r="AU414" s="2">
        <f t="shared" si="123"/>
        <v>0.27149466977109582</v>
      </c>
      <c r="AV414" s="2">
        <f t="shared" si="124"/>
        <v>650</v>
      </c>
      <c r="AW414" s="2"/>
      <c r="AX414" s="2"/>
      <c r="AY414" s="2"/>
    </row>
    <row r="415" spans="1:51" x14ac:dyDescent="0.25">
      <c r="A415" s="2">
        <v>420</v>
      </c>
      <c r="B415" s="2">
        <v>13.3</v>
      </c>
      <c r="C415" s="2">
        <v>8</v>
      </c>
      <c r="D415" s="2">
        <v>1.6</v>
      </c>
      <c r="E415" s="2">
        <v>789.01</v>
      </c>
      <c r="F415" s="2" t="s">
        <v>7</v>
      </c>
      <c r="H415" s="2">
        <f t="shared" si="108"/>
        <v>211.00042677681958</v>
      </c>
      <c r="I415" s="2">
        <f t="shared" si="109"/>
        <v>350</v>
      </c>
      <c r="J415" s="2"/>
      <c r="K415" s="2"/>
      <c r="L415" s="2"/>
      <c r="T415" s="2">
        <f t="shared" si="110"/>
        <v>-1.2039446231441611</v>
      </c>
      <c r="U415" s="2">
        <f t="shared" si="111"/>
        <v>-7.5166202555614292E-2</v>
      </c>
      <c r="V415" s="2">
        <f t="shared" si="112"/>
        <v>-0.65927939500146382</v>
      </c>
      <c r="W415" s="2">
        <f t="shared" si="113"/>
        <v>-0.47878778555541895</v>
      </c>
      <c r="Y415" s="7">
        <f t="shared" si="114"/>
        <v>1.0384561937879604</v>
      </c>
      <c r="Z415" s="2">
        <f t="shared" si="125"/>
        <v>66</v>
      </c>
      <c r="AA415" s="2"/>
      <c r="AB415" s="2"/>
      <c r="AC415" s="2"/>
      <c r="AE415" s="2">
        <f t="shared" si="115"/>
        <v>-1.2039446231441611</v>
      </c>
      <c r="AF415" s="2">
        <f t="shared" si="116"/>
        <v>-7.5166202555614292E-2</v>
      </c>
      <c r="AG415" s="2">
        <f t="shared" si="117"/>
        <v>-0.65927939500146382</v>
      </c>
      <c r="AH415" s="2">
        <f t="shared" si="118"/>
        <v>-0.47878778555541895</v>
      </c>
      <c r="AP415" s="2">
        <f t="shared" si="119"/>
        <v>0.38554216867469898</v>
      </c>
      <c r="AQ415" s="2">
        <f t="shared" si="120"/>
        <v>9.6774193548387094E-2</v>
      </c>
      <c r="AR415" s="2">
        <f t="shared" si="121"/>
        <v>0.22693266832917711</v>
      </c>
      <c r="AS415" s="2">
        <f t="shared" si="122"/>
        <v>0.10379915611814346</v>
      </c>
      <c r="AU415" s="2">
        <f t="shared" si="123"/>
        <v>0.15898811311183259</v>
      </c>
      <c r="AV415" s="2">
        <f t="shared" si="124"/>
        <v>71</v>
      </c>
      <c r="AW415" s="2"/>
      <c r="AX415" s="2"/>
      <c r="AY415" s="2"/>
    </row>
    <row r="416" spans="1:51" x14ac:dyDescent="0.25">
      <c r="A416" s="2">
        <v>421</v>
      </c>
      <c r="B416" s="2">
        <v>13.3</v>
      </c>
      <c r="C416" s="2">
        <v>8</v>
      </c>
      <c r="D416" s="2">
        <v>1.27</v>
      </c>
      <c r="E416" s="2">
        <v>928</v>
      </c>
      <c r="F416" s="2" t="s">
        <v>7</v>
      </c>
      <c r="H416" s="2">
        <f t="shared" si="108"/>
        <v>72.034053752374646</v>
      </c>
      <c r="I416" s="2">
        <f t="shared" si="109"/>
        <v>107</v>
      </c>
      <c r="J416" s="2"/>
      <c r="K416" s="2"/>
      <c r="L416" s="2"/>
      <c r="T416" s="2">
        <f t="shared" si="110"/>
        <v>-1.2039446231441611</v>
      </c>
      <c r="U416" s="2">
        <f t="shared" si="111"/>
        <v>-7.5166202555614292E-2</v>
      </c>
      <c r="V416" s="2">
        <f t="shared" si="112"/>
        <v>-1.1551660902219227</v>
      </c>
      <c r="W416" s="2">
        <f t="shared" si="113"/>
        <v>-0.27994915609192239</v>
      </c>
      <c r="Y416" s="7">
        <f t="shared" si="114"/>
        <v>1.4621870973349997</v>
      </c>
      <c r="Z416" s="2">
        <f t="shared" si="125"/>
        <v>181</v>
      </c>
      <c r="AA416" s="2"/>
      <c r="AB416" s="2"/>
      <c r="AC416" s="2"/>
      <c r="AE416" s="2">
        <f t="shared" si="115"/>
        <v>-1.2039446231441611</v>
      </c>
      <c r="AF416" s="2">
        <f t="shared" si="116"/>
        <v>-7.5166202555614292E-2</v>
      </c>
      <c r="AG416" s="2">
        <f t="shared" si="117"/>
        <v>-1.1551660902219227</v>
      </c>
      <c r="AH416" s="2">
        <f t="shared" si="118"/>
        <v>-0.27994915609192239</v>
      </c>
      <c r="AP416" s="2">
        <f t="shared" si="119"/>
        <v>0.38554216867469898</v>
      </c>
      <c r="AQ416" s="2">
        <f t="shared" si="120"/>
        <v>9.6774193548387094E-2</v>
      </c>
      <c r="AR416" s="2">
        <f t="shared" si="121"/>
        <v>0.14463840399002495</v>
      </c>
      <c r="AS416" s="2">
        <f t="shared" si="122"/>
        <v>0.12725738396624472</v>
      </c>
      <c r="AU416" s="2">
        <f t="shared" si="123"/>
        <v>0.23570291916322858</v>
      </c>
      <c r="AV416" s="2">
        <f t="shared" si="124"/>
        <v>211</v>
      </c>
      <c r="AW416" s="2"/>
      <c r="AX416" s="2"/>
      <c r="AY416" s="2"/>
    </row>
    <row r="417" spans="1:51" x14ac:dyDescent="0.25">
      <c r="A417" s="2">
        <v>422</v>
      </c>
      <c r="B417" s="2">
        <v>15.6</v>
      </c>
      <c r="C417" s="2">
        <v>4</v>
      </c>
      <c r="D417" s="2">
        <v>2.2999999999999998</v>
      </c>
      <c r="E417" s="2">
        <v>598.9</v>
      </c>
      <c r="F417" s="2" t="s">
        <v>7</v>
      </c>
      <c r="H417" s="2">
        <f t="shared" si="108"/>
        <v>401.11049599829727</v>
      </c>
      <c r="I417" s="2">
        <f t="shared" si="109"/>
        <v>626</v>
      </c>
      <c r="J417" s="2"/>
      <c r="K417" s="2"/>
      <c r="L417" s="2"/>
      <c r="T417" s="2">
        <f t="shared" si="110"/>
        <v>0.40861476952666986</v>
      </c>
      <c r="U417" s="2">
        <f t="shared" si="111"/>
        <v>-0.86184541484449217</v>
      </c>
      <c r="V417" s="2">
        <f t="shared" si="112"/>
        <v>0.39260147364799397</v>
      </c>
      <c r="W417" s="2">
        <f t="shared" si="113"/>
        <v>-0.75075851616413425</v>
      </c>
      <c r="Y417" s="7">
        <f t="shared" si="114"/>
        <v>1.6353388228453833</v>
      </c>
      <c r="Z417" s="2">
        <f t="shared" si="125"/>
        <v>498</v>
      </c>
      <c r="AA417" s="2"/>
      <c r="AB417" s="2"/>
      <c r="AC417" s="2"/>
      <c r="AE417" s="2">
        <f t="shared" si="115"/>
        <v>0.40861476952666986</v>
      </c>
      <c r="AF417" s="2">
        <f t="shared" si="116"/>
        <v>-0.86184541484449217</v>
      </c>
      <c r="AG417" s="2">
        <f t="shared" si="117"/>
        <v>0.39260147364799397</v>
      </c>
      <c r="AH417" s="2">
        <f t="shared" si="118"/>
        <v>-0.75075851616413425</v>
      </c>
      <c r="AP417" s="2">
        <f t="shared" si="119"/>
        <v>0.66265060240963869</v>
      </c>
      <c r="AQ417" s="2">
        <f t="shared" si="120"/>
        <v>3.2258064516129031E-2</v>
      </c>
      <c r="AR417" s="2">
        <f t="shared" si="121"/>
        <v>0.40149625935162092</v>
      </c>
      <c r="AS417" s="2">
        <f t="shared" si="122"/>
        <v>7.1713080168776366E-2</v>
      </c>
      <c r="AU417" s="2">
        <f t="shared" si="123"/>
        <v>0.26506667420489261</v>
      </c>
      <c r="AV417" s="2">
        <f t="shared" si="124"/>
        <v>495</v>
      </c>
      <c r="AW417" s="2"/>
      <c r="AX417" s="2"/>
      <c r="AY417" s="2"/>
    </row>
    <row r="418" spans="1:51" x14ac:dyDescent="0.25">
      <c r="A418" s="2">
        <v>423</v>
      </c>
      <c r="B418" s="2">
        <v>13.3</v>
      </c>
      <c r="C418" s="2">
        <v>4</v>
      </c>
      <c r="D418" s="2">
        <v>1.65</v>
      </c>
      <c r="E418" s="2">
        <v>689</v>
      </c>
      <c r="F418" s="2" t="s">
        <v>7</v>
      </c>
      <c r="H418" s="2">
        <f t="shared" si="108"/>
        <v>311.00698143289321</v>
      </c>
      <c r="I418" s="2">
        <f t="shared" si="109"/>
        <v>489</v>
      </c>
      <c r="J418" s="2"/>
      <c r="K418" s="2"/>
      <c r="L418" s="2"/>
      <c r="T418" s="2">
        <f t="shared" si="110"/>
        <v>-1.2039446231441611</v>
      </c>
      <c r="U418" s="2">
        <f t="shared" si="111"/>
        <v>-0.86184541484449217</v>
      </c>
      <c r="V418" s="2">
        <f t="shared" si="112"/>
        <v>-0.58414504724078853</v>
      </c>
      <c r="W418" s="2">
        <f t="shared" si="113"/>
        <v>-0.62186175729902848</v>
      </c>
      <c r="Y418" s="7">
        <f t="shared" si="114"/>
        <v>1.0273236407281618</v>
      </c>
      <c r="Z418" s="2">
        <f t="shared" si="125"/>
        <v>61</v>
      </c>
      <c r="AA418" s="2"/>
      <c r="AB418" s="2"/>
      <c r="AC418" s="2"/>
      <c r="AE418" s="2">
        <f t="shared" si="115"/>
        <v>-1.2039446231441611</v>
      </c>
      <c r="AF418" s="2">
        <f t="shared" si="116"/>
        <v>-0.86184541484449217</v>
      </c>
      <c r="AG418" s="2">
        <f t="shared" si="117"/>
        <v>-0.58414504724078853</v>
      </c>
      <c r="AH418" s="2">
        <f t="shared" si="118"/>
        <v>-0.62186175729902848</v>
      </c>
      <c r="AP418" s="2">
        <f t="shared" si="119"/>
        <v>0.38554216867469898</v>
      </c>
      <c r="AQ418" s="2">
        <f t="shared" si="120"/>
        <v>3.2258064516129031E-2</v>
      </c>
      <c r="AR418" s="2">
        <f t="shared" si="121"/>
        <v>0.23940149625935161</v>
      </c>
      <c r="AS418" s="2">
        <f t="shared" si="122"/>
        <v>8.6919831223628688E-2</v>
      </c>
      <c r="AU418" s="2">
        <f t="shared" si="123"/>
        <v>0.15227748718404402</v>
      </c>
      <c r="AV418" s="2">
        <f t="shared" si="124"/>
        <v>52</v>
      </c>
      <c r="AW418" s="2"/>
      <c r="AX418" s="2"/>
      <c r="AY418" s="2"/>
    </row>
    <row r="419" spans="1:51" x14ac:dyDescent="0.25">
      <c r="A419" s="2">
        <v>424</v>
      </c>
      <c r="B419" s="2">
        <v>14</v>
      </c>
      <c r="C419" s="2">
        <v>8</v>
      </c>
      <c r="D419" s="2">
        <v>1.43</v>
      </c>
      <c r="E419" s="2">
        <v>1500</v>
      </c>
      <c r="F419" s="2" t="s">
        <v>6</v>
      </c>
      <c r="H419" s="2">
        <f t="shared" si="108"/>
        <v>500.00484287654655</v>
      </c>
      <c r="I419" s="2">
        <f t="shared" si="109"/>
        <v>753</v>
      </c>
      <c r="J419" s="2"/>
      <c r="K419" s="2"/>
      <c r="L419" s="2"/>
      <c r="T419" s="2">
        <f t="shared" si="110"/>
        <v>-0.71316567754869109</v>
      </c>
      <c r="U419" s="2">
        <f t="shared" si="111"/>
        <v>-7.5166202555614292E-2</v>
      </c>
      <c r="V419" s="2">
        <f t="shared" si="112"/>
        <v>-0.91473617738776103</v>
      </c>
      <c r="W419" s="2">
        <f t="shared" si="113"/>
        <v>0.53835213215269972</v>
      </c>
      <c r="Y419" s="7">
        <f t="shared" si="114"/>
        <v>1.458789256626948</v>
      </c>
      <c r="Z419" s="2">
        <f t="shared" si="125"/>
        <v>180</v>
      </c>
      <c r="AA419" s="2"/>
      <c r="AB419" s="2"/>
      <c r="AC419" s="2"/>
      <c r="AE419" s="2">
        <f t="shared" si="115"/>
        <v>-0.71316567754869109</v>
      </c>
      <c r="AF419" s="2">
        <f t="shared" si="116"/>
        <v>-7.5166202555614292E-2</v>
      </c>
      <c r="AG419" s="2">
        <f t="shared" si="117"/>
        <v>-0.91473617738776103</v>
      </c>
      <c r="AH419" s="2">
        <f t="shared" si="118"/>
        <v>0.53835213215269972</v>
      </c>
      <c r="AP419" s="2">
        <f t="shared" si="119"/>
        <v>0.46987951807228928</v>
      </c>
      <c r="AQ419" s="2">
        <f t="shared" si="120"/>
        <v>9.6774193548387094E-2</v>
      </c>
      <c r="AR419" s="2">
        <f t="shared" si="121"/>
        <v>0.18453865336658354</v>
      </c>
      <c r="AS419" s="2">
        <f t="shared" si="122"/>
        <v>0.22379746835443037</v>
      </c>
      <c r="AU419" s="2">
        <f t="shared" si="123"/>
        <v>0.22059597361787947</v>
      </c>
      <c r="AV419" s="2">
        <f t="shared" si="124"/>
        <v>178</v>
      </c>
      <c r="AW419" s="2"/>
      <c r="AX419" s="2"/>
      <c r="AY419" s="2"/>
    </row>
    <row r="420" spans="1:51" x14ac:dyDescent="0.25">
      <c r="A420" s="2">
        <v>425</v>
      </c>
      <c r="B420" s="2">
        <v>15.6</v>
      </c>
      <c r="C420" s="2">
        <v>8</v>
      </c>
      <c r="D420" s="2">
        <v>2.14</v>
      </c>
      <c r="E420" s="2">
        <v>539.95000000000005</v>
      </c>
      <c r="F420" s="2" t="s">
        <v>7</v>
      </c>
      <c r="H420" s="2">
        <f t="shared" si="108"/>
        <v>460.05914413257773</v>
      </c>
      <c r="I420" s="2">
        <f t="shared" si="109"/>
        <v>700</v>
      </c>
      <c r="J420" s="2"/>
      <c r="K420" s="2"/>
      <c r="L420" s="2"/>
      <c r="T420" s="2">
        <f t="shared" si="110"/>
        <v>0.40861476952666986</v>
      </c>
      <c r="U420" s="2">
        <f t="shared" si="111"/>
        <v>-7.5166202555614292E-2</v>
      </c>
      <c r="V420" s="2">
        <f t="shared" si="112"/>
        <v>0.15217156081383254</v>
      </c>
      <c r="W420" s="2">
        <f t="shared" si="113"/>
        <v>-0.83509218913969441</v>
      </c>
      <c r="Y420" s="7">
        <f t="shared" si="114"/>
        <v>1.6624611271091752</v>
      </c>
      <c r="Z420" s="2">
        <f t="shared" si="125"/>
        <v>557</v>
      </c>
      <c r="AA420" s="2"/>
      <c r="AB420" s="2"/>
      <c r="AC420" s="2"/>
      <c r="AE420" s="2">
        <f t="shared" si="115"/>
        <v>0.40861476952666986</v>
      </c>
      <c r="AF420" s="2">
        <f t="shared" si="116"/>
        <v>-7.5166202555614292E-2</v>
      </c>
      <c r="AG420" s="2">
        <f t="shared" si="117"/>
        <v>0.15217156081383254</v>
      </c>
      <c r="AH420" s="2">
        <f t="shared" si="118"/>
        <v>-0.83509218913969441</v>
      </c>
      <c r="AP420" s="2">
        <f t="shared" si="119"/>
        <v>0.66265060240963869</v>
      </c>
      <c r="AQ420" s="2">
        <f t="shared" si="120"/>
        <v>9.6774193548387094E-2</v>
      </c>
      <c r="AR420" s="2">
        <f t="shared" si="121"/>
        <v>0.36159600997506242</v>
      </c>
      <c r="AS420" s="2">
        <f t="shared" si="122"/>
        <v>6.1763713080168786E-2</v>
      </c>
      <c r="AU420" s="2">
        <f t="shared" si="123"/>
        <v>0.26703631390395721</v>
      </c>
      <c r="AV420" s="2">
        <f t="shared" si="124"/>
        <v>545</v>
      </c>
      <c r="AW420" s="2"/>
      <c r="AX420" s="2"/>
      <c r="AY420" s="2"/>
    </row>
    <row r="421" spans="1:51" x14ac:dyDescent="0.25">
      <c r="A421" s="2">
        <v>426</v>
      </c>
      <c r="B421" s="2">
        <v>14</v>
      </c>
      <c r="C421" s="2">
        <v>8</v>
      </c>
      <c r="D421" s="2">
        <v>1.75</v>
      </c>
      <c r="E421" s="2">
        <v>1215.3800000000001</v>
      </c>
      <c r="F421" s="2" t="s">
        <v>6</v>
      </c>
      <c r="H421" s="2">
        <f t="shared" si="108"/>
        <v>215.39033613419161</v>
      </c>
      <c r="I421" s="2">
        <f t="shared" si="109"/>
        <v>357</v>
      </c>
      <c r="J421" s="2"/>
      <c r="K421" s="2"/>
      <c r="L421" s="2"/>
      <c r="T421" s="2">
        <f t="shared" si="110"/>
        <v>-0.71316567754869109</v>
      </c>
      <c r="U421" s="2">
        <f t="shared" si="111"/>
        <v>-7.5166202555614292E-2</v>
      </c>
      <c r="V421" s="2">
        <f t="shared" si="112"/>
        <v>-0.43387635171943717</v>
      </c>
      <c r="W421" s="2">
        <f t="shared" si="113"/>
        <v>0.13117571141811188</v>
      </c>
      <c r="Y421" s="7">
        <f t="shared" si="114"/>
        <v>0.91093563202821892</v>
      </c>
      <c r="Z421" s="2">
        <f t="shared" si="125"/>
        <v>31</v>
      </c>
      <c r="AA421" s="2"/>
      <c r="AB421" s="2"/>
      <c r="AC421" s="2"/>
      <c r="AE421" s="2">
        <f t="shared" si="115"/>
        <v>-0.71316567754869109</v>
      </c>
      <c r="AF421" s="2">
        <f t="shared" si="116"/>
        <v>-7.5166202555614292E-2</v>
      </c>
      <c r="AG421" s="2">
        <f t="shared" si="117"/>
        <v>-0.43387635171943717</v>
      </c>
      <c r="AH421" s="2">
        <f t="shared" si="118"/>
        <v>0.13117571141811188</v>
      </c>
      <c r="AP421" s="2">
        <f t="shared" si="119"/>
        <v>0.46987951807228928</v>
      </c>
      <c r="AQ421" s="2">
        <f t="shared" si="120"/>
        <v>9.6774193548387094E-2</v>
      </c>
      <c r="AR421" s="2">
        <f t="shared" si="121"/>
        <v>0.26433915211970077</v>
      </c>
      <c r="AS421" s="2">
        <f t="shared" si="122"/>
        <v>0.17576033755274265</v>
      </c>
      <c r="AU421" s="2">
        <f t="shared" si="123"/>
        <v>0.13632373567200179</v>
      </c>
      <c r="AV421" s="2">
        <f t="shared" si="124"/>
        <v>36</v>
      </c>
      <c r="AW421" s="2"/>
      <c r="AX421" s="2"/>
      <c r="AY421" s="2"/>
    </row>
    <row r="422" spans="1:51" x14ac:dyDescent="0.25">
      <c r="A422" s="2">
        <v>427</v>
      </c>
      <c r="B422" s="2">
        <v>15.6</v>
      </c>
      <c r="C422" s="2">
        <v>16</v>
      </c>
      <c r="D422" s="2">
        <v>2</v>
      </c>
      <c r="E422" s="2">
        <v>1899</v>
      </c>
      <c r="F422" s="2" t="s">
        <v>6</v>
      </c>
      <c r="H422" s="2">
        <f t="shared" si="108"/>
        <v>899.05809044799764</v>
      </c>
      <c r="I422" s="2">
        <f t="shared" si="109"/>
        <v>1138</v>
      </c>
      <c r="J422" s="2"/>
      <c r="K422" s="2"/>
      <c r="L422" s="2"/>
      <c r="T422" s="2">
        <f t="shared" si="110"/>
        <v>0.40861476952666986</v>
      </c>
      <c r="U422" s="2">
        <f t="shared" si="111"/>
        <v>1.4981922220221415</v>
      </c>
      <c r="V422" s="2">
        <f t="shared" si="112"/>
        <v>-5.8204612916059266E-2</v>
      </c>
      <c r="W422" s="2">
        <f t="shared" si="113"/>
        <v>1.1091601986030568</v>
      </c>
      <c r="Y422" s="7">
        <f t="shared" si="114"/>
        <v>2.7892775567416095</v>
      </c>
      <c r="Z422" s="2">
        <f t="shared" si="125"/>
        <v>1076</v>
      </c>
      <c r="AA422" s="2"/>
      <c r="AB422" s="2"/>
      <c r="AC422" s="2"/>
      <c r="AE422" s="2">
        <f t="shared" si="115"/>
        <v>0.40861476952666986</v>
      </c>
      <c r="AF422" s="2">
        <f t="shared" si="116"/>
        <v>1.4981922220221415</v>
      </c>
      <c r="AG422" s="2">
        <f t="shared" si="117"/>
        <v>-5.8204612916059266E-2</v>
      </c>
      <c r="AH422" s="2">
        <f t="shared" si="118"/>
        <v>1.1091601986030568</v>
      </c>
      <c r="AP422" s="2">
        <f t="shared" si="119"/>
        <v>0.66265060240963869</v>
      </c>
      <c r="AQ422" s="2">
        <f t="shared" si="120"/>
        <v>0.22580645161290322</v>
      </c>
      <c r="AR422" s="2">
        <f t="shared" si="121"/>
        <v>0.32668329177057359</v>
      </c>
      <c r="AS422" s="2">
        <f t="shared" si="122"/>
        <v>0.29113924050632911</v>
      </c>
      <c r="AU422" s="2">
        <f t="shared" si="123"/>
        <v>0.33991056397806896</v>
      </c>
      <c r="AV422" s="2">
        <f t="shared" si="124"/>
        <v>1021</v>
      </c>
      <c r="AW422" s="2"/>
      <c r="AX422" s="2"/>
      <c r="AY422" s="2"/>
    </row>
    <row r="423" spans="1:51" x14ac:dyDescent="0.25">
      <c r="A423" s="2">
        <v>428</v>
      </c>
      <c r="B423" s="2">
        <v>12.3</v>
      </c>
      <c r="C423" s="2">
        <v>6</v>
      </c>
      <c r="D423" s="2">
        <v>1.4</v>
      </c>
      <c r="E423" s="2">
        <v>449</v>
      </c>
      <c r="F423" s="2" t="s">
        <v>7</v>
      </c>
      <c r="H423" s="2">
        <f t="shared" si="108"/>
        <v>551.00188747408117</v>
      </c>
      <c r="I423" s="2">
        <f t="shared" si="109"/>
        <v>835</v>
      </c>
      <c r="J423" s="2"/>
      <c r="K423" s="2"/>
      <c r="L423" s="2"/>
      <c r="T423" s="2">
        <f t="shared" si="110"/>
        <v>-1.9050574025662619</v>
      </c>
      <c r="U423" s="2">
        <f t="shared" si="111"/>
        <v>-0.46850580870005321</v>
      </c>
      <c r="V423" s="2">
        <f t="shared" si="112"/>
        <v>-0.95981678604416643</v>
      </c>
      <c r="W423" s="2">
        <f t="shared" si="113"/>
        <v>-0.96520495516390492</v>
      </c>
      <c r="Y423" s="7">
        <f t="shared" si="114"/>
        <v>1.6656411952504317</v>
      </c>
      <c r="Z423" s="2">
        <f t="shared" si="125"/>
        <v>563</v>
      </c>
      <c r="AA423" s="2"/>
      <c r="AB423" s="2"/>
      <c r="AC423" s="2"/>
      <c r="AE423" s="2">
        <f t="shared" si="115"/>
        <v>-1.9050574025662619</v>
      </c>
      <c r="AF423" s="2">
        <f t="shared" si="116"/>
        <v>-0.46850580870005321</v>
      </c>
      <c r="AG423" s="2">
        <f t="shared" si="117"/>
        <v>-0.95981678604416643</v>
      </c>
      <c r="AH423" s="2">
        <f t="shared" si="118"/>
        <v>-0.96520495516390492</v>
      </c>
      <c r="AP423" s="2">
        <f t="shared" si="119"/>
        <v>0.26506024096385561</v>
      </c>
      <c r="AQ423" s="2">
        <f t="shared" si="120"/>
        <v>6.4516129032258063E-2</v>
      </c>
      <c r="AR423" s="2">
        <f t="shared" si="121"/>
        <v>0.17705735660847879</v>
      </c>
      <c r="AS423" s="2">
        <f t="shared" si="122"/>
        <v>4.6413502109704644E-2</v>
      </c>
      <c r="AU423" s="2">
        <f t="shared" si="123"/>
        <v>0.2633473967567404</v>
      </c>
      <c r="AV423" s="2">
        <f t="shared" si="124"/>
        <v>463</v>
      </c>
      <c r="AW423" s="2"/>
      <c r="AX423" s="2"/>
      <c r="AY423" s="2"/>
    </row>
    <row r="424" spans="1:51" x14ac:dyDescent="0.25">
      <c r="A424" s="2">
        <v>429</v>
      </c>
      <c r="B424" s="2">
        <v>15.6</v>
      </c>
      <c r="C424" s="2">
        <v>8</v>
      </c>
      <c r="D424" s="2">
        <v>2.31</v>
      </c>
      <c r="E424" s="2">
        <v>1427</v>
      </c>
      <c r="F424" s="2" t="s">
        <v>6</v>
      </c>
      <c r="H424" s="2">
        <f t="shared" si="108"/>
        <v>427.00986182991136</v>
      </c>
      <c r="I424" s="2">
        <f t="shared" si="109"/>
        <v>661</v>
      </c>
      <c r="J424" s="2"/>
      <c r="K424" s="2"/>
      <c r="L424" s="2"/>
      <c r="T424" s="2">
        <f t="shared" si="110"/>
        <v>0.40861476952666986</v>
      </c>
      <c r="U424" s="2">
        <f t="shared" si="111"/>
        <v>-7.5166202555614292E-2</v>
      </c>
      <c r="V424" s="2">
        <f t="shared" si="112"/>
        <v>0.40762834320012942</v>
      </c>
      <c r="W424" s="2">
        <f t="shared" si="113"/>
        <v>0.43391857613546647</v>
      </c>
      <c r="Y424" s="7">
        <f t="shared" si="114"/>
        <v>1.6501424790859798</v>
      </c>
      <c r="Z424" s="2">
        <f t="shared" si="125"/>
        <v>531</v>
      </c>
      <c r="AA424" s="2"/>
      <c r="AB424" s="2"/>
      <c r="AC424" s="2"/>
      <c r="AE424" s="2">
        <f t="shared" si="115"/>
        <v>0.40861476952666986</v>
      </c>
      <c r="AF424" s="2">
        <f t="shared" si="116"/>
        <v>-7.5166202555614292E-2</v>
      </c>
      <c r="AG424" s="2">
        <f t="shared" si="117"/>
        <v>0.40762834320012942</v>
      </c>
      <c r="AH424" s="2">
        <f t="shared" si="118"/>
        <v>0.43391857613546647</v>
      </c>
      <c r="AP424" s="2">
        <f t="shared" si="119"/>
        <v>0.66265060240963869</v>
      </c>
      <c r="AQ424" s="2">
        <f t="shared" si="120"/>
        <v>9.6774193548387094E-2</v>
      </c>
      <c r="AR424" s="2">
        <f t="shared" si="121"/>
        <v>0.4039900249376559</v>
      </c>
      <c r="AS424" s="2">
        <f t="shared" si="122"/>
        <v>0.21147679324894514</v>
      </c>
      <c r="AU424" s="2">
        <f t="shared" si="123"/>
        <v>0.26646179504059964</v>
      </c>
      <c r="AV424" s="2">
        <f t="shared" si="124"/>
        <v>534</v>
      </c>
      <c r="AW424" s="2"/>
      <c r="AX424" s="2"/>
      <c r="AY424" s="2"/>
    </row>
    <row r="425" spans="1:51" x14ac:dyDescent="0.25">
      <c r="A425" s="2">
        <v>430</v>
      </c>
      <c r="B425" s="2">
        <v>15.6</v>
      </c>
      <c r="C425" s="2">
        <v>8</v>
      </c>
      <c r="D425" s="2">
        <v>2.2999999999999998</v>
      </c>
      <c r="E425" s="2">
        <v>597</v>
      </c>
      <c r="F425" s="2" t="s">
        <v>7</v>
      </c>
      <c r="H425" s="2">
        <f t="shared" si="108"/>
        <v>403.01044651472745</v>
      </c>
      <c r="I425" s="2">
        <f t="shared" si="109"/>
        <v>631</v>
      </c>
      <c r="J425" s="2"/>
      <c r="K425" s="2"/>
      <c r="L425" s="2"/>
      <c r="T425" s="2">
        <f t="shared" si="110"/>
        <v>0.40861476952666986</v>
      </c>
      <c r="U425" s="2">
        <f t="shared" si="111"/>
        <v>-7.5166202555614292E-2</v>
      </c>
      <c r="V425" s="2">
        <f t="shared" si="112"/>
        <v>0.39260147364799397</v>
      </c>
      <c r="W425" s="2">
        <f t="shared" si="113"/>
        <v>-0.75347664981389773</v>
      </c>
      <c r="Y425" s="7">
        <f t="shared" si="114"/>
        <v>1.6362945489440628</v>
      </c>
      <c r="Z425" s="2">
        <f t="shared" si="125"/>
        <v>499</v>
      </c>
      <c r="AA425" s="2"/>
      <c r="AB425" s="2"/>
      <c r="AC425" s="2"/>
      <c r="AE425" s="2">
        <f t="shared" si="115"/>
        <v>0.40861476952666986</v>
      </c>
      <c r="AF425" s="2">
        <f t="shared" si="116"/>
        <v>-7.5166202555614292E-2</v>
      </c>
      <c r="AG425" s="2">
        <f t="shared" si="117"/>
        <v>0.39260147364799397</v>
      </c>
      <c r="AH425" s="2">
        <f t="shared" si="118"/>
        <v>-0.75347664981389773</v>
      </c>
      <c r="AP425" s="2">
        <f t="shared" si="119"/>
        <v>0.66265060240963869</v>
      </c>
      <c r="AQ425" s="2">
        <f t="shared" si="120"/>
        <v>9.6774193548387094E-2</v>
      </c>
      <c r="AR425" s="2">
        <f t="shared" si="121"/>
        <v>0.40149625935162092</v>
      </c>
      <c r="AS425" s="2">
        <f t="shared" si="122"/>
        <v>7.1392405063291142E-2</v>
      </c>
      <c r="AU425" s="2">
        <f t="shared" si="123"/>
        <v>0.2651487536843074</v>
      </c>
      <c r="AV425" s="2">
        <f t="shared" si="124"/>
        <v>498</v>
      </c>
      <c r="AW425" s="2"/>
      <c r="AX425" s="2"/>
      <c r="AY425" s="2"/>
    </row>
    <row r="426" spans="1:51" x14ac:dyDescent="0.25">
      <c r="A426" s="2">
        <v>431</v>
      </c>
      <c r="B426" s="2">
        <v>17.3</v>
      </c>
      <c r="C426" s="2">
        <v>16</v>
      </c>
      <c r="D426" s="2">
        <v>4.42</v>
      </c>
      <c r="E426" s="2">
        <v>2799</v>
      </c>
      <c r="F426" s="2" t="s">
        <v>6</v>
      </c>
      <c r="H426" s="2">
        <f t="shared" si="108"/>
        <v>1799.0331760142724</v>
      </c>
      <c r="I426" s="2">
        <f t="shared" si="109"/>
        <v>1269</v>
      </c>
      <c r="J426" s="2"/>
      <c r="K426" s="2"/>
      <c r="L426" s="2"/>
      <c r="T426" s="2">
        <f t="shared" si="110"/>
        <v>1.600506494544242</v>
      </c>
      <c r="U426" s="2">
        <f t="shared" si="111"/>
        <v>1.4981922220221415</v>
      </c>
      <c r="V426" s="2">
        <f t="shared" si="112"/>
        <v>3.5782978187006389</v>
      </c>
      <c r="W426" s="2">
        <f t="shared" si="113"/>
        <v>2.3966971905963432</v>
      </c>
      <c r="Y426" s="7">
        <f t="shared" si="114"/>
        <v>5.3589474722795902</v>
      </c>
      <c r="Z426" s="2">
        <f t="shared" si="125"/>
        <v>1280</v>
      </c>
      <c r="AA426" s="2"/>
      <c r="AB426" s="2"/>
      <c r="AC426" s="2"/>
      <c r="AE426" s="2">
        <f t="shared" si="115"/>
        <v>1.600506494544242</v>
      </c>
      <c r="AF426" s="2">
        <f t="shared" si="116"/>
        <v>1.4981922220221415</v>
      </c>
      <c r="AG426" s="2">
        <f t="shared" si="117"/>
        <v>3.5782978187006389</v>
      </c>
      <c r="AH426" s="2">
        <f t="shared" si="118"/>
        <v>2.3966971905963432</v>
      </c>
      <c r="AP426" s="2">
        <f t="shared" si="119"/>
        <v>0.86746987951807253</v>
      </c>
      <c r="AQ426" s="2">
        <f t="shared" si="120"/>
        <v>0.22580645161290322</v>
      </c>
      <c r="AR426" s="2">
        <f t="shared" si="121"/>
        <v>0.93017456359102246</v>
      </c>
      <c r="AS426" s="2">
        <f t="shared" si="122"/>
        <v>0.44303797468354428</v>
      </c>
      <c r="AU426" s="2">
        <f t="shared" si="123"/>
        <v>0.79643273693248995</v>
      </c>
      <c r="AV426" s="2">
        <f t="shared" si="124"/>
        <v>1284</v>
      </c>
      <c r="AW426" s="2"/>
      <c r="AX426" s="2"/>
      <c r="AY426" s="2"/>
    </row>
    <row r="427" spans="1:51" x14ac:dyDescent="0.25">
      <c r="A427" s="2">
        <v>432</v>
      </c>
      <c r="B427" s="2">
        <v>15.6</v>
      </c>
      <c r="C427" s="2">
        <v>8</v>
      </c>
      <c r="D427" s="2">
        <v>2.62</v>
      </c>
      <c r="E427" s="2">
        <v>1159</v>
      </c>
      <c r="F427" s="2" t="s">
        <v>6</v>
      </c>
      <c r="H427" s="2">
        <f t="shared" si="108"/>
        <v>159.02699896558445</v>
      </c>
      <c r="I427" s="2">
        <f t="shared" si="109"/>
        <v>253</v>
      </c>
      <c r="J427" s="2"/>
      <c r="K427" s="2"/>
      <c r="L427" s="2"/>
      <c r="T427" s="2">
        <f t="shared" si="110"/>
        <v>0.40861476952666986</v>
      </c>
      <c r="U427" s="2">
        <f t="shared" si="111"/>
        <v>-7.5166202555614292E-2</v>
      </c>
      <c r="V427" s="2">
        <f t="shared" si="112"/>
        <v>0.87346129931631811</v>
      </c>
      <c r="W427" s="2">
        <f t="shared" si="113"/>
        <v>5.0518671853021169E-2</v>
      </c>
      <c r="Y427" s="7">
        <f t="shared" si="114"/>
        <v>1.6650991812561056</v>
      </c>
      <c r="Z427" s="2">
        <f t="shared" si="125"/>
        <v>562</v>
      </c>
      <c r="AA427" s="2"/>
      <c r="AB427" s="2"/>
      <c r="AC427" s="2"/>
      <c r="AE427" s="2">
        <f t="shared" si="115"/>
        <v>0.40861476952666986</v>
      </c>
      <c r="AF427" s="2">
        <f t="shared" si="116"/>
        <v>-7.5166202555614292E-2</v>
      </c>
      <c r="AG427" s="2">
        <f t="shared" si="117"/>
        <v>0.87346129931631811</v>
      </c>
      <c r="AH427" s="2">
        <f t="shared" si="118"/>
        <v>5.0518671853021169E-2</v>
      </c>
      <c r="AP427" s="2">
        <f t="shared" si="119"/>
        <v>0.66265060240963869</v>
      </c>
      <c r="AQ427" s="2">
        <f t="shared" si="120"/>
        <v>9.6774193548387094E-2</v>
      </c>
      <c r="AR427" s="2">
        <f t="shared" si="121"/>
        <v>0.48129675810473821</v>
      </c>
      <c r="AS427" s="2">
        <f t="shared" si="122"/>
        <v>0.16624472573839663</v>
      </c>
      <c r="AU427" s="2">
        <f t="shared" si="123"/>
        <v>0.27703050606730417</v>
      </c>
      <c r="AV427" s="2">
        <f t="shared" si="124"/>
        <v>752</v>
      </c>
      <c r="AW427" s="2"/>
      <c r="AX427" s="2"/>
      <c r="AY427" s="2"/>
    </row>
    <row r="428" spans="1:51" x14ac:dyDescent="0.25">
      <c r="A428" s="2">
        <v>433</v>
      </c>
      <c r="B428" s="2">
        <v>15.6</v>
      </c>
      <c r="C428" s="2">
        <v>8</v>
      </c>
      <c r="D428" s="2">
        <v>2.02</v>
      </c>
      <c r="E428" s="2">
        <v>1142.4000000000001</v>
      </c>
      <c r="F428" s="2" t="s">
        <v>6</v>
      </c>
      <c r="H428" s="2">
        <f t="shared" si="108"/>
        <v>142.4296401736662</v>
      </c>
      <c r="I428" s="2">
        <f t="shared" si="109"/>
        <v>221</v>
      </c>
      <c r="J428" s="2"/>
      <c r="K428" s="2"/>
      <c r="L428" s="2"/>
      <c r="T428" s="2">
        <f t="shared" si="110"/>
        <v>0.40861476952666986</v>
      </c>
      <c r="U428" s="2">
        <f t="shared" si="111"/>
        <v>-7.5166202555614292E-2</v>
      </c>
      <c r="V428" s="2">
        <f t="shared" si="112"/>
        <v>-2.8150873811789007E-2</v>
      </c>
      <c r="W428" s="2">
        <f t="shared" si="113"/>
        <v>2.6770767334034013E-2</v>
      </c>
      <c r="Y428" s="7">
        <f t="shared" si="114"/>
        <v>1.5611386274557737</v>
      </c>
      <c r="Z428" s="2">
        <f t="shared" si="125"/>
        <v>298</v>
      </c>
      <c r="AA428" s="2"/>
      <c r="AB428" s="2"/>
      <c r="AC428" s="2"/>
      <c r="AE428" s="2">
        <f t="shared" si="115"/>
        <v>0.40861476952666986</v>
      </c>
      <c r="AF428" s="2">
        <f t="shared" si="116"/>
        <v>-7.5166202555614292E-2</v>
      </c>
      <c r="AG428" s="2">
        <f t="shared" si="117"/>
        <v>-2.8150873811789007E-2</v>
      </c>
      <c r="AH428" s="2">
        <f t="shared" si="118"/>
        <v>2.6770767334034013E-2</v>
      </c>
      <c r="AP428" s="2">
        <f t="shared" si="119"/>
        <v>0.66265060240963869</v>
      </c>
      <c r="AQ428" s="2">
        <f t="shared" si="120"/>
        <v>9.6774193548387094E-2</v>
      </c>
      <c r="AR428" s="2">
        <f t="shared" si="121"/>
        <v>0.33167082294264344</v>
      </c>
      <c r="AS428" s="2">
        <f t="shared" si="122"/>
        <v>0.16344303797468357</v>
      </c>
      <c r="AU428" s="2">
        <f t="shared" si="123"/>
        <v>0.26009270172804316</v>
      </c>
      <c r="AV428" s="2">
        <f t="shared" si="124"/>
        <v>390</v>
      </c>
      <c r="AW428" s="2"/>
      <c r="AX428" s="2"/>
      <c r="AY428" s="2"/>
    </row>
    <row r="429" spans="1:51" x14ac:dyDescent="0.25">
      <c r="A429" s="2">
        <v>434</v>
      </c>
      <c r="B429" s="2">
        <v>14</v>
      </c>
      <c r="C429" s="2">
        <v>8</v>
      </c>
      <c r="D429" s="2">
        <v>1.6</v>
      </c>
      <c r="E429" s="2">
        <v>1099</v>
      </c>
      <c r="F429" s="2" t="s">
        <v>7</v>
      </c>
      <c r="H429" s="2">
        <f t="shared" si="108"/>
        <v>99.023280091097774</v>
      </c>
      <c r="I429" s="2">
        <f t="shared" si="109"/>
        <v>141</v>
      </c>
      <c r="J429" s="2"/>
      <c r="K429" s="2"/>
      <c r="L429" s="2"/>
      <c r="T429" s="2">
        <f t="shared" si="110"/>
        <v>-0.71316567754869109</v>
      </c>
      <c r="U429" s="2">
        <f t="shared" si="111"/>
        <v>-7.5166202555614292E-2</v>
      </c>
      <c r="V429" s="2">
        <f t="shared" si="112"/>
        <v>-0.65927939500146382</v>
      </c>
      <c r="W429" s="2">
        <f t="shared" si="113"/>
        <v>-3.5317127613197934E-2</v>
      </c>
      <c r="Y429" s="7">
        <f t="shared" si="114"/>
        <v>1.0538354388050748</v>
      </c>
      <c r="Z429" s="2">
        <f t="shared" si="125"/>
        <v>70</v>
      </c>
      <c r="AA429" s="2"/>
      <c r="AB429" s="2"/>
      <c r="AC429" s="2"/>
      <c r="AE429" s="2">
        <f t="shared" si="115"/>
        <v>-0.71316567754869109</v>
      </c>
      <c r="AF429" s="2">
        <f t="shared" si="116"/>
        <v>-7.5166202555614292E-2</v>
      </c>
      <c r="AG429" s="2">
        <f t="shared" si="117"/>
        <v>-0.65927939500146382</v>
      </c>
      <c r="AH429" s="2">
        <f t="shared" si="118"/>
        <v>-3.5317127613197934E-2</v>
      </c>
      <c r="AP429" s="2">
        <f t="shared" si="119"/>
        <v>0.46987951807228928</v>
      </c>
      <c r="AQ429" s="2">
        <f t="shared" si="120"/>
        <v>9.6774193548387094E-2</v>
      </c>
      <c r="AR429" s="2">
        <f t="shared" si="121"/>
        <v>0.22693266832917711</v>
      </c>
      <c r="AS429" s="2">
        <f t="shared" si="122"/>
        <v>0.15611814345991562</v>
      </c>
      <c r="AU429" s="2">
        <f t="shared" si="123"/>
        <v>0.16533802633867539</v>
      </c>
      <c r="AV429" s="2">
        <f t="shared" si="124"/>
        <v>85</v>
      </c>
      <c r="AW429" s="2"/>
      <c r="AX429" s="2"/>
      <c r="AY429" s="2"/>
    </row>
    <row r="430" spans="1:51" x14ac:dyDescent="0.25">
      <c r="A430" s="2">
        <v>435</v>
      </c>
      <c r="B430" s="2">
        <v>17.3</v>
      </c>
      <c r="C430" s="2">
        <v>12</v>
      </c>
      <c r="D430" s="2">
        <v>3.35</v>
      </c>
      <c r="E430" s="2">
        <v>1999</v>
      </c>
      <c r="F430" s="2" t="s">
        <v>6</v>
      </c>
      <c r="H430" s="2">
        <f t="shared" si="108"/>
        <v>999.02590682123957</v>
      </c>
      <c r="I430" s="2">
        <f t="shared" si="109"/>
        <v>1166</v>
      </c>
      <c r="J430" s="2"/>
      <c r="K430" s="2"/>
      <c r="L430" s="2"/>
      <c r="T430" s="2">
        <f t="shared" si="110"/>
        <v>1.600506494544242</v>
      </c>
      <c r="U430" s="2">
        <f t="shared" si="111"/>
        <v>0.71151300973326359</v>
      </c>
      <c r="V430" s="2">
        <f t="shared" si="112"/>
        <v>1.9704227766221816</v>
      </c>
      <c r="W430" s="2">
        <f t="shared" si="113"/>
        <v>1.2522198643800886</v>
      </c>
      <c r="Y430" s="7">
        <f t="shared" si="114"/>
        <v>3.6768694448572887</v>
      </c>
      <c r="Z430" s="2">
        <f t="shared" si="125"/>
        <v>1227</v>
      </c>
      <c r="AA430" s="2"/>
      <c r="AB430" s="2"/>
      <c r="AC430" s="2"/>
      <c r="AE430" s="2">
        <f t="shared" si="115"/>
        <v>1.600506494544242</v>
      </c>
      <c r="AF430" s="2">
        <f t="shared" si="116"/>
        <v>0.71151300973326359</v>
      </c>
      <c r="AG430" s="2">
        <f t="shared" si="117"/>
        <v>1.9704227766221816</v>
      </c>
      <c r="AH430" s="2">
        <f t="shared" si="118"/>
        <v>1.2522198643800886</v>
      </c>
      <c r="AP430" s="2">
        <f t="shared" si="119"/>
        <v>0.86746987951807253</v>
      </c>
      <c r="AQ430" s="2">
        <f t="shared" si="120"/>
        <v>0.16129032258064516</v>
      </c>
      <c r="AR430" s="2">
        <f t="shared" si="121"/>
        <v>0.66334164588528688</v>
      </c>
      <c r="AS430" s="2">
        <f t="shared" si="122"/>
        <v>0.30801687763713081</v>
      </c>
      <c r="AU430" s="2">
        <f t="shared" si="123"/>
        <v>0.57414963331792446</v>
      </c>
      <c r="AV430" s="2">
        <f t="shared" si="124"/>
        <v>1247</v>
      </c>
      <c r="AW430" s="2"/>
      <c r="AX430" s="2"/>
      <c r="AY430" s="2"/>
    </row>
    <row r="431" spans="1:51" x14ac:dyDescent="0.25">
      <c r="A431" s="2">
        <v>436</v>
      </c>
      <c r="B431" s="2">
        <v>11.6</v>
      </c>
      <c r="C431" s="2">
        <v>4</v>
      </c>
      <c r="D431" s="2">
        <v>1.1599999999999999</v>
      </c>
      <c r="E431" s="2">
        <v>299</v>
      </c>
      <c r="F431" s="2" t="s">
        <v>7</v>
      </c>
      <c r="H431" s="2">
        <f t="shared" si="108"/>
        <v>701.00619940197396</v>
      </c>
      <c r="I431" s="2">
        <f t="shared" si="109"/>
        <v>1009</v>
      </c>
      <c r="J431" s="2"/>
      <c r="K431" s="2"/>
      <c r="L431" s="2"/>
      <c r="T431" s="2">
        <f t="shared" si="110"/>
        <v>-2.3958363481617333</v>
      </c>
      <c r="U431" s="2">
        <f t="shared" si="111"/>
        <v>-0.86184541484449217</v>
      </c>
      <c r="V431" s="2">
        <f t="shared" si="112"/>
        <v>-1.3204616552954092</v>
      </c>
      <c r="W431" s="2">
        <f t="shared" si="113"/>
        <v>-1.1797944538294527</v>
      </c>
      <c r="Y431" s="7">
        <f t="shared" si="114"/>
        <v>2.3188953342146181</v>
      </c>
      <c r="Z431" s="2">
        <f t="shared" si="125"/>
        <v>961</v>
      </c>
      <c r="AA431" s="2"/>
      <c r="AB431" s="2"/>
      <c r="AC431" s="2"/>
      <c r="AE431" s="2">
        <f t="shared" si="115"/>
        <v>-2.3958363481617333</v>
      </c>
      <c r="AF431" s="2">
        <f t="shared" si="116"/>
        <v>-0.86184541484449217</v>
      </c>
      <c r="AG431" s="2">
        <f t="shared" si="117"/>
        <v>-1.3204616552954092</v>
      </c>
      <c r="AH431" s="2">
        <f t="shared" si="118"/>
        <v>-1.1797944538294527</v>
      </c>
      <c r="AP431" s="2">
        <f t="shared" si="119"/>
        <v>0.18072289156626509</v>
      </c>
      <c r="AQ431" s="2">
        <f t="shared" si="120"/>
        <v>3.2258064516129031E-2</v>
      </c>
      <c r="AR431" s="2">
        <f t="shared" si="121"/>
        <v>0.1172069825436409</v>
      </c>
      <c r="AS431" s="2">
        <f t="shared" si="122"/>
        <v>2.1097046413502109E-2</v>
      </c>
      <c r="AU431" s="2">
        <f t="shared" si="123"/>
        <v>0.36702045157792884</v>
      </c>
      <c r="AV431" s="2">
        <f t="shared" si="124"/>
        <v>1061</v>
      </c>
      <c r="AW431" s="2"/>
      <c r="AX431" s="2"/>
      <c r="AY431" s="2"/>
    </row>
    <row r="432" spans="1:51" x14ac:dyDescent="0.25">
      <c r="A432" s="2">
        <v>437</v>
      </c>
      <c r="B432" s="2">
        <v>11.6</v>
      </c>
      <c r="C432" s="2">
        <v>4</v>
      </c>
      <c r="D432" s="2">
        <v>1.1499999999999999</v>
      </c>
      <c r="E432" s="2">
        <v>269</v>
      </c>
      <c r="F432" s="2" t="s">
        <v>7</v>
      </c>
      <c r="H432" s="2">
        <f t="shared" si="108"/>
        <v>731.00595927803488</v>
      </c>
      <c r="I432" s="2">
        <f t="shared" si="109"/>
        <v>1037</v>
      </c>
      <c r="J432" s="2"/>
      <c r="K432" s="2"/>
      <c r="L432" s="2"/>
      <c r="T432" s="2">
        <f t="shared" si="110"/>
        <v>-2.3958363481617333</v>
      </c>
      <c r="U432" s="2">
        <f t="shared" si="111"/>
        <v>-0.86184541484449217</v>
      </c>
      <c r="V432" s="2">
        <f t="shared" si="112"/>
        <v>-1.3354885248475443</v>
      </c>
      <c r="W432" s="2">
        <f t="shared" si="113"/>
        <v>-1.2227123535625621</v>
      </c>
      <c r="Y432" s="7">
        <f t="shared" si="114"/>
        <v>2.3478482536218692</v>
      </c>
      <c r="Z432" s="2">
        <f t="shared" si="125"/>
        <v>965</v>
      </c>
      <c r="AA432" s="2"/>
      <c r="AB432" s="2"/>
      <c r="AC432" s="2"/>
      <c r="AE432" s="2">
        <f t="shared" si="115"/>
        <v>-2.3958363481617333</v>
      </c>
      <c r="AF432" s="2">
        <f t="shared" si="116"/>
        <v>-0.86184541484449217</v>
      </c>
      <c r="AG432" s="2">
        <f t="shared" si="117"/>
        <v>-1.3354885248475443</v>
      </c>
      <c r="AH432" s="2">
        <f t="shared" si="118"/>
        <v>-1.2227123535625621</v>
      </c>
      <c r="AP432" s="2">
        <f t="shared" si="119"/>
        <v>0.18072289156626509</v>
      </c>
      <c r="AQ432" s="2">
        <f t="shared" si="120"/>
        <v>3.2258064516129031E-2</v>
      </c>
      <c r="AR432" s="2">
        <f t="shared" si="121"/>
        <v>0.11471321695760599</v>
      </c>
      <c r="AS432" s="2">
        <f t="shared" si="122"/>
        <v>1.6033755274261603E-2</v>
      </c>
      <c r="AU432" s="2">
        <f t="shared" si="123"/>
        <v>0.37044229044446225</v>
      </c>
      <c r="AV432" s="2">
        <f t="shared" si="124"/>
        <v>1065</v>
      </c>
      <c r="AW432" s="2"/>
      <c r="AX432" s="2"/>
      <c r="AY432" s="2"/>
    </row>
    <row r="433" spans="1:51" x14ac:dyDescent="0.25">
      <c r="A433" s="2">
        <v>438</v>
      </c>
      <c r="B433" s="2">
        <v>13.3</v>
      </c>
      <c r="C433" s="2">
        <v>8</v>
      </c>
      <c r="D433" s="2">
        <v>1.4</v>
      </c>
      <c r="E433" s="2">
        <v>1010</v>
      </c>
      <c r="F433" s="2" t="s">
        <v>7</v>
      </c>
      <c r="H433" s="2">
        <f t="shared" si="108"/>
        <v>10.23132444994293</v>
      </c>
      <c r="I433" s="2">
        <f t="shared" si="109"/>
        <v>17</v>
      </c>
      <c r="J433" s="2"/>
      <c r="K433" s="2"/>
      <c r="L433" s="2"/>
      <c r="T433" s="2">
        <f t="shared" si="110"/>
        <v>-1.2039446231441611</v>
      </c>
      <c r="U433" s="2">
        <f t="shared" si="111"/>
        <v>-7.5166202555614292E-2</v>
      </c>
      <c r="V433" s="2">
        <f t="shared" si="112"/>
        <v>-0.95981678604416643</v>
      </c>
      <c r="W433" s="2">
        <f t="shared" si="113"/>
        <v>-0.16264023015475626</v>
      </c>
      <c r="Y433" s="7">
        <f t="shared" si="114"/>
        <v>1.2726926754941319</v>
      </c>
      <c r="Z433" s="2">
        <f t="shared" si="125"/>
        <v>133</v>
      </c>
      <c r="AA433" s="2"/>
      <c r="AB433" s="2"/>
      <c r="AC433" s="2"/>
      <c r="AE433" s="2">
        <f t="shared" si="115"/>
        <v>-1.2039446231441611</v>
      </c>
      <c r="AF433" s="2">
        <f t="shared" si="116"/>
        <v>-7.5166202555614292E-2</v>
      </c>
      <c r="AG433" s="2">
        <f t="shared" si="117"/>
        <v>-0.95981678604416643</v>
      </c>
      <c r="AH433" s="2">
        <f t="shared" si="118"/>
        <v>-0.16264023015475626</v>
      </c>
      <c r="AP433" s="2">
        <f t="shared" si="119"/>
        <v>0.38554216867469898</v>
      </c>
      <c r="AQ433" s="2">
        <f t="shared" si="120"/>
        <v>9.6774193548387094E-2</v>
      </c>
      <c r="AR433" s="2">
        <f t="shared" si="121"/>
        <v>0.17705735660847879</v>
      </c>
      <c r="AS433" s="2">
        <f t="shared" si="122"/>
        <v>0.1410970464135021</v>
      </c>
      <c r="AU433" s="2">
        <f t="shared" si="123"/>
        <v>0.20353086885449082</v>
      </c>
      <c r="AV433" s="2">
        <f t="shared" si="124"/>
        <v>147</v>
      </c>
      <c r="AW433" s="2"/>
      <c r="AX433" s="2"/>
      <c r="AY433" s="2"/>
    </row>
    <row r="434" spans="1:51" x14ac:dyDescent="0.25">
      <c r="A434" s="2">
        <v>439</v>
      </c>
      <c r="B434" s="2">
        <v>14</v>
      </c>
      <c r="C434" s="2">
        <v>4</v>
      </c>
      <c r="D434" s="2">
        <v>1.7</v>
      </c>
      <c r="E434" s="2">
        <v>599</v>
      </c>
      <c r="F434" s="2" t="s">
        <v>7</v>
      </c>
      <c r="H434" s="2">
        <f t="shared" si="108"/>
        <v>401.00561093331351</v>
      </c>
      <c r="I434" s="2">
        <f t="shared" si="109"/>
        <v>620</v>
      </c>
      <c r="J434" s="2"/>
      <c r="K434" s="2"/>
      <c r="L434" s="2"/>
      <c r="T434" s="2">
        <f t="shared" si="110"/>
        <v>-0.71316567754869109</v>
      </c>
      <c r="U434" s="2">
        <f t="shared" si="111"/>
        <v>-0.86184541484449217</v>
      </c>
      <c r="V434" s="2">
        <f t="shared" si="112"/>
        <v>-0.50901069948011279</v>
      </c>
      <c r="W434" s="2">
        <f t="shared" si="113"/>
        <v>-0.75061545649835715</v>
      </c>
      <c r="Y434" s="7">
        <f t="shared" si="114"/>
        <v>1.0822288432081615</v>
      </c>
      <c r="Z434" s="2">
        <f t="shared" si="125"/>
        <v>81</v>
      </c>
      <c r="AA434" s="2"/>
      <c r="AB434" s="2"/>
      <c r="AC434" s="2"/>
      <c r="AE434" s="2">
        <f t="shared" si="115"/>
        <v>-0.71316567754869109</v>
      </c>
      <c r="AF434" s="2">
        <f t="shared" si="116"/>
        <v>-0.86184541484449217</v>
      </c>
      <c r="AG434" s="2">
        <f t="shared" si="117"/>
        <v>-0.50901069948011279</v>
      </c>
      <c r="AH434" s="2">
        <f t="shared" si="118"/>
        <v>-0.75061545649835715</v>
      </c>
      <c r="AP434" s="2">
        <f t="shared" si="119"/>
        <v>0.46987951807228928</v>
      </c>
      <c r="AQ434" s="2">
        <f t="shared" si="120"/>
        <v>3.2258064516129031E-2</v>
      </c>
      <c r="AR434" s="2">
        <f t="shared" si="121"/>
        <v>0.25187032418952621</v>
      </c>
      <c r="AS434" s="2">
        <f t="shared" si="122"/>
        <v>7.1729957805907171E-2</v>
      </c>
      <c r="AU434" s="2">
        <f t="shared" si="123"/>
        <v>0.15747131315247356</v>
      </c>
      <c r="AV434" s="2">
        <f t="shared" si="124"/>
        <v>63</v>
      </c>
      <c r="AW434" s="2"/>
      <c r="AX434" s="2"/>
      <c r="AY434" s="2"/>
    </row>
    <row r="435" spans="1:51" x14ac:dyDescent="0.25">
      <c r="A435" s="2">
        <v>440</v>
      </c>
      <c r="B435" s="2">
        <v>15.6</v>
      </c>
      <c r="C435" s="2">
        <v>16</v>
      </c>
      <c r="D435" s="2">
        <v>2.2999999999999998</v>
      </c>
      <c r="E435" s="2">
        <v>2445</v>
      </c>
      <c r="F435" s="2" t="s">
        <v>6</v>
      </c>
      <c r="H435" s="2">
        <f t="shared" si="108"/>
        <v>1445.0361310361759</v>
      </c>
      <c r="I435" s="2">
        <f t="shared" si="109"/>
        <v>1237</v>
      </c>
      <c r="J435" s="2"/>
      <c r="K435" s="2"/>
      <c r="L435" s="2"/>
      <c r="T435" s="2">
        <f t="shared" si="110"/>
        <v>0.40861476952666986</v>
      </c>
      <c r="U435" s="2">
        <f t="shared" si="111"/>
        <v>1.4981922220221415</v>
      </c>
      <c r="V435" s="2">
        <f t="shared" si="112"/>
        <v>0.39260147364799397</v>
      </c>
      <c r="W435" s="2">
        <f t="shared" si="113"/>
        <v>1.8902659737456506</v>
      </c>
      <c r="Y435" s="7">
        <f t="shared" si="114"/>
        <v>3.2142843283740907</v>
      </c>
      <c r="Z435" s="2">
        <f t="shared" si="125"/>
        <v>1184</v>
      </c>
      <c r="AA435" s="2"/>
      <c r="AB435" s="2"/>
      <c r="AC435" s="2"/>
      <c r="AE435" s="2">
        <f t="shared" si="115"/>
        <v>0.40861476952666986</v>
      </c>
      <c r="AF435" s="2">
        <f t="shared" si="116"/>
        <v>1.4981922220221415</v>
      </c>
      <c r="AG435" s="2">
        <f t="shared" si="117"/>
        <v>0.39260147364799397</v>
      </c>
      <c r="AH435" s="2">
        <f t="shared" si="118"/>
        <v>1.8902659737456506</v>
      </c>
      <c r="AP435" s="2">
        <f t="shared" si="119"/>
        <v>0.66265060240963869</v>
      </c>
      <c r="AQ435" s="2">
        <f t="shared" si="120"/>
        <v>0.22580645161290322</v>
      </c>
      <c r="AR435" s="2">
        <f t="shared" si="121"/>
        <v>0.40149625935162092</v>
      </c>
      <c r="AS435" s="2">
        <f t="shared" si="122"/>
        <v>0.38329113924050634</v>
      </c>
      <c r="AU435" s="2">
        <f t="shared" si="123"/>
        <v>0.38746601311355972</v>
      </c>
      <c r="AV435" s="2">
        <f t="shared" si="124"/>
        <v>1095</v>
      </c>
      <c r="AW435" s="2"/>
      <c r="AX435" s="2"/>
      <c r="AY435" s="2"/>
    </row>
    <row r="436" spans="1:51" x14ac:dyDescent="0.25">
      <c r="A436" s="2">
        <v>441</v>
      </c>
      <c r="B436" s="2">
        <v>15.6</v>
      </c>
      <c r="C436" s="2">
        <v>16</v>
      </c>
      <c r="D436" s="2">
        <v>2.5</v>
      </c>
      <c r="E436" s="2">
        <v>2449</v>
      </c>
      <c r="F436" s="2" t="s">
        <v>6</v>
      </c>
      <c r="H436" s="2">
        <f t="shared" si="108"/>
        <v>1449.0360589026072</v>
      </c>
      <c r="I436" s="2">
        <f t="shared" si="109"/>
        <v>1240</v>
      </c>
      <c r="J436" s="2"/>
      <c r="K436" s="2"/>
      <c r="L436" s="2"/>
      <c r="T436" s="2">
        <f t="shared" si="110"/>
        <v>0.40861476952666986</v>
      </c>
      <c r="U436" s="2">
        <f t="shared" si="111"/>
        <v>1.4981922220221415</v>
      </c>
      <c r="V436" s="2">
        <f t="shared" si="112"/>
        <v>0.69313886469069652</v>
      </c>
      <c r="W436" s="2">
        <f t="shared" si="113"/>
        <v>1.8959883603767318</v>
      </c>
      <c r="Y436" s="7">
        <f t="shared" si="114"/>
        <v>3.2459144644838456</v>
      </c>
      <c r="Z436" s="2">
        <f t="shared" si="125"/>
        <v>1188</v>
      </c>
      <c r="AA436" s="2"/>
      <c r="AB436" s="2"/>
      <c r="AC436" s="2"/>
      <c r="AE436" s="2">
        <f t="shared" si="115"/>
        <v>0.40861476952666986</v>
      </c>
      <c r="AF436" s="2">
        <f t="shared" si="116"/>
        <v>1.4981922220221415</v>
      </c>
      <c r="AG436" s="2">
        <f t="shared" si="117"/>
        <v>0.69313886469069652</v>
      </c>
      <c r="AH436" s="2">
        <f t="shared" si="118"/>
        <v>1.8959883603767318</v>
      </c>
      <c r="AP436" s="2">
        <f t="shared" si="119"/>
        <v>0.66265060240963869</v>
      </c>
      <c r="AQ436" s="2">
        <f t="shared" si="120"/>
        <v>0.22580645161290322</v>
      </c>
      <c r="AR436" s="2">
        <f t="shared" si="121"/>
        <v>0.45137157107231923</v>
      </c>
      <c r="AS436" s="2">
        <f t="shared" si="122"/>
        <v>0.38396624472573837</v>
      </c>
      <c r="AU436" s="2">
        <f t="shared" si="123"/>
        <v>0.39425214328168795</v>
      </c>
      <c r="AV436" s="2">
        <f t="shared" si="124"/>
        <v>1101</v>
      </c>
      <c r="AW436" s="2"/>
      <c r="AX436" s="2"/>
      <c r="AY436" s="2"/>
    </row>
    <row r="437" spans="1:51" x14ac:dyDescent="0.25">
      <c r="A437" s="2">
        <v>442</v>
      </c>
      <c r="B437" s="2">
        <v>17.3</v>
      </c>
      <c r="C437" s="2">
        <v>8</v>
      </c>
      <c r="D437" s="2">
        <v>3.2</v>
      </c>
      <c r="E437" s="2">
        <v>1695</v>
      </c>
      <c r="F437" s="2" t="s">
        <v>6</v>
      </c>
      <c r="H437" s="2">
        <f t="shared" si="108"/>
        <v>695.01398547079611</v>
      </c>
      <c r="I437" s="2">
        <f t="shared" si="109"/>
        <v>996</v>
      </c>
      <c r="J437" s="2"/>
      <c r="K437" s="2"/>
      <c r="L437" s="2"/>
      <c r="T437" s="2">
        <f t="shared" si="110"/>
        <v>1.600506494544242</v>
      </c>
      <c r="U437" s="2">
        <f t="shared" si="111"/>
        <v>-7.5166202555614292E-2</v>
      </c>
      <c r="V437" s="2">
        <f t="shared" si="112"/>
        <v>1.7450197333401549</v>
      </c>
      <c r="W437" s="2">
        <f t="shared" si="113"/>
        <v>0.81731848041791177</v>
      </c>
      <c r="Y437" s="7">
        <f t="shared" si="114"/>
        <v>3.2402870565571456</v>
      </c>
      <c r="Z437" s="2">
        <f t="shared" si="125"/>
        <v>1186</v>
      </c>
      <c r="AA437" s="2"/>
      <c r="AB437" s="2"/>
      <c r="AC437" s="2"/>
      <c r="AE437" s="2">
        <f t="shared" si="115"/>
        <v>1.600506494544242</v>
      </c>
      <c r="AF437" s="2">
        <f t="shared" si="116"/>
        <v>-7.5166202555614292E-2</v>
      </c>
      <c r="AG437" s="2">
        <f t="shared" si="117"/>
        <v>1.7450197333401549</v>
      </c>
      <c r="AH437" s="2">
        <f t="shared" si="118"/>
        <v>0.81731848041791177</v>
      </c>
      <c r="AP437" s="2">
        <f t="shared" si="119"/>
        <v>0.86746987951807253</v>
      </c>
      <c r="AQ437" s="2">
        <f t="shared" si="120"/>
        <v>9.6774193548387094E-2</v>
      </c>
      <c r="AR437" s="2">
        <f t="shared" si="121"/>
        <v>0.62593516209476319</v>
      </c>
      <c r="AS437" s="2">
        <f t="shared" si="122"/>
        <v>0.25670886075949367</v>
      </c>
      <c r="AU437" s="2">
        <f t="shared" si="123"/>
        <v>0.53534845114854057</v>
      </c>
      <c r="AV437" s="2">
        <f t="shared" si="124"/>
        <v>1222</v>
      </c>
      <c r="AW437" s="2"/>
      <c r="AX437" s="2"/>
      <c r="AY437" s="2"/>
    </row>
    <row r="438" spans="1:51" x14ac:dyDescent="0.25">
      <c r="A438" s="2">
        <v>443</v>
      </c>
      <c r="B438" s="2">
        <v>15.6</v>
      </c>
      <c r="C438" s="2">
        <v>4</v>
      </c>
      <c r="D438" s="2">
        <v>2.1</v>
      </c>
      <c r="E438" s="2">
        <v>347</v>
      </c>
      <c r="F438" s="2" t="s">
        <v>7</v>
      </c>
      <c r="H438" s="2">
        <f t="shared" si="108"/>
        <v>653.0064471350953</v>
      </c>
      <c r="I438" s="2">
        <f t="shared" si="109"/>
        <v>962</v>
      </c>
      <c r="J438" s="2"/>
      <c r="K438" s="2"/>
      <c r="L438" s="2"/>
      <c r="T438" s="2">
        <f t="shared" si="110"/>
        <v>0.40861476952666986</v>
      </c>
      <c r="U438" s="2">
        <f t="shared" si="111"/>
        <v>-0.86184541484449217</v>
      </c>
      <c r="V438" s="2">
        <f t="shared" si="112"/>
        <v>9.206408260529203E-2</v>
      </c>
      <c r="W438" s="2">
        <f t="shared" si="113"/>
        <v>-1.1111258142564773</v>
      </c>
      <c r="Y438" s="7">
        <f t="shared" si="114"/>
        <v>1.7938127118991789</v>
      </c>
      <c r="Z438" s="2">
        <f t="shared" si="125"/>
        <v>771</v>
      </c>
      <c r="AA438" s="2"/>
      <c r="AB438" s="2"/>
      <c r="AC438" s="2"/>
      <c r="AE438" s="2">
        <f t="shared" si="115"/>
        <v>0.40861476952666986</v>
      </c>
      <c r="AF438" s="2">
        <f t="shared" si="116"/>
        <v>-0.86184541484449217</v>
      </c>
      <c r="AG438" s="2">
        <f t="shared" si="117"/>
        <v>9.206408260529203E-2</v>
      </c>
      <c r="AH438" s="2">
        <f t="shared" si="118"/>
        <v>-1.1111258142564773</v>
      </c>
      <c r="AP438" s="2">
        <f t="shared" si="119"/>
        <v>0.66265060240963869</v>
      </c>
      <c r="AQ438" s="2">
        <f t="shared" si="120"/>
        <v>3.2258064516129031E-2</v>
      </c>
      <c r="AR438" s="2">
        <f t="shared" si="121"/>
        <v>0.35162094763092272</v>
      </c>
      <c r="AS438" s="2">
        <f t="shared" si="122"/>
        <v>2.9198312236286921E-2</v>
      </c>
      <c r="AU438" s="2">
        <f t="shared" si="123"/>
        <v>0.2789695753079241</v>
      </c>
      <c r="AV438" s="2">
        <f t="shared" si="124"/>
        <v>785</v>
      </c>
      <c r="AW438" s="2"/>
      <c r="AX438" s="2"/>
      <c r="AY438" s="2"/>
    </row>
    <row r="439" spans="1:51" x14ac:dyDescent="0.25">
      <c r="A439" s="2">
        <v>444</v>
      </c>
      <c r="B439" s="2">
        <v>12.3</v>
      </c>
      <c r="C439" s="2">
        <v>16</v>
      </c>
      <c r="D439" s="2">
        <v>1.1000000000000001</v>
      </c>
      <c r="E439" s="2">
        <v>2199</v>
      </c>
      <c r="F439" s="2" t="s">
        <v>6</v>
      </c>
      <c r="H439" s="2">
        <f t="shared" si="108"/>
        <v>1199.042805741313</v>
      </c>
      <c r="I439" s="2">
        <f t="shared" si="109"/>
        <v>1197</v>
      </c>
      <c r="J439" s="2"/>
      <c r="K439" s="2"/>
      <c r="L439" s="2"/>
      <c r="T439" s="2">
        <f t="shared" si="110"/>
        <v>-1.9050574025662619</v>
      </c>
      <c r="U439" s="2">
        <f t="shared" si="111"/>
        <v>1.4981922220221415</v>
      </c>
      <c r="V439" s="2">
        <f t="shared" si="112"/>
        <v>-1.4106228726082197</v>
      </c>
      <c r="W439" s="2">
        <f t="shared" si="113"/>
        <v>1.5383391959341524</v>
      </c>
      <c r="Y439" s="7">
        <f t="shared" si="114"/>
        <v>3.2015953292184913</v>
      </c>
      <c r="Z439" s="2">
        <f t="shared" si="125"/>
        <v>1179</v>
      </c>
      <c r="AA439" s="2"/>
      <c r="AB439" s="2"/>
      <c r="AC439" s="2"/>
      <c r="AE439" s="2">
        <f t="shared" si="115"/>
        <v>-1.9050574025662619</v>
      </c>
      <c r="AF439" s="2">
        <f t="shared" si="116"/>
        <v>1.4981922220221415</v>
      </c>
      <c r="AG439" s="2">
        <f t="shared" si="117"/>
        <v>-1.4106228726082197</v>
      </c>
      <c r="AH439" s="2">
        <f t="shared" si="118"/>
        <v>1.5383391959341524</v>
      </c>
      <c r="AP439" s="2">
        <f t="shared" si="119"/>
        <v>0.26506024096385561</v>
      </c>
      <c r="AQ439" s="2">
        <f t="shared" si="120"/>
        <v>0.22580645161290322</v>
      </c>
      <c r="AR439" s="2">
        <f t="shared" si="121"/>
        <v>0.10224438902743146</v>
      </c>
      <c r="AS439" s="2">
        <f t="shared" si="122"/>
        <v>0.34177215189873417</v>
      </c>
      <c r="AU439" s="2">
        <f t="shared" si="123"/>
        <v>0.40387680783667401</v>
      </c>
      <c r="AV439" s="2">
        <f t="shared" si="124"/>
        <v>1109</v>
      </c>
      <c r="AW439" s="2"/>
      <c r="AX439" s="2"/>
      <c r="AY439" s="2"/>
    </row>
    <row r="440" spans="1:51" x14ac:dyDescent="0.25">
      <c r="A440" s="2">
        <v>445</v>
      </c>
      <c r="B440" s="2">
        <v>14</v>
      </c>
      <c r="C440" s="2">
        <v>24</v>
      </c>
      <c r="D440" s="2">
        <v>1.32</v>
      </c>
      <c r="E440" s="2">
        <v>2382</v>
      </c>
      <c r="F440" s="2" t="s">
        <v>6</v>
      </c>
      <c r="H440" s="2">
        <f t="shared" si="108"/>
        <v>1382.1175870380928</v>
      </c>
      <c r="I440" s="2">
        <f t="shared" si="109"/>
        <v>1227</v>
      </c>
      <c r="J440" s="2"/>
      <c r="K440" s="2"/>
      <c r="L440" s="2"/>
      <c r="T440" s="2">
        <f t="shared" si="110"/>
        <v>-0.71316567754869109</v>
      </c>
      <c r="U440" s="2">
        <f t="shared" si="111"/>
        <v>3.0715506465998974</v>
      </c>
      <c r="V440" s="2">
        <f t="shared" si="112"/>
        <v>-1.0800317424612471</v>
      </c>
      <c r="W440" s="2">
        <f t="shared" si="113"/>
        <v>1.8001383843061205</v>
      </c>
      <c r="Y440" s="7">
        <f t="shared" si="114"/>
        <v>4.2792991079110418</v>
      </c>
      <c r="Z440" s="2">
        <f t="shared" si="125"/>
        <v>1252</v>
      </c>
      <c r="AA440" s="2"/>
      <c r="AB440" s="2"/>
      <c r="AC440" s="2"/>
      <c r="AE440" s="2">
        <f t="shared" si="115"/>
        <v>-0.71316567754869109</v>
      </c>
      <c r="AF440" s="2">
        <f t="shared" si="116"/>
        <v>3.0715506465998974</v>
      </c>
      <c r="AG440" s="2">
        <f t="shared" si="117"/>
        <v>-1.0800317424612471</v>
      </c>
      <c r="AH440" s="2">
        <f t="shared" si="118"/>
        <v>1.8001383843061205</v>
      </c>
      <c r="AP440" s="2">
        <f t="shared" si="119"/>
        <v>0.46987951807228928</v>
      </c>
      <c r="AQ440" s="2">
        <f t="shared" si="120"/>
        <v>0.35483870967741937</v>
      </c>
      <c r="AR440" s="2">
        <f t="shared" si="121"/>
        <v>0.15710723192019954</v>
      </c>
      <c r="AS440" s="2">
        <f t="shared" si="122"/>
        <v>0.37265822784810126</v>
      </c>
      <c r="AU440" s="2">
        <f t="shared" si="123"/>
        <v>0.43644031602915234</v>
      </c>
      <c r="AV440" s="2">
        <f t="shared" si="124"/>
        <v>1121</v>
      </c>
      <c r="AW440" s="2"/>
      <c r="AX440" s="2"/>
      <c r="AY440" s="2"/>
    </row>
    <row r="441" spans="1:51" x14ac:dyDescent="0.25">
      <c r="A441" s="2">
        <v>446</v>
      </c>
      <c r="B441" s="2">
        <v>15.6</v>
      </c>
      <c r="C441" s="2">
        <v>4</v>
      </c>
      <c r="D441" s="2">
        <v>2</v>
      </c>
      <c r="E441" s="2">
        <v>559</v>
      </c>
      <c r="F441" s="2" t="s">
        <v>7</v>
      </c>
      <c r="H441" s="2">
        <f t="shared" si="108"/>
        <v>441.00958039480275</v>
      </c>
      <c r="I441" s="2">
        <f t="shared" si="109"/>
        <v>674</v>
      </c>
      <c r="J441" s="2"/>
      <c r="K441" s="2"/>
      <c r="L441" s="2"/>
      <c r="T441" s="2">
        <f t="shared" si="110"/>
        <v>0.40861476952666986</v>
      </c>
      <c r="U441" s="2">
        <f t="shared" si="111"/>
        <v>-0.86184541484449217</v>
      </c>
      <c r="V441" s="2">
        <f t="shared" si="112"/>
        <v>-5.8204612916059266E-2</v>
      </c>
      <c r="W441" s="2">
        <f t="shared" si="113"/>
        <v>-0.80783932280916992</v>
      </c>
      <c r="Y441" s="7">
        <f t="shared" si="114"/>
        <v>1.6765561925165753</v>
      </c>
      <c r="Z441" s="2">
        <f t="shared" si="125"/>
        <v>590</v>
      </c>
      <c r="AA441" s="2"/>
      <c r="AB441" s="2"/>
      <c r="AC441" s="2"/>
      <c r="AE441" s="2">
        <f t="shared" si="115"/>
        <v>0.40861476952666986</v>
      </c>
      <c r="AF441" s="2">
        <f t="shared" si="116"/>
        <v>-0.86184541484449217</v>
      </c>
      <c r="AG441" s="2">
        <f t="shared" si="117"/>
        <v>-5.8204612916059266E-2</v>
      </c>
      <c r="AH441" s="2">
        <f t="shared" si="118"/>
        <v>-0.80783932280916992</v>
      </c>
      <c r="AP441" s="2">
        <f t="shared" si="119"/>
        <v>0.66265060240963869</v>
      </c>
      <c r="AQ441" s="2">
        <f t="shared" si="120"/>
        <v>3.2258064516129031E-2</v>
      </c>
      <c r="AR441" s="2">
        <f t="shared" si="121"/>
        <v>0.32668329177057359</v>
      </c>
      <c r="AS441" s="2">
        <f t="shared" si="122"/>
        <v>6.4978902953586493E-2</v>
      </c>
      <c r="AU441" s="2">
        <f t="shared" si="123"/>
        <v>0.27033887512809335</v>
      </c>
      <c r="AV441" s="2">
        <f t="shared" si="124"/>
        <v>613</v>
      </c>
      <c r="AW441" s="2"/>
      <c r="AX441" s="2"/>
      <c r="AY441" s="2"/>
    </row>
    <row r="442" spans="1:51" x14ac:dyDescent="0.25">
      <c r="A442" s="2">
        <v>447</v>
      </c>
      <c r="B442" s="2">
        <v>17.3</v>
      </c>
      <c r="C442" s="2">
        <v>8</v>
      </c>
      <c r="D442" s="2">
        <v>2.8</v>
      </c>
      <c r="E442" s="2">
        <v>519</v>
      </c>
      <c r="F442" s="2" t="s">
        <v>7</v>
      </c>
      <c r="H442" s="2">
        <f t="shared" si="108"/>
        <v>481.01954222255875</v>
      </c>
      <c r="I442" s="2">
        <f t="shared" si="109"/>
        <v>727</v>
      </c>
      <c r="J442" s="2"/>
      <c r="K442" s="2"/>
      <c r="L442" s="2"/>
      <c r="T442" s="2">
        <f t="shared" si="110"/>
        <v>1.600506494544242</v>
      </c>
      <c r="U442" s="2">
        <f t="shared" si="111"/>
        <v>-7.5166202555614292E-2</v>
      </c>
      <c r="V442" s="2">
        <f t="shared" si="112"/>
        <v>1.1439449512547497</v>
      </c>
      <c r="W442" s="2">
        <f t="shared" si="113"/>
        <v>-0.86506318911998259</v>
      </c>
      <c r="Y442" s="7">
        <f t="shared" si="114"/>
        <v>2.9221976971517893</v>
      </c>
      <c r="Z442" s="2">
        <f t="shared" si="125"/>
        <v>1127</v>
      </c>
      <c r="AA442" s="2"/>
      <c r="AB442" s="2"/>
      <c r="AC442" s="2"/>
      <c r="AE442" s="2">
        <f t="shared" si="115"/>
        <v>1.600506494544242</v>
      </c>
      <c r="AF442" s="2">
        <f t="shared" si="116"/>
        <v>-7.5166202555614292E-2</v>
      </c>
      <c r="AG442" s="2">
        <f t="shared" si="117"/>
        <v>1.1439449512547497</v>
      </c>
      <c r="AH442" s="2">
        <f t="shared" si="118"/>
        <v>-0.86506318911998259</v>
      </c>
      <c r="AP442" s="2">
        <f t="shared" si="119"/>
        <v>0.86746987951807253</v>
      </c>
      <c r="AQ442" s="2">
        <f t="shared" si="120"/>
        <v>9.6774193548387094E-2</v>
      </c>
      <c r="AR442" s="2">
        <f t="shared" si="121"/>
        <v>0.52618453865336656</v>
      </c>
      <c r="AS442" s="2">
        <f t="shared" si="122"/>
        <v>5.8227848101265821E-2</v>
      </c>
      <c r="AU442" s="2">
        <f t="shared" si="123"/>
        <v>0.48951859101579881</v>
      </c>
      <c r="AV442" s="2">
        <f t="shared" si="124"/>
        <v>1182</v>
      </c>
      <c r="AW442" s="2"/>
      <c r="AX442" s="2"/>
      <c r="AY442" s="2"/>
    </row>
    <row r="443" spans="1:51" x14ac:dyDescent="0.25">
      <c r="A443" s="2">
        <v>448</v>
      </c>
      <c r="B443" s="2">
        <v>15.6</v>
      </c>
      <c r="C443" s="2">
        <v>4</v>
      </c>
      <c r="D443" s="2">
        <v>2.2000000000000002</v>
      </c>
      <c r="E443" s="2">
        <v>749</v>
      </c>
      <c r="F443" s="2" t="s">
        <v>7</v>
      </c>
      <c r="H443" s="2">
        <f t="shared" si="108"/>
        <v>251.01675242899626</v>
      </c>
      <c r="I443" s="2">
        <f t="shared" si="109"/>
        <v>393</v>
      </c>
      <c r="J443" s="2"/>
      <c r="K443" s="2"/>
      <c r="L443" s="2"/>
      <c r="T443" s="2">
        <f t="shared" si="110"/>
        <v>0.40861476952666986</v>
      </c>
      <c r="U443" s="2">
        <f t="shared" si="111"/>
        <v>-0.86184541484449217</v>
      </c>
      <c r="V443" s="2">
        <f t="shared" si="112"/>
        <v>0.24233277812664333</v>
      </c>
      <c r="W443" s="2">
        <f t="shared" si="113"/>
        <v>-0.53602595783280937</v>
      </c>
      <c r="Y443" s="7">
        <f t="shared" si="114"/>
        <v>1.565704340401457</v>
      </c>
      <c r="Z443" s="2">
        <f t="shared" si="125"/>
        <v>312</v>
      </c>
      <c r="AA443" s="2"/>
      <c r="AB443" s="2"/>
      <c r="AC443" s="2"/>
      <c r="AE443" s="2">
        <f t="shared" si="115"/>
        <v>0.40861476952666986</v>
      </c>
      <c r="AF443" s="2">
        <f t="shared" si="116"/>
        <v>-0.86184541484449217</v>
      </c>
      <c r="AG443" s="2">
        <f t="shared" si="117"/>
        <v>0.24233277812664333</v>
      </c>
      <c r="AH443" s="2">
        <f t="shared" si="118"/>
        <v>-0.53602595783280937</v>
      </c>
      <c r="AP443" s="2">
        <f t="shared" si="119"/>
        <v>0.66265060240963869</v>
      </c>
      <c r="AQ443" s="2">
        <f t="shared" si="120"/>
        <v>3.2258064516129031E-2</v>
      </c>
      <c r="AR443" s="2">
        <f t="shared" si="121"/>
        <v>0.3765586034912719</v>
      </c>
      <c r="AS443" s="2">
        <f t="shared" si="122"/>
        <v>9.7046413502109699E-2</v>
      </c>
      <c r="AU443" s="2">
        <f t="shared" si="123"/>
        <v>0.25855423404721339</v>
      </c>
      <c r="AV443" s="2">
        <f t="shared" si="124"/>
        <v>346</v>
      </c>
      <c r="AW443" s="2"/>
      <c r="AX443" s="2"/>
      <c r="AY443" s="2"/>
    </row>
    <row r="444" spans="1:51" x14ac:dyDescent="0.25">
      <c r="A444" s="2">
        <v>449</v>
      </c>
      <c r="B444" s="2">
        <v>12.5</v>
      </c>
      <c r="C444" s="2">
        <v>8</v>
      </c>
      <c r="D444" s="2">
        <v>1.36</v>
      </c>
      <c r="E444" s="2">
        <v>1429</v>
      </c>
      <c r="F444" s="2" t="s">
        <v>6</v>
      </c>
      <c r="H444" s="2">
        <f t="shared" si="108"/>
        <v>429.00664983191109</v>
      </c>
      <c r="I444" s="2">
        <f t="shared" si="109"/>
        <v>663</v>
      </c>
      <c r="J444" s="2"/>
      <c r="K444" s="2"/>
      <c r="L444" s="2"/>
      <c r="T444" s="2">
        <f t="shared" si="110"/>
        <v>-1.7648348466818422</v>
      </c>
      <c r="U444" s="2">
        <f t="shared" si="111"/>
        <v>-7.5166202555614292E-2</v>
      </c>
      <c r="V444" s="2">
        <f t="shared" si="112"/>
        <v>-1.0199242642527067</v>
      </c>
      <c r="W444" s="2">
        <f t="shared" si="113"/>
        <v>0.43677976945100716</v>
      </c>
      <c r="Y444" s="7">
        <f t="shared" si="114"/>
        <v>1.6174756807553365</v>
      </c>
      <c r="Z444" s="2">
        <f t="shared" si="125"/>
        <v>452</v>
      </c>
      <c r="AA444" s="2"/>
      <c r="AB444" s="2"/>
      <c r="AC444" s="2"/>
      <c r="AE444" s="2">
        <f t="shared" si="115"/>
        <v>-1.7648348466818422</v>
      </c>
      <c r="AF444" s="2">
        <f t="shared" si="116"/>
        <v>-7.5166202555614292E-2</v>
      </c>
      <c r="AG444" s="2">
        <f t="shared" si="117"/>
        <v>-1.0199242642527067</v>
      </c>
      <c r="AH444" s="2">
        <f t="shared" si="118"/>
        <v>0.43677976945100716</v>
      </c>
      <c r="AP444" s="2">
        <f t="shared" si="119"/>
        <v>0.28915662650602419</v>
      </c>
      <c r="AQ444" s="2">
        <f t="shared" si="120"/>
        <v>9.6774193548387094E-2</v>
      </c>
      <c r="AR444" s="2">
        <f t="shared" si="121"/>
        <v>0.16708229426433921</v>
      </c>
      <c r="AS444" s="2">
        <f t="shared" si="122"/>
        <v>0.21181434599156118</v>
      </c>
      <c r="AU444" s="2">
        <f t="shared" si="123"/>
        <v>0.25432124360497105</v>
      </c>
      <c r="AV444" s="2">
        <f t="shared" si="124"/>
        <v>258</v>
      </c>
      <c r="AW444" s="2"/>
      <c r="AX444" s="2"/>
      <c r="AY444" s="2"/>
    </row>
    <row r="445" spans="1:51" x14ac:dyDescent="0.25">
      <c r="A445" s="2">
        <v>450</v>
      </c>
      <c r="B445" s="2">
        <v>15.6</v>
      </c>
      <c r="C445" s="2">
        <v>4</v>
      </c>
      <c r="D445" s="2">
        <v>2.2000000000000002</v>
      </c>
      <c r="E445" s="2">
        <v>349</v>
      </c>
      <c r="F445" s="2" t="s">
        <v>7</v>
      </c>
      <c r="H445" s="2">
        <f t="shared" si="108"/>
        <v>651.00645926135019</v>
      </c>
      <c r="I445" s="2">
        <f t="shared" si="109"/>
        <v>954</v>
      </c>
      <c r="J445" s="2"/>
      <c r="K445" s="2"/>
      <c r="L445" s="2"/>
      <c r="T445" s="2">
        <f t="shared" si="110"/>
        <v>0.40861476952666986</v>
      </c>
      <c r="U445" s="2">
        <f t="shared" si="111"/>
        <v>-0.86184541484449217</v>
      </c>
      <c r="V445" s="2">
        <f t="shared" si="112"/>
        <v>0.24233277812664333</v>
      </c>
      <c r="W445" s="2">
        <f t="shared" si="113"/>
        <v>-1.1082646209409368</v>
      </c>
      <c r="Y445" s="7">
        <f t="shared" si="114"/>
        <v>1.7860139456315112</v>
      </c>
      <c r="Z445" s="2">
        <f t="shared" si="125"/>
        <v>760</v>
      </c>
      <c r="AA445" s="2"/>
      <c r="AB445" s="2"/>
      <c r="AC445" s="2"/>
      <c r="AE445" s="2">
        <f t="shared" si="115"/>
        <v>0.40861476952666986</v>
      </c>
      <c r="AF445" s="2">
        <f t="shared" si="116"/>
        <v>-0.86184541484449217</v>
      </c>
      <c r="AG445" s="2">
        <f t="shared" si="117"/>
        <v>0.24233277812664333</v>
      </c>
      <c r="AH445" s="2">
        <f t="shared" si="118"/>
        <v>-1.1082646209409368</v>
      </c>
      <c r="AP445" s="2">
        <f t="shared" si="119"/>
        <v>0.66265060240963869</v>
      </c>
      <c r="AQ445" s="2">
        <f t="shared" si="120"/>
        <v>3.2258064516129031E-2</v>
      </c>
      <c r="AR445" s="2">
        <f t="shared" si="121"/>
        <v>0.3765586034912719</v>
      </c>
      <c r="AS445" s="2">
        <f t="shared" si="122"/>
        <v>2.9535864978902954E-2</v>
      </c>
      <c r="AU445" s="2">
        <f t="shared" si="123"/>
        <v>0.27771900759371027</v>
      </c>
      <c r="AV445" s="2">
        <f t="shared" si="124"/>
        <v>761</v>
      </c>
      <c r="AW445" s="2"/>
      <c r="AX445" s="2"/>
      <c r="AY445" s="2"/>
    </row>
    <row r="446" spans="1:51" x14ac:dyDescent="0.25">
      <c r="A446" s="2">
        <v>451</v>
      </c>
      <c r="B446" s="2">
        <v>15.6</v>
      </c>
      <c r="C446" s="2">
        <v>8</v>
      </c>
      <c r="D446" s="2">
        <v>2.2000000000000002</v>
      </c>
      <c r="E446" s="2">
        <v>1099</v>
      </c>
      <c r="F446" s="2" t="s">
        <v>7</v>
      </c>
      <c r="H446" s="2">
        <f t="shared" si="108"/>
        <v>99.042465639744648</v>
      </c>
      <c r="I446" s="2">
        <f t="shared" si="109"/>
        <v>147</v>
      </c>
      <c r="J446" s="2"/>
      <c r="K446" s="2"/>
      <c r="L446" s="2"/>
      <c r="T446" s="2">
        <f t="shared" si="110"/>
        <v>0.40861476952666986</v>
      </c>
      <c r="U446" s="2">
        <f t="shared" si="111"/>
        <v>-7.5166202555614292E-2</v>
      </c>
      <c r="V446" s="2">
        <f t="shared" si="112"/>
        <v>0.24233277812664333</v>
      </c>
      <c r="W446" s="2">
        <f t="shared" si="113"/>
        <v>-3.5317127613197934E-2</v>
      </c>
      <c r="Y446" s="7">
        <f t="shared" si="114"/>
        <v>1.5305393166918861</v>
      </c>
      <c r="Z446" s="2">
        <f t="shared" si="125"/>
        <v>214</v>
      </c>
      <c r="AA446" s="2"/>
      <c r="AB446" s="2"/>
      <c r="AC446" s="2"/>
      <c r="AE446" s="2">
        <f t="shared" si="115"/>
        <v>0.40861476952666986</v>
      </c>
      <c r="AF446" s="2">
        <f t="shared" si="116"/>
        <v>-7.5166202555614292E-2</v>
      </c>
      <c r="AG446" s="2">
        <f t="shared" si="117"/>
        <v>0.24233277812664333</v>
      </c>
      <c r="AH446" s="2">
        <f t="shared" si="118"/>
        <v>-3.5317127613197934E-2</v>
      </c>
      <c r="AP446" s="2">
        <f t="shared" si="119"/>
        <v>0.66265060240963869</v>
      </c>
      <c r="AQ446" s="2">
        <f t="shared" si="120"/>
        <v>9.6774193548387094E-2</v>
      </c>
      <c r="AR446" s="2">
        <f t="shared" si="121"/>
        <v>0.3765586034912719</v>
      </c>
      <c r="AS446" s="2">
        <f t="shared" si="122"/>
        <v>0.15611814345991562</v>
      </c>
      <c r="AU446" s="2">
        <f t="shared" si="123"/>
        <v>0.25560685688163381</v>
      </c>
      <c r="AV446" s="2">
        <f t="shared" si="124"/>
        <v>277</v>
      </c>
      <c r="AW446" s="2"/>
      <c r="AX446" s="2"/>
      <c r="AY446" s="2"/>
    </row>
    <row r="447" spans="1:51" x14ac:dyDescent="0.25">
      <c r="A447" s="2">
        <v>452</v>
      </c>
      <c r="B447" s="2">
        <v>14</v>
      </c>
      <c r="C447" s="2">
        <v>8</v>
      </c>
      <c r="D447" s="2">
        <v>1.64</v>
      </c>
      <c r="E447" s="2">
        <v>1179</v>
      </c>
      <c r="F447" s="2" t="s">
        <v>6</v>
      </c>
      <c r="H447" s="2">
        <f t="shared" si="108"/>
        <v>179.01274703215969</v>
      </c>
      <c r="I447" s="2">
        <f t="shared" si="109"/>
        <v>278</v>
      </c>
      <c r="J447" s="2"/>
      <c r="K447" s="2"/>
      <c r="L447" s="2"/>
      <c r="T447" s="2">
        <f t="shared" si="110"/>
        <v>-0.71316567754869109</v>
      </c>
      <c r="U447" s="2">
        <f t="shared" si="111"/>
        <v>-7.5166202555614292E-2</v>
      </c>
      <c r="V447" s="2">
        <f t="shared" si="112"/>
        <v>-0.59917191679292359</v>
      </c>
      <c r="W447" s="2">
        <f t="shared" si="113"/>
        <v>7.9130605008427543E-2</v>
      </c>
      <c r="Y447" s="7">
        <f t="shared" si="114"/>
        <v>1.0253347297788282</v>
      </c>
      <c r="Z447" s="2">
        <f t="shared" si="125"/>
        <v>59</v>
      </c>
      <c r="AA447" s="2"/>
      <c r="AB447" s="2"/>
      <c r="AC447" s="2"/>
      <c r="AE447" s="2">
        <f t="shared" si="115"/>
        <v>-0.71316567754869109</v>
      </c>
      <c r="AF447" s="2">
        <f t="shared" si="116"/>
        <v>-7.5166202555614292E-2</v>
      </c>
      <c r="AG447" s="2">
        <f t="shared" si="117"/>
        <v>-0.59917191679292359</v>
      </c>
      <c r="AH447" s="2">
        <f t="shared" si="118"/>
        <v>7.9130605008427543E-2</v>
      </c>
      <c r="AP447" s="2">
        <f t="shared" si="119"/>
        <v>0.46987951807228928</v>
      </c>
      <c r="AQ447" s="2">
        <f t="shared" si="120"/>
        <v>9.6774193548387094E-2</v>
      </c>
      <c r="AR447" s="2">
        <f t="shared" si="121"/>
        <v>0.23690773067331672</v>
      </c>
      <c r="AS447" s="2">
        <f t="shared" si="122"/>
        <v>0.16962025316455695</v>
      </c>
      <c r="AU447" s="2">
        <f t="shared" si="123"/>
        <v>0.15838126615151965</v>
      </c>
      <c r="AV447" s="2">
        <f t="shared" si="124"/>
        <v>68</v>
      </c>
      <c r="AW447" s="2"/>
      <c r="AX447" s="2"/>
      <c r="AY447" s="2"/>
    </row>
    <row r="448" spans="1:51" x14ac:dyDescent="0.25">
      <c r="A448" s="2">
        <v>453</v>
      </c>
      <c r="B448" s="2">
        <v>15.6</v>
      </c>
      <c r="C448" s="2">
        <v>4</v>
      </c>
      <c r="D448" s="2">
        <v>2.4</v>
      </c>
      <c r="E448" s="2">
        <v>441.8</v>
      </c>
      <c r="F448" s="2" t="s">
        <v>7</v>
      </c>
      <c r="H448" s="2">
        <f t="shared" si="108"/>
        <v>558.20756892037934</v>
      </c>
      <c r="I448" s="2">
        <f t="shared" si="109"/>
        <v>847</v>
      </c>
      <c r="J448" s="2"/>
      <c r="K448" s="2"/>
      <c r="L448" s="2"/>
      <c r="T448" s="2">
        <f t="shared" si="110"/>
        <v>0.40861476952666986</v>
      </c>
      <c r="U448" s="2">
        <f t="shared" si="111"/>
        <v>-0.86184541484449217</v>
      </c>
      <c r="V448" s="2">
        <f t="shared" si="112"/>
        <v>0.54287016916934527</v>
      </c>
      <c r="W448" s="2">
        <f t="shared" si="113"/>
        <v>-0.9755052510998512</v>
      </c>
      <c r="Y448" s="7">
        <f t="shared" si="114"/>
        <v>1.746571239156014</v>
      </c>
      <c r="Z448" s="2">
        <f t="shared" si="125"/>
        <v>701</v>
      </c>
      <c r="AA448" s="2"/>
      <c r="AB448" s="2"/>
      <c r="AC448" s="2"/>
      <c r="AE448" s="2">
        <f t="shared" si="115"/>
        <v>0.40861476952666986</v>
      </c>
      <c r="AF448" s="2">
        <f t="shared" si="116"/>
        <v>-0.86184541484449217</v>
      </c>
      <c r="AG448" s="2">
        <f t="shared" si="117"/>
        <v>0.54287016916934527</v>
      </c>
      <c r="AH448" s="2">
        <f t="shared" si="118"/>
        <v>-0.9755052510998512</v>
      </c>
      <c r="AP448" s="2">
        <f t="shared" si="119"/>
        <v>0.66265060240963869</v>
      </c>
      <c r="AQ448" s="2">
        <f t="shared" si="120"/>
        <v>3.2258064516129031E-2</v>
      </c>
      <c r="AR448" s="2">
        <f t="shared" si="121"/>
        <v>0.4264339152119701</v>
      </c>
      <c r="AS448" s="2">
        <f t="shared" si="122"/>
        <v>4.5198312236286925E-2</v>
      </c>
      <c r="AU448" s="2">
        <f t="shared" si="123"/>
        <v>0.27643974557226542</v>
      </c>
      <c r="AV448" s="2">
        <f t="shared" si="124"/>
        <v>745</v>
      </c>
      <c r="AW448" s="2"/>
      <c r="AX448" s="2"/>
      <c r="AY448" s="2"/>
    </row>
    <row r="449" spans="1:51" x14ac:dyDescent="0.25">
      <c r="A449" s="2">
        <v>454</v>
      </c>
      <c r="B449" s="2">
        <v>15.6</v>
      </c>
      <c r="C449" s="2">
        <v>8</v>
      </c>
      <c r="D449" s="2">
        <v>2.23</v>
      </c>
      <c r="E449" s="2">
        <v>1993</v>
      </c>
      <c r="F449" s="2" t="s">
        <v>6</v>
      </c>
      <c r="H449" s="2">
        <f t="shared" si="108"/>
        <v>993.00423508663846</v>
      </c>
      <c r="I449" s="2">
        <f t="shared" si="109"/>
        <v>1164</v>
      </c>
      <c r="J449" s="2"/>
      <c r="K449" s="2"/>
      <c r="L449" s="2"/>
      <c r="T449" s="2">
        <f t="shared" si="110"/>
        <v>0.40861476952666986</v>
      </c>
      <c r="U449" s="2">
        <f t="shared" si="111"/>
        <v>-7.5166202555614292E-2</v>
      </c>
      <c r="V449" s="2">
        <f t="shared" si="112"/>
        <v>0.2874133867830484</v>
      </c>
      <c r="W449" s="2">
        <f t="shared" si="113"/>
        <v>1.2436362844334667</v>
      </c>
      <c r="Y449" s="7">
        <f t="shared" si="114"/>
        <v>2.0838854704115697</v>
      </c>
      <c r="Z449" s="2">
        <f t="shared" si="125"/>
        <v>920</v>
      </c>
      <c r="AA449" s="2"/>
      <c r="AB449" s="2"/>
      <c r="AC449" s="2"/>
      <c r="AE449" s="2">
        <f t="shared" si="115"/>
        <v>0.40861476952666986</v>
      </c>
      <c r="AF449" s="2">
        <f t="shared" si="116"/>
        <v>-7.5166202555614292E-2</v>
      </c>
      <c r="AG449" s="2">
        <f t="shared" si="117"/>
        <v>0.2874133867830484</v>
      </c>
      <c r="AH449" s="2">
        <f t="shared" si="118"/>
        <v>1.2436362844334667</v>
      </c>
      <c r="AP449" s="2">
        <f t="shared" si="119"/>
        <v>0.66265060240963869</v>
      </c>
      <c r="AQ449" s="2">
        <f t="shared" si="120"/>
        <v>9.6774193548387094E-2</v>
      </c>
      <c r="AR449" s="2">
        <f t="shared" si="121"/>
        <v>0.38403990024937656</v>
      </c>
      <c r="AS449" s="2">
        <f t="shared" si="122"/>
        <v>0.30700421940928269</v>
      </c>
      <c r="AU449" s="2">
        <f t="shared" si="123"/>
        <v>0.30528627854631424</v>
      </c>
      <c r="AV449" s="2">
        <f t="shared" si="124"/>
        <v>933</v>
      </c>
      <c r="AW449" s="2"/>
      <c r="AX449" s="2"/>
      <c r="AY449" s="2"/>
    </row>
    <row r="450" spans="1:51" x14ac:dyDescent="0.25">
      <c r="A450" s="2">
        <v>455</v>
      </c>
      <c r="B450" s="2">
        <v>15.6</v>
      </c>
      <c r="C450" s="2">
        <v>8</v>
      </c>
      <c r="D450" s="2">
        <v>2.2000000000000002</v>
      </c>
      <c r="E450" s="2">
        <v>1027.74</v>
      </c>
      <c r="F450" s="2" t="s">
        <v>7</v>
      </c>
      <c r="H450" s="2">
        <f t="shared" ref="H450:H513" si="126">SQRT((B450-$B$1305)^2+(C450-$C$1305)^2+(D450-$D$1305)^2+(E450-$E$1305)^2)</f>
        <v>27.891174231286865</v>
      </c>
      <c r="I450" s="2">
        <f t="shared" si="109"/>
        <v>49</v>
      </c>
      <c r="J450" s="2"/>
      <c r="K450" s="2"/>
      <c r="L450" s="2"/>
      <c r="T450" s="2">
        <f t="shared" si="110"/>
        <v>0.40861476952666986</v>
      </c>
      <c r="U450" s="2">
        <f t="shared" si="111"/>
        <v>-7.5166202555614292E-2</v>
      </c>
      <c r="V450" s="2">
        <f t="shared" si="112"/>
        <v>0.24233277812664333</v>
      </c>
      <c r="W450" s="2">
        <f t="shared" si="113"/>
        <v>-0.13726144544591082</v>
      </c>
      <c r="Y450" s="7">
        <f t="shared" si="114"/>
        <v>1.5244889918280002</v>
      </c>
      <c r="Z450" s="2">
        <f t="shared" si="125"/>
        <v>206</v>
      </c>
      <c r="AA450" s="2"/>
      <c r="AB450" s="2"/>
      <c r="AC450" s="2"/>
      <c r="AE450" s="2">
        <f t="shared" si="115"/>
        <v>0.40861476952666986</v>
      </c>
      <c r="AF450" s="2">
        <f t="shared" si="116"/>
        <v>-7.5166202555614292E-2</v>
      </c>
      <c r="AG450" s="2">
        <f t="shared" si="117"/>
        <v>0.24233277812664333</v>
      </c>
      <c r="AH450" s="2">
        <f t="shared" si="118"/>
        <v>-0.13726144544591082</v>
      </c>
      <c r="AP450" s="2">
        <f t="shared" si="119"/>
        <v>0.66265060240963869</v>
      </c>
      <c r="AQ450" s="2">
        <f t="shared" si="120"/>
        <v>9.6774193548387094E-2</v>
      </c>
      <c r="AR450" s="2">
        <f t="shared" si="121"/>
        <v>0.3765586034912719</v>
      </c>
      <c r="AS450" s="2">
        <f t="shared" si="122"/>
        <v>0.14409113924050634</v>
      </c>
      <c r="AU450" s="2">
        <f t="shared" si="123"/>
        <v>0.25510311451977574</v>
      </c>
      <c r="AV450" s="2">
        <f t="shared" si="124"/>
        <v>267</v>
      </c>
      <c r="AW450" s="2"/>
      <c r="AX450" s="2"/>
      <c r="AY450" s="2"/>
    </row>
    <row r="451" spans="1:51" x14ac:dyDescent="0.25">
      <c r="A451" s="2">
        <v>456</v>
      </c>
      <c r="B451" s="2">
        <v>13.5</v>
      </c>
      <c r="C451" s="2">
        <v>16</v>
      </c>
      <c r="D451" s="2">
        <v>1.25</v>
      </c>
      <c r="E451" s="2">
        <v>2589</v>
      </c>
      <c r="F451" s="2" t="s">
        <v>6</v>
      </c>
      <c r="H451" s="2">
        <f t="shared" si="126"/>
        <v>1589.0317499974631</v>
      </c>
      <c r="I451" s="2">
        <f t="shared" ref="I451:I514" si="127">_xlfn.RANK.EQ(H451,$H$2:$H$1304,1)</f>
        <v>1253</v>
      </c>
      <c r="J451" s="2"/>
      <c r="K451" s="2"/>
      <c r="L451" s="2"/>
      <c r="T451" s="2">
        <f t="shared" ref="T451:T514" si="128">(B451-$O$2)/$O$3</f>
        <v>-1.0637220672597414</v>
      </c>
      <c r="U451" s="2">
        <f t="shared" ref="U451:U514" si="129">(C451-$P$2)/$P$3</f>
        <v>1.4981922220221415</v>
      </c>
      <c r="V451" s="2">
        <f t="shared" ref="V451:V514" si="130">(D451-$Q$2)/$Q$3</f>
        <v>-1.1852198293261931</v>
      </c>
      <c r="W451" s="2">
        <f t="shared" ref="W451:W514" si="131">(E451-$R$2)/$R$3</f>
        <v>2.0962718924645767</v>
      </c>
      <c r="Y451" s="7">
        <f t="shared" ref="Y451:Y514" si="132">SQRT(((T451-$T$1305)^2+(U451-$U$1305)^2+(V451-$V$1305)^2+(W451-$W$1305)^2))</f>
        <v>3.3276610512707832</v>
      </c>
      <c r="Z451" s="2">
        <f t="shared" si="125"/>
        <v>1196</v>
      </c>
      <c r="AA451" s="2"/>
      <c r="AB451" s="2"/>
      <c r="AC451" s="2"/>
      <c r="AE451" s="2">
        <f t="shared" ref="AE451:AE514" si="133">STANDARDIZE(B451,$O$2,$O$3)</f>
        <v>-1.0637220672597414</v>
      </c>
      <c r="AF451" s="2">
        <f t="shared" ref="AF451:AF514" si="134">STANDARDIZE(C451,$P$2,$P$3)</f>
        <v>1.4981922220221415</v>
      </c>
      <c r="AG451" s="2">
        <f t="shared" ref="AG451:AG514" si="135">STANDARDIZE(D451,$Q$2,$Q$3)</f>
        <v>-1.1852198293261931</v>
      </c>
      <c r="AH451" s="2">
        <f t="shared" ref="AH451:AH514" si="136">STANDARDIZE(E451,$R$2,$R$3)</f>
        <v>2.0962718924645767</v>
      </c>
      <c r="AP451" s="2">
        <f t="shared" ref="AP451:AP514" si="137">(B451-$AK$7)/($AK$8-$AK$7)</f>
        <v>0.40963855421686757</v>
      </c>
      <c r="AQ451" s="2">
        <f t="shared" ref="AQ451:AQ514" si="138">(C451-$AL$7)/($AL$8-$AL$7)</f>
        <v>0.22580645161290322</v>
      </c>
      <c r="AR451" s="2">
        <f t="shared" ref="AR451:AR514" si="139">(D451-$AM$7)/($AM$8-$AM$7)</f>
        <v>0.13965087281795513</v>
      </c>
      <c r="AS451" s="2">
        <f t="shared" ref="AS451:AS514" si="140">(E451-$AN$7)/($AN$8-$AN$7)</f>
        <v>0.40759493670886077</v>
      </c>
      <c r="AU451" s="2">
        <f t="shared" ref="AU451:AU514" si="141">SQRT(((AP451-$AP$1305)^2+(AQ451-$AQ$1305)^2+(AR451-$AR$1305)^2+(AS451-$AS$1305)^2))</f>
        <v>0.39250909037483894</v>
      </c>
      <c r="AV451" s="2">
        <f t="shared" ref="AV451:AV514" si="142">_xlfn.RANK.EQ(AU451,$AU$2:$AU$1304,1)</f>
        <v>1099</v>
      </c>
      <c r="AW451" s="2"/>
      <c r="AX451" s="2"/>
      <c r="AY451" s="2"/>
    </row>
    <row r="452" spans="1:51" x14ac:dyDescent="0.25">
      <c r="A452" s="2">
        <v>457</v>
      </c>
      <c r="B452" s="2">
        <v>15.6</v>
      </c>
      <c r="C452" s="2">
        <v>8</v>
      </c>
      <c r="D452" s="2">
        <v>1.91</v>
      </c>
      <c r="E452" s="2">
        <v>589</v>
      </c>
      <c r="F452" s="2" t="s">
        <v>7</v>
      </c>
      <c r="H452" s="2">
        <f t="shared" si="126"/>
        <v>411.01033332508808</v>
      </c>
      <c r="I452" s="2">
        <f t="shared" si="127"/>
        <v>638</v>
      </c>
      <c r="J452" s="2"/>
      <c r="K452" s="2"/>
      <c r="L452" s="2"/>
      <c r="T452" s="2">
        <f t="shared" si="128"/>
        <v>0.40861476952666986</v>
      </c>
      <c r="U452" s="2">
        <f t="shared" si="129"/>
        <v>-7.5166202555614292E-2</v>
      </c>
      <c r="V452" s="2">
        <f t="shared" si="130"/>
        <v>-0.19344643888527543</v>
      </c>
      <c r="W452" s="2">
        <f t="shared" si="131"/>
        <v>-0.76492142307606037</v>
      </c>
      <c r="Y452" s="7">
        <f t="shared" si="132"/>
        <v>1.6905946289673959</v>
      </c>
      <c r="Z452" s="2">
        <f t="shared" ref="Z452:Z515" si="143">_xlfn.RANK.EQ(Y452,$Y$2:$Y$1304,1)</f>
        <v>611</v>
      </c>
      <c r="AA452" s="2"/>
      <c r="AB452" s="2"/>
      <c r="AC452" s="2"/>
      <c r="AE452" s="2">
        <f t="shared" si="133"/>
        <v>0.40861476952666986</v>
      </c>
      <c r="AF452" s="2">
        <f t="shared" si="134"/>
        <v>-7.5166202555614292E-2</v>
      </c>
      <c r="AG452" s="2">
        <f t="shared" si="135"/>
        <v>-0.19344643888527543</v>
      </c>
      <c r="AH452" s="2">
        <f t="shared" si="136"/>
        <v>-0.76492142307606037</v>
      </c>
      <c r="AP452" s="2">
        <f t="shared" si="137"/>
        <v>0.66265060240963869</v>
      </c>
      <c r="AQ452" s="2">
        <f t="shared" si="138"/>
        <v>9.6774193548387094E-2</v>
      </c>
      <c r="AR452" s="2">
        <f t="shared" si="139"/>
        <v>0.30423940149625939</v>
      </c>
      <c r="AS452" s="2">
        <f t="shared" si="140"/>
        <v>7.0042194092826998E-2</v>
      </c>
      <c r="AU452" s="2">
        <f t="shared" si="141"/>
        <v>0.27403930232015489</v>
      </c>
      <c r="AV452" s="2">
        <f t="shared" si="142"/>
        <v>697</v>
      </c>
      <c r="AW452" s="2"/>
      <c r="AX452" s="2"/>
      <c r="AY452" s="2"/>
    </row>
    <row r="453" spans="1:51" x14ac:dyDescent="0.25">
      <c r="A453" s="2">
        <v>458</v>
      </c>
      <c r="B453" s="2">
        <v>15.6</v>
      </c>
      <c r="C453" s="2">
        <v>16</v>
      </c>
      <c r="D453" s="2">
        <v>2.17</v>
      </c>
      <c r="E453" s="2">
        <v>1975</v>
      </c>
      <c r="F453" s="2" t="s">
        <v>6</v>
      </c>
      <c r="H453" s="2">
        <f t="shared" si="126"/>
        <v>975.05354258112413</v>
      </c>
      <c r="I453" s="2">
        <f t="shared" si="127"/>
        <v>1161</v>
      </c>
      <c r="J453" s="2"/>
      <c r="K453" s="2"/>
      <c r="L453" s="2"/>
      <c r="T453" s="2">
        <f t="shared" si="128"/>
        <v>0.40861476952666986</v>
      </c>
      <c r="U453" s="2">
        <f t="shared" si="129"/>
        <v>1.4981922220221415</v>
      </c>
      <c r="V453" s="2">
        <f t="shared" si="130"/>
        <v>0.1972521694702376</v>
      </c>
      <c r="W453" s="2">
        <f t="shared" si="131"/>
        <v>1.217885544593601</v>
      </c>
      <c r="Y453" s="7">
        <f t="shared" si="132"/>
        <v>2.8254671742726538</v>
      </c>
      <c r="Z453" s="2">
        <f t="shared" si="143"/>
        <v>1091</v>
      </c>
      <c r="AA453" s="2"/>
      <c r="AB453" s="2"/>
      <c r="AC453" s="2"/>
      <c r="AE453" s="2">
        <f t="shared" si="133"/>
        <v>0.40861476952666986</v>
      </c>
      <c r="AF453" s="2">
        <f t="shared" si="134"/>
        <v>1.4981922220221415</v>
      </c>
      <c r="AG453" s="2">
        <f t="shared" si="135"/>
        <v>0.1972521694702376</v>
      </c>
      <c r="AH453" s="2">
        <f t="shared" si="136"/>
        <v>1.217885544593601</v>
      </c>
      <c r="AP453" s="2">
        <f t="shared" si="137"/>
        <v>0.66265060240963869</v>
      </c>
      <c r="AQ453" s="2">
        <f t="shared" si="138"/>
        <v>0.22580645161290322</v>
      </c>
      <c r="AR453" s="2">
        <f t="shared" si="139"/>
        <v>0.36907730673316708</v>
      </c>
      <c r="AS453" s="2">
        <f t="shared" si="140"/>
        <v>0.30396624472573841</v>
      </c>
      <c r="AU453" s="2">
        <f t="shared" si="141"/>
        <v>0.34229319046842577</v>
      </c>
      <c r="AV453" s="2">
        <f t="shared" si="142"/>
        <v>1024</v>
      </c>
      <c r="AW453" s="2"/>
      <c r="AX453" s="2"/>
      <c r="AY453" s="2"/>
    </row>
    <row r="454" spans="1:51" x14ac:dyDescent="0.25">
      <c r="A454" s="2">
        <v>459</v>
      </c>
      <c r="B454" s="2">
        <v>15.6</v>
      </c>
      <c r="C454" s="2">
        <v>8</v>
      </c>
      <c r="D454" s="2">
        <v>2.31</v>
      </c>
      <c r="E454" s="2">
        <v>1534</v>
      </c>
      <c r="F454" s="2" t="s">
        <v>6</v>
      </c>
      <c r="H454" s="2">
        <f t="shared" si="126"/>
        <v>534.0078858031967</v>
      </c>
      <c r="I454" s="2">
        <f t="shared" si="127"/>
        <v>811</v>
      </c>
      <c r="J454" s="2"/>
      <c r="K454" s="2"/>
      <c r="L454" s="2"/>
      <c r="T454" s="2">
        <f t="shared" si="128"/>
        <v>0.40861476952666986</v>
      </c>
      <c r="U454" s="2">
        <f t="shared" si="129"/>
        <v>-7.5166202555614292E-2</v>
      </c>
      <c r="V454" s="2">
        <f t="shared" si="130"/>
        <v>0.40762834320012942</v>
      </c>
      <c r="W454" s="2">
        <f t="shared" si="131"/>
        <v>0.58699241851689055</v>
      </c>
      <c r="Y454" s="7">
        <f t="shared" si="132"/>
        <v>1.7127219968290635</v>
      </c>
      <c r="Z454" s="2">
        <f t="shared" si="143"/>
        <v>660</v>
      </c>
      <c r="AA454" s="2"/>
      <c r="AB454" s="2"/>
      <c r="AC454" s="2"/>
      <c r="AE454" s="2">
        <f t="shared" si="133"/>
        <v>0.40861476952666986</v>
      </c>
      <c r="AF454" s="2">
        <f t="shared" si="134"/>
        <v>-7.5166202555614292E-2</v>
      </c>
      <c r="AG454" s="2">
        <f t="shared" si="135"/>
        <v>0.40762834320012942</v>
      </c>
      <c r="AH454" s="2">
        <f t="shared" si="136"/>
        <v>0.58699241851689055</v>
      </c>
      <c r="AP454" s="2">
        <f t="shared" si="137"/>
        <v>0.66265060240963869</v>
      </c>
      <c r="AQ454" s="2">
        <f t="shared" si="138"/>
        <v>9.6774193548387094E-2</v>
      </c>
      <c r="AR454" s="2">
        <f t="shared" si="139"/>
        <v>0.4039900249376559</v>
      </c>
      <c r="AS454" s="2">
        <f t="shared" si="140"/>
        <v>0.22953586497890296</v>
      </c>
      <c r="AU454" s="2">
        <f t="shared" si="141"/>
        <v>0.27190248798566896</v>
      </c>
      <c r="AV454" s="2">
        <f t="shared" si="142"/>
        <v>662</v>
      </c>
      <c r="AW454" s="2"/>
      <c r="AX454" s="2"/>
      <c r="AY454" s="2"/>
    </row>
    <row r="455" spans="1:51" x14ac:dyDescent="0.25">
      <c r="A455" s="2">
        <v>460</v>
      </c>
      <c r="B455" s="2">
        <v>14</v>
      </c>
      <c r="C455" s="2">
        <v>8</v>
      </c>
      <c r="D455" s="2">
        <v>1.65</v>
      </c>
      <c r="E455" s="2">
        <v>1345</v>
      </c>
      <c r="F455" s="2" t="s">
        <v>6</v>
      </c>
      <c r="H455" s="2">
        <f t="shared" si="126"/>
        <v>345.00659776299932</v>
      </c>
      <c r="I455" s="2">
        <f t="shared" si="127"/>
        <v>534</v>
      </c>
      <c r="J455" s="2"/>
      <c r="K455" s="2"/>
      <c r="L455" s="2"/>
      <c r="T455" s="2">
        <f t="shared" si="128"/>
        <v>-0.71316567754869109</v>
      </c>
      <c r="U455" s="2">
        <f t="shared" si="129"/>
        <v>-7.5166202555614292E-2</v>
      </c>
      <c r="V455" s="2">
        <f t="shared" si="130"/>
        <v>-0.58414504724078853</v>
      </c>
      <c r="W455" s="2">
        <f t="shared" si="131"/>
        <v>0.3166096501983004</v>
      </c>
      <c r="Y455" s="7">
        <f t="shared" si="132"/>
        <v>1.0973918160769776</v>
      </c>
      <c r="Z455" s="2">
        <f t="shared" si="143"/>
        <v>89</v>
      </c>
      <c r="AA455" s="2"/>
      <c r="AB455" s="2"/>
      <c r="AC455" s="2"/>
      <c r="AE455" s="2">
        <f t="shared" si="133"/>
        <v>-0.71316567754869109</v>
      </c>
      <c r="AF455" s="2">
        <f t="shared" si="134"/>
        <v>-7.5166202555614292E-2</v>
      </c>
      <c r="AG455" s="2">
        <f t="shared" si="135"/>
        <v>-0.58414504724078853</v>
      </c>
      <c r="AH455" s="2">
        <f t="shared" si="136"/>
        <v>0.3166096501983004</v>
      </c>
      <c r="AP455" s="2">
        <f t="shared" si="137"/>
        <v>0.46987951807228928</v>
      </c>
      <c r="AQ455" s="2">
        <f t="shared" si="138"/>
        <v>9.6774193548387094E-2</v>
      </c>
      <c r="AR455" s="2">
        <f t="shared" si="139"/>
        <v>0.23940149625935161</v>
      </c>
      <c r="AS455" s="2">
        <f t="shared" si="140"/>
        <v>0.19763713080168777</v>
      </c>
      <c r="AU455" s="2">
        <f t="shared" si="141"/>
        <v>0.16392715092775062</v>
      </c>
      <c r="AV455" s="2">
        <f t="shared" si="142"/>
        <v>80</v>
      </c>
      <c r="AW455" s="2"/>
      <c r="AX455" s="2"/>
      <c r="AY455" s="2"/>
    </row>
    <row r="456" spans="1:51" x14ac:dyDescent="0.25">
      <c r="A456" s="2">
        <v>461</v>
      </c>
      <c r="B456" s="2">
        <v>15.6</v>
      </c>
      <c r="C456" s="2">
        <v>8</v>
      </c>
      <c r="D456" s="2">
        <v>2.36</v>
      </c>
      <c r="E456" s="2">
        <v>979</v>
      </c>
      <c r="F456" s="2" t="s">
        <v>7</v>
      </c>
      <c r="H456" s="2">
        <f t="shared" si="126"/>
        <v>21.199896226161108</v>
      </c>
      <c r="I456" s="2">
        <f t="shared" si="127"/>
        <v>37</v>
      </c>
      <c r="J456" s="2"/>
      <c r="K456" s="2"/>
      <c r="L456" s="2"/>
      <c r="T456" s="2">
        <f t="shared" si="128"/>
        <v>0.40861476952666986</v>
      </c>
      <c r="U456" s="2">
        <f t="shared" si="129"/>
        <v>-7.5166202555614292E-2</v>
      </c>
      <c r="V456" s="2">
        <f t="shared" si="130"/>
        <v>0.48276269096080476</v>
      </c>
      <c r="W456" s="2">
        <f t="shared" si="131"/>
        <v>-0.20698872654563613</v>
      </c>
      <c r="Y456" s="7">
        <f t="shared" si="132"/>
        <v>1.5431140279652362</v>
      </c>
      <c r="Z456" s="2">
        <f t="shared" si="143"/>
        <v>246</v>
      </c>
      <c r="AA456" s="2"/>
      <c r="AB456" s="2"/>
      <c r="AC456" s="2"/>
      <c r="AE456" s="2">
        <f t="shared" si="133"/>
        <v>0.40861476952666986</v>
      </c>
      <c r="AF456" s="2">
        <f t="shared" si="134"/>
        <v>-7.5166202555614292E-2</v>
      </c>
      <c r="AG456" s="2">
        <f t="shared" si="135"/>
        <v>0.48276269096080476</v>
      </c>
      <c r="AH456" s="2">
        <f t="shared" si="136"/>
        <v>-0.20698872654563613</v>
      </c>
      <c r="AP456" s="2">
        <f t="shared" si="137"/>
        <v>0.66265060240963869</v>
      </c>
      <c r="AQ456" s="2">
        <f t="shared" si="138"/>
        <v>9.6774193548387094E-2</v>
      </c>
      <c r="AR456" s="2">
        <f t="shared" si="139"/>
        <v>0.41645885286783041</v>
      </c>
      <c r="AS456" s="2">
        <f t="shared" si="140"/>
        <v>0.1358649789029536</v>
      </c>
      <c r="AU456" s="2">
        <f t="shared" si="141"/>
        <v>0.25818650477270921</v>
      </c>
      <c r="AV456" s="2">
        <f t="shared" si="142"/>
        <v>334</v>
      </c>
      <c r="AW456" s="2"/>
      <c r="AX456" s="2"/>
      <c r="AY456" s="2"/>
    </row>
    <row r="457" spans="1:51" x14ac:dyDescent="0.25">
      <c r="A457" s="2">
        <v>462</v>
      </c>
      <c r="B457" s="2">
        <v>11.6</v>
      </c>
      <c r="C457" s="2">
        <v>4</v>
      </c>
      <c r="D457" s="2">
        <v>1.47</v>
      </c>
      <c r="E457" s="2">
        <v>479</v>
      </c>
      <c r="F457" s="2" t="s">
        <v>7</v>
      </c>
      <c r="H457" s="2">
        <f t="shared" si="126"/>
        <v>521.00781462469445</v>
      </c>
      <c r="I457" s="2">
        <f t="shared" si="127"/>
        <v>791</v>
      </c>
      <c r="J457" s="2"/>
      <c r="K457" s="2"/>
      <c r="L457" s="2"/>
      <c r="T457" s="2">
        <f t="shared" si="128"/>
        <v>-2.3958363481617333</v>
      </c>
      <c r="U457" s="2">
        <f t="shared" si="129"/>
        <v>-0.86184541484449217</v>
      </c>
      <c r="V457" s="2">
        <f t="shared" si="130"/>
        <v>-0.85462869917922046</v>
      </c>
      <c r="W457" s="2">
        <f t="shared" si="131"/>
        <v>-0.92228705543079537</v>
      </c>
      <c r="Y457" s="7">
        <f t="shared" si="132"/>
        <v>1.9204431731980849</v>
      </c>
      <c r="Z457" s="2">
        <f t="shared" si="143"/>
        <v>875</v>
      </c>
      <c r="AA457" s="2"/>
      <c r="AB457" s="2"/>
      <c r="AC457" s="2"/>
      <c r="AE457" s="2">
        <f t="shared" si="133"/>
        <v>-2.3958363481617333</v>
      </c>
      <c r="AF457" s="2">
        <f t="shared" si="134"/>
        <v>-0.86184541484449217</v>
      </c>
      <c r="AG457" s="2">
        <f t="shared" si="135"/>
        <v>-0.85462869917922046</v>
      </c>
      <c r="AH457" s="2">
        <f t="shared" si="136"/>
        <v>-0.92228705543079537</v>
      </c>
      <c r="AP457" s="2">
        <f t="shared" si="137"/>
        <v>0.18072289156626509</v>
      </c>
      <c r="AQ457" s="2">
        <f t="shared" si="138"/>
        <v>3.2258064516129031E-2</v>
      </c>
      <c r="AR457" s="2">
        <f t="shared" si="139"/>
        <v>0.19451371571072321</v>
      </c>
      <c r="AS457" s="2">
        <f t="shared" si="140"/>
        <v>5.1476793248945149E-2</v>
      </c>
      <c r="AU457" s="2">
        <f t="shared" si="141"/>
        <v>0.30710816856810863</v>
      </c>
      <c r="AV457" s="2">
        <f t="shared" si="142"/>
        <v>939</v>
      </c>
      <c r="AW457" s="2"/>
      <c r="AX457" s="2"/>
      <c r="AY457" s="2"/>
    </row>
    <row r="458" spans="1:51" x14ac:dyDescent="0.25">
      <c r="A458" s="2">
        <v>463</v>
      </c>
      <c r="B458" s="2">
        <v>17.3</v>
      </c>
      <c r="C458" s="2">
        <v>8</v>
      </c>
      <c r="D458" s="2">
        <v>4.42</v>
      </c>
      <c r="E458" s="2">
        <v>2046</v>
      </c>
      <c r="F458" s="2" t="s">
        <v>6</v>
      </c>
      <c r="H458" s="2">
        <f t="shared" si="126"/>
        <v>1046.0111703036446</v>
      </c>
      <c r="I458" s="2">
        <f t="shared" si="127"/>
        <v>1174</v>
      </c>
      <c r="J458" s="2"/>
      <c r="K458" s="2"/>
      <c r="L458" s="2"/>
      <c r="T458" s="2">
        <f t="shared" si="128"/>
        <v>1.600506494544242</v>
      </c>
      <c r="U458" s="2">
        <f t="shared" si="129"/>
        <v>-7.5166202555614292E-2</v>
      </c>
      <c r="V458" s="2">
        <f t="shared" si="130"/>
        <v>3.5782978187006389</v>
      </c>
      <c r="W458" s="2">
        <f t="shared" si="131"/>
        <v>1.3194579072952937</v>
      </c>
      <c r="Y458" s="7">
        <f t="shared" si="132"/>
        <v>4.54100405965211</v>
      </c>
      <c r="Z458" s="2">
        <f t="shared" si="143"/>
        <v>1257</v>
      </c>
      <c r="AA458" s="2"/>
      <c r="AB458" s="2"/>
      <c r="AC458" s="2"/>
      <c r="AE458" s="2">
        <f t="shared" si="133"/>
        <v>1.600506494544242</v>
      </c>
      <c r="AF458" s="2">
        <f t="shared" si="134"/>
        <v>-7.5166202555614292E-2</v>
      </c>
      <c r="AG458" s="2">
        <f t="shared" si="135"/>
        <v>3.5782978187006389</v>
      </c>
      <c r="AH458" s="2">
        <f t="shared" si="136"/>
        <v>1.3194579072952937</v>
      </c>
      <c r="AP458" s="2">
        <f t="shared" si="137"/>
        <v>0.86746987951807253</v>
      </c>
      <c r="AQ458" s="2">
        <f t="shared" si="138"/>
        <v>9.6774193548387094E-2</v>
      </c>
      <c r="AR458" s="2">
        <f t="shared" si="139"/>
        <v>0.93017456359102246</v>
      </c>
      <c r="AS458" s="2">
        <f t="shared" si="140"/>
        <v>0.3159493670886076</v>
      </c>
      <c r="AU458" s="2">
        <f t="shared" si="141"/>
        <v>0.74047764167889696</v>
      </c>
      <c r="AV458" s="2">
        <f t="shared" si="142"/>
        <v>1272</v>
      </c>
      <c r="AW458" s="2"/>
      <c r="AX458" s="2"/>
      <c r="AY458" s="2"/>
    </row>
    <row r="459" spans="1:51" x14ac:dyDescent="0.25">
      <c r="A459" s="2">
        <v>464</v>
      </c>
      <c r="B459" s="2">
        <v>13.5</v>
      </c>
      <c r="C459" s="2">
        <v>4</v>
      </c>
      <c r="D459" s="2">
        <v>1.252</v>
      </c>
      <c r="E459" s="2">
        <v>989</v>
      </c>
      <c r="F459" s="2" t="s">
        <v>7</v>
      </c>
      <c r="H459" s="2">
        <f t="shared" si="126"/>
        <v>11.220459170640032</v>
      </c>
      <c r="I459" s="2">
        <f t="shared" si="127"/>
        <v>23</v>
      </c>
      <c r="J459" s="2"/>
      <c r="K459" s="2"/>
      <c r="L459" s="2"/>
      <c r="T459" s="2">
        <f t="shared" si="128"/>
        <v>-1.0637220672597414</v>
      </c>
      <c r="U459" s="2">
        <f t="shared" si="129"/>
        <v>-0.86184541484449217</v>
      </c>
      <c r="V459" s="2">
        <f t="shared" si="130"/>
        <v>-1.1822144554157661</v>
      </c>
      <c r="W459" s="2">
        <f t="shared" si="131"/>
        <v>-0.19268275996793297</v>
      </c>
      <c r="Y459" s="7">
        <f t="shared" si="132"/>
        <v>1.4779372469011187</v>
      </c>
      <c r="Z459" s="2">
        <f t="shared" si="143"/>
        <v>187</v>
      </c>
      <c r="AA459" s="2"/>
      <c r="AB459" s="2"/>
      <c r="AC459" s="2"/>
      <c r="AE459" s="2">
        <f t="shared" si="133"/>
        <v>-1.0637220672597414</v>
      </c>
      <c r="AF459" s="2">
        <f t="shared" si="134"/>
        <v>-0.86184541484449217</v>
      </c>
      <c r="AG459" s="2">
        <f t="shared" si="135"/>
        <v>-1.1822144554157661</v>
      </c>
      <c r="AH459" s="2">
        <f t="shared" si="136"/>
        <v>-0.19268275996793297</v>
      </c>
      <c r="AP459" s="2">
        <f t="shared" si="137"/>
        <v>0.40963855421686757</v>
      </c>
      <c r="AQ459" s="2">
        <f t="shared" si="138"/>
        <v>3.2258064516129031E-2</v>
      </c>
      <c r="AR459" s="2">
        <f t="shared" si="139"/>
        <v>0.14014962593516211</v>
      </c>
      <c r="AS459" s="2">
        <f t="shared" si="140"/>
        <v>0.13755274261603376</v>
      </c>
      <c r="AU459" s="2">
        <f t="shared" si="141"/>
        <v>0.23860686104246229</v>
      </c>
      <c r="AV459" s="2">
        <f t="shared" si="142"/>
        <v>215</v>
      </c>
      <c r="AW459" s="2"/>
      <c r="AX459" s="2"/>
      <c r="AY459" s="2"/>
    </row>
    <row r="460" spans="1:51" x14ac:dyDescent="0.25">
      <c r="A460" s="2">
        <v>465</v>
      </c>
      <c r="B460" s="2">
        <v>13.5</v>
      </c>
      <c r="C460" s="2">
        <v>8</v>
      </c>
      <c r="D460" s="2">
        <v>1.25</v>
      </c>
      <c r="E460" s="2">
        <v>1799</v>
      </c>
      <c r="F460" s="2" t="s">
        <v>6</v>
      </c>
      <c r="H460" s="2">
        <f t="shared" si="126"/>
        <v>799.00306789148181</v>
      </c>
      <c r="I460" s="2">
        <f t="shared" si="127"/>
        <v>1087</v>
      </c>
      <c r="J460" s="2"/>
      <c r="K460" s="2"/>
      <c r="L460" s="2"/>
      <c r="T460" s="2">
        <f t="shared" si="128"/>
        <v>-1.0637220672597414</v>
      </c>
      <c r="U460" s="2">
        <f t="shared" si="129"/>
        <v>-7.5166202555614292E-2</v>
      </c>
      <c r="V460" s="2">
        <f t="shared" si="130"/>
        <v>-1.1852198293261931</v>
      </c>
      <c r="W460" s="2">
        <f t="shared" si="131"/>
        <v>0.96610053282602493</v>
      </c>
      <c r="Y460" s="7">
        <f t="shared" si="132"/>
        <v>1.8706090769483616</v>
      </c>
      <c r="Z460" s="2">
        <f t="shared" si="143"/>
        <v>837</v>
      </c>
      <c r="AA460" s="2"/>
      <c r="AB460" s="2"/>
      <c r="AC460" s="2"/>
      <c r="AE460" s="2">
        <f t="shared" si="133"/>
        <v>-1.0637220672597414</v>
      </c>
      <c r="AF460" s="2">
        <f t="shared" si="134"/>
        <v>-7.5166202555614292E-2</v>
      </c>
      <c r="AG460" s="2">
        <f t="shared" si="135"/>
        <v>-1.1852198293261931</v>
      </c>
      <c r="AH460" s="2">
        <f t="shared" si="136"/>
        <v>0.96610053282602493</v>
      </c>
      <c r="AP460" s="2">
        <f t="shared" si="137"/>
        <v>0.40963855421686757</v>
      </c>
      <c r="AQ460" s="2">
        <f t="shared" si="138"/>
        <v>9.6774193548387094E-2</v>
      </c>
      <c r="AR460" s="2">
        <f t="shared" si="139"/>
        <v>0.13965087281795513</v>
      </c>
      <c r="AS460" s="2">
        <f t="shared" si="140"/>
        <v>0.27426160337552741</v>
      </c>
      <c r="AU460" s="2">
        <f t="shared" si="141"/>
        <v>0.2745013733491492</v>
      </c>
      <c r="AV460" s="2">
        <f t="shared" si="142"/>
        <v>707</v>
      </c>
      <c r="AW460" s="2"/>
      <c r="AX460" s="2"/>
      <c r="AY460" s="2"/>
    </row>
    <row r="461" spans="1:51" x14ac:dyDescent="0.25">
      <c r="A461" s="2">
        <v>466</v>
      </c>
      <c r="B461" s="2">
        <v>17.3</v>
      </c>
      <c r="C461" s="2">
        <v>8</v>
      </c>
      <c r="D461" s="2">
        <v>2.5</v>
      </c>
      <c r="E461" s="2">
        <v>639.9</v>
      </c>
      <c r="F461" s="2" t="s">
        <v>7</v>
      </c>
      <c r="H461" s="2">
        <f t="shared" si="126"/>
        <v>360.12572804508153</v>
      </c>
      <c r="I461" s="2">
        <f t="shared" si="127"/>
        <v>559</v>
      </c>
      <c r="J461" s="2"/>
      <c r="K461" s="2"/>
      <c r="L461" s="2"/>
      <c r="T461" s="2">
        <f t="shared" si="128"/>
        <v>1.600506494544242</v>
      </c>
      <c r="U461" s="2">
        <f t="shared" si="129"/>
        <v>-7.5166202555614292E-2</v>
      </c>
      <c r="V461" s="2">
        <f t="shared" si="130"/>
        <v>0.69313886469069652</v>
      </c>
      <c r="W461" s="2">
        <f t="shared" si="131"/>
        <v>-0.69210405319555113</v>
      </c>
      <c r="Y461" s="7">
        <f t="shared" si="132"/>
        <v>2.7787485708593405</v>
      </c>
      <c r="Z461" s="2">
        <f t="shared" si="143"/>
        <v>1070</v>
      </c>
      <c r="AA461" s="2"/>
      <c r="AB461" s="2"/>
      <c r="AC461" s="2"/>
      <c r="AE461" s="2">
        <f t="shared" si="133"/>
        <v>1.600506494544242</v>
      </c>
      <c r="AF461" s="2">
        <f t="shared" si="134"/>
        <v>-7.5166202555614292E-2</v>
      </c>
      <c r="AG461" s="2">
        <f t="shared" si="135"/>
        <v>0.69313886469069652</v>
      </c>
      <c r="AH461" s="2">
        <f t="shared" si="136"/>
        <v>-0.69210405319555113</v>
      </c>
      <c r="AP461" s="2">
        <f t="shared" si="137"/>
        <v>0.86746987951807253</v>
      </c>
      <c r="AQ461" s="2">
        <f t="shared" si="138"/>
        <v>9.6774193548387094E-2</v>
      </c>
      <c r="AR461" s="2">
        <f t="shared" si="139"/>
        <v>0.45137157107231923</v>
      </c>
      <c r="AS461" s="2">
        <f t="shared" si="140"/>
        <v>7.8632911392405053E-2</v>
      </c>
      <c r="AU461" s="2">
        <f t="shared" si="141"/>
        <v>0.4689785203834364</v>
      </c>
      <c r="AV461" s="2">
        <f t="shared" si="142"/>
        <v>1137</v>
      </c>
      <c r="AW461" s="2"/>
      <c r="AX461" s="2"/>
      <c r="AY461" s="2"/>
    </row>
    <row r="462" spans="1:51" x14ac:dyDescent="0.25">
      <c r="A462" s="2">
        <v>467</v>
      </c>
      <c r="B462" s="2">
        <v>15.6</v>
      </c>
      <c r="C462" s="2">
        <v>4</v>
      </c>
      <c r="D462" s="2">
        <v>2.23</v>
      </c>
      <c r="E462" s="2">
        <v>544</v>
      </c>
      <c r="F462" s="2" t="s">
        <v>7</v>
      </c>
      <c r="H462" s="2">
        <f t="shared" si="126"/>
        <v>456.00922238481098</v>
      </c>
      <c r="I462" s="2">
        <f t="shared" si="127"/>
        <v>696</v>
      </c>
      <c r="J462" s="2"/>
      <c r="K462" s="2"/>
      <c r="L462" s="2"/>
      <c r="T462" s="2">
        <f t="shared" si="128"/>
        <v>0.40861476952666986</v>
      </c>
      <c r="U462" s="2">
        <f t="shared" si="129"/>
        <v>-0.86184541484449217</v>
      </c>
      <c r="V462" s="2">
        <f t="shared" si="130"/>
        <v>0.2874133867830484</v>
      </c>
      <c r="W462" s="2">
        <f t="shared" si="131"/>
        <v>-0.82929827267572465</v>
      </c>
      <c r="Y462" s="7">
        <f t="shared" si="132"/>
        <v>1.6583387166029735</v>
      </c>
      <c r="Z462" s="2">
        <f t="shared" si="143"/>
        <v>551</v>
      </c>
      <c r="AA462" s="2"/>
      <c r="AB462" s="2"/>
      <c r="AC462" s="2"/>
      <c r="AE462" s="2">
        <f t="shared" si="133"/>
        <v>0.40861476952666986</v>
      </c>
      <c r="AF462" s="2">
        <f t="shared" si="134"/>
        <v>-0.86184541484449217</v>
      </c>
      <c r="AG462" s="2">
        <f t="shared" si="135"/>
        <v>0.2874133867830484</v>
      </c>
      <c r="AH462" s="2">
        <f t="shared" si="136"/>
        <v>-0.82929827267572465</v>
      </c>
      <c r="AP462" s="2">
        <f t="shared" si="137"/>
        <v>0.66265060240963869</v>
      </c>
      <c r="AQ462" s="2">
        <f t="shared" si="138"/>
        <v>3.2258064516129031E-2</v>
      </c>
      <c r="AR462" s="2">
        <f t="shared" si="139"/>
        <v>0.38403990024937656</v>
      </c>
      <c r="AS462" s="2">
        <f t="shared" si="140"/>
        <v>6.2447257383966247E-2</v>
      </c>
      <c r="AU462" s="2">
        <f t="shared" si="141"/>
        <v>0.26652354942672796</v>
      </c>
      <c r="AV462" s="2">
        <f t="shared" si="142"/>
        <v>537</v>
      </c>
      <c r="AW462" s="2"/>
      <c r="AX462" s="2"/>
      <c r="AY462" s="2"/>
    </row>
    <row r="463" spans="1:51" x14ac:dyDescent="0.25">
      <c r="A463" s="2">
        <v>468</v>
      </c>
      <c r="B463" s="2">
        <v>11.6</v>
      </c>
      <c r="C463" s="2">
        <v>4</v>
      </c>
      <c r="D463" s="2">
        <v>1.4</v>
      </c>
      <c r="E463" s="2">
        <v>435</v>
      </c>
      <c r="F463" s="2" t="s">
        <v>7</v>
      </c>
      <c r="H463" s="2">
        <f t="shared" si="126"/>
        <v>565.00730083778558</v>
      </c>
      <c r="I463" s="2">
        <f t="shared" si="127"/>
        <v>856</v>
      </c>
      <c r="J463" s="2"/>
      <c r="K463" s="2"/>
      <c r="L463" s="2"/>
      <c r="T463" s="2">
        <f t="shared" si="128"/>
        <v>-2.3958363481617333</v>
      </c>
      <c r="U463" s="2">
        <f t="shared" si="129"/>
        <v>-0.86184541484449217</v>
      </c>
      <c r="V463" s="2">
        <f t="shared" si="130"/>
        <v>-0.95981678604416643</v>
      </c>
      <c r="W463" s="2">
        <f t="shared" si="131"/>
        <v>-0.9852333083726893</v>
      </c>
      <c r="Y463" s="7">
        <f t="shared" si="132"/>
        <v>2.0069220544467257</v>
      </c>
      <c r="Z463" s="2">
        <f t="shared" si="143"/>
        <v>908</v>
      </c>
      <c r="AA463" s="2"/>
      <c r="AB463" s="2"/>
      <c r="AC463" s="2"/>
      <c r="AE463" s="2">
        <f t="shared" si="133"/>
        <v>-2.3958363481617333</v>
      </c>
      <c r="AF463" s="2">
        <f t="shared" si="134"/>
        <v>-0.86184541484449217</v>
      </c>
      <c r="AG463" s="2">
        <f t="shared" si="135"/>
        <v>-0.95981678604416643</v>
      </c>
      <c r="AH463" s="2">
        <f t="shared" si="136"/>
        <v>-0.9852333083726893</v>
      </c>
      <c r="AP463" s="2">
        <f t="shared" si="137"/>
        <v>0.18072289156626509</v>
      </c>
      <c r="AQ463" s="2">
        <f t="shared" si="138"/>
        <v>3.2258064516129031E-2</v>
      </c>
      <c r="AR463" s="2">
        <f t="shared" si="139"/>
        <v>0.17705735660847879</v>
      </c>
      <c r="AS463" s="2">
        <f t="shared" si="140"/>
        <v>4.4050632911392405E-2</v>
      </c>
      <c r="AU463" s="2">
        <f t="shared" si="141"/>
        <v>0.31990152067545274</v>
      </c>
      <c r="AV463" s="2">
        <f t="shared" si="142"/>
        <v>973</v>
      </c>
      <c r="AW463" s="2"/>
      <c r="AX463" s="2"/>
      <c r="AY463" s="2"/>
    </row>
    <row r="464" spans="1:51" x14ac:dyDescent="0.25">
      <c r="A464" s="2">
        <v>469</v>
      </c>
      <c r="B464" s="2">
        <v>15.6</v>
      </c>
      <c r="C464" s="2">
        <v>8</v>
      </c>
      <c r="D464" s="2">
        <v>2.37</v>
      </c>
      <c r="E464" s="2">
        <v>749</v>
      </c>
      <c r="F464" s="2" t="s">
        <v>7</v>
      </c>
      <c r="H464" s="2">
        <f t="shared" si="126"/>
        <v>251.01680999486868</v>
      </c>
      <c r="I464" s="2">
        <f t="shared" si="127"/>
        <v>395</v>
      </c>
      <c r="J464" s="2"/>
      <c r="K464" s="2"/>
      <c r="L464" s="2"/>
      <c r="T464" s="2">
        <f t="shared" si="128"/>
        <v>0.40861476952666986</v>
      </c>
      <c r="U464" s="2">
        <f t="shared" si="129"/>
        <v>-7.5166202555614292E-2</v>
      </c>
      <c r="V464" s="2">
        <f t="shared" si="130"/>
        <v>0.49778956051294021</v>
      </c>
      <c r="W464" s="2">
        <f t="shared" si="131"/>
        <v>-0.53602595783280937</v>
      </c>
      <c r="Y464" s="7">
        <f t="shared" si="132"/>
        <v>1.5864073402563168</v>
      </c>
      <c r="Z464" s="2">
        <f t="shared" si="143"/>
        <v>368</v>
      </c>
      <c r="AA464" s="2"/>
      <c r="AB464" s="2"/>
      <c r="AC464" s="2"/>
      <c r="AE464" s="2">
        <f t="shared" si="133"/>
        <v>0.40861476952666986</v>
      </c>
      <c r="AF464" s="2">
        <f t="shared" si="134"/>
        <v>-7.5166202555614292E-2</v>
      </c>
      <c r="AG464" s="2">
        <f t="shared" si="135"/>
        <v>0.49778956051294021</v>
      </c>
      <c r="AH464" s="2">
        <f t="shared" si="136"/>
        <v>-0.53602595783280937</v>
      </c>
      <c r="AP464" s="2">
        <f t="shared" si="137"/>
        <v>0.66265060240963869</v>
      </c>
      <c r="AQ464" s="2">
        <f t="shared" si="138"/>
        <v>9.6774193548387094E-2</v>
      </c>
      <c r="AR464" s="2">
        <f t="shared" si="139"/>
        <v>0.41895261845386539</v>
      </c>
      <c r="AS464" s="2">
        <f t="shared" si="140"/>
        <v>9.7046413502109699E-2</v>
      </c>
      <c r="AU464" s="2">
        <f t="shared" si="141"/>
        <v>0.26200676412716867</v>
      </c>
      <c r="AV464" s="2">
        <f t="shared" si="142"/>
        <v>432</v>
      </c>
      <c r="AW464" s="2"/>
      <c r="AX464" s="2"/>
      <c r="AY464" s="2"/>
    </row>
    <row r="465" spans="1:51" x14ac:dyDescent="0.25">
      <c r="A465" s="2">
        <v>470</v>
      </c>
      <c r="B465" s="2">
        <v>14</v>
      </c>
      <c r="C465" s="2">
        <v>8</v>
      </c>
      <c r="D465" s="2">
        <v>1.5</v>
      </c>
      <c r="E465" s="2">
        <v>799</v>
      </c>
      <c r="F465" s="2" t="s">
        <v>7</v>
      </c>
      <c r="H465" s="2">
        <f t="shared" si="126"/>
        <v>201.01179069895377</v>
      </c>
      <c r="I465" s="2">
        <f t="shared" si="127"/>
        <v>333</v>
      </c>
      <c r="J465" s="2"/>
      <c r="K465" s="2"/>
      <c r="L465" s="2"/>
      <c r="T465" s="2">
        <f t="shared" si="128"/>
        <v>-0.71316567754869109</v>
      </c>
      <c r="U465" s="2">
        <f t="shared" si="129"/>
        <v>-7.5166202555614292E-2</v>
      </c>
      <c r="V465" s="2">
        <f t="shared" si="130"/>
        <v>-0.80954809052281507</v>
      </c>
      <c r="W465" s="2">
        <f t="shared" si="131"/>
        <v>-0.46449612494429343</v>
      </c>
      <c r="Y465" s="7">
        <f t="shared" si="132"/>
        <v>1.2110921315797893</v>
      </c>
      <c r="Z465" s="2">
        <f t="shared" si="143"/>
        <v>119</v>
      </c>
      <c r="AA465" s="2"/>
      <c r="AB465" s="2"/>
      <c r="AC465" s="2"/>
      <c r="AE465" s="2">
        <f t="shared" si="133"/>
        <v>-0.71316567754869109</v>
      </c>
      <c r="AF465" s="2">
        <f t="shared" si="134"/>
        <v>-7.5166202555614292E-2</v>
      </c>
      <c r="AG465" s="2">
        <f t="shared" si="135"/>
        <v>-0.80954809052281507</v>
      </c>
      <c r="AH465" s="2">
        <f t="shared" si="136"/>
        <v>-0.46449612494429343</v>
      </c>
      <c r="AP465" s="2">
        <f t="shared" si="137"/>
        <v>0.46987951807228928</v>
      </c>
      <c r="AQ465" s="2">
        <f t="shared" si="138"/>
        <v>9.6774193548387094E-2</v>
      </c>
      <c r="AR465" s="2">
        <f t="shared" si="139"/>
        <v>0.20199501246882795</v>
      </c>
      <c r="AS465" s="2">
        <f t="shared" si="140"/>
        <v>0.10548523206751055</v>
      </c>
      <c r="AU465" s="2">
        <f t="shared" si="141"/>
        <v>0.1905068108350785</v>
      </c>
      <c r="AV465" s="2">
        <f t="shared" si="142"/>
        <v>125</v>
      </c>
      <c r="AW465" s="2"/>
      <c r="AX465" s="2"/>
      <c r="AY465" s="2"/>
    </row>
    <row r="466" spans="1:51" x14ac:dyDescent="0.25">
      <c r="A466" s="2">
        <v>471</v>
      </c>
      <c r="B466" s="2">
        <v>15.6</v>
      </c>
      <c r="C466" s="2">
        <v>8</v>
      </c>
      <c r="D466" s="2">
        <v>2.67</v>
      </c>
      <c r="E466" s="2">
        <v>2090</v>
      </c>
      <c r="F466" s="2" t="s">
        <v>6</v>
      </c>
      <c r="H466" s="2">
        <f t="shared" si="126"/>
        <v>1090.0039591212501</v>
      </c>
      <c r="I466" s="2">
        <f t="shared" si="127"/>
        <v>1183</v>
      </c>
      <c r="J466" s="2"/>
      <c r="K466" s="2"/>
      <c r="L466" s="2"/>
      <c r="T466" s="2">
        <f t="shared" si="128"/>
        <v>0.40861476952666986</v>
      </c>
      <c r="U466" s="2">
        <f t="shared" si="129"/>
        <v>-7.5166202555614292E-2</v>
      </c>
      <c r="V466" s="2">
        <f t="shared" si="130"/>
        <v>0.9485956470769934</v>
      </c>
      <c r="W466" s="2">
        <f t="shared" si="131"/>
        <v>1.3824041602371877</v>
      </c>
      <c r="Y466" s="7">
        <f t="shared" si="132"/>
        <v>2.2919146106605766</v>
      </c>
      <c r="Z466" s="2">
        <f t="shared" si="143"/>
        <v>957</v>
      </c>
      <c r="AA466" s="2"/>
      <c r="AB466" s="2"/>
      <c r="AC466" s="2"/>
      <c r="AE466" s="2">
        <f t="shared" si="133"/>
        <v>0.40861476952666986</v>
      </c>
      <c r="AF466" s="2">
        <f t="shared" si="134"/>
        <v>-7.5166202555614292E-2</v>
      </c>
      <c r="AG466" s="2">
        <f t="shared" si="135"/>
        <v>0.9485956470769934</v>
      </c>
      <c r="AH466" s="2">
        <f t="shared" si="136"/>
        <v>1.3824041602371877</v>
      </c>
      <c r="AP466" s="2">
        <f t="shared" si="137"/>
        <v>0.66265060240963869</v>
      </c>
      <c r="AQ466" s="2">
        <f t="shared" si="138"/>
        <v>9.6774193548387094E-2</v>
      </c>
      <c r="AR466" s="2">
        <f t="shared" si="139"/>
        <v>0.49376558603491272</v>
      </c>
      <c r="AS466" s="2">
        <f t="shared" si="140"/>
        <v>0.32337552742616033</v>
      </c>
      <c r="AU466" s="2">
        <f t="shared" si="141"/>
        <v>0.33561396754679845</v>
      </c>
      <c r="AV466" s="2">
        <f t="shared" si="142"/>
        <v>1014</v>
      </c>
      <c r="AW466" s="2"/>
      <c r="AX466" s="2"/>
      <c r="AY466" s="2"/>
    </row>
    <row r="467" spans="1:51" x14ac:dyDescent="0.25">
      <c r="A467" s="2">
        <v>472</v>
      </c>
      <c r="B467" s="2">
        <v>15.6</v>
      </c>
      <c r="C467" s="2">
        <v>4</v>
      </c>
      <c r="D467" s="2">
        <v>2</v>
      </c>
      <c r="E467" s="2">
        <v>304</v>
      </c>
      <c r="F467" s="2" t="s">
        <v>7</v>
      </c>
      <c r="H467" s="2">
        <f t="shared" si="126"/>
        <v>696.00607037582654</v>
      </c>
      <c r="I467" s="2">
        <f t="shared" si="127"/>
        <v>998</v>
      </c>
      <c r="J467" s="2"/>
      <c r="K467" s="2"/>
      <c r="L467" s="2"/>
      <c r="T467" s="2">
        <f t="shared" si="128"/>
        <v>0.40861476952666986</v>
      </c>
      <c r="U467" s="2">
        <f t="shared" si="129"/>
        <v>-0.86184541484449217</v>
      </c>
      <c r="V467" s="2">
        <f t="shared" si="130"/>
        <v>-5.8204612916059266E-2</v>
      </c>
      <c r="W467" s="2">
        <f t="shared" si="131"/>
        <v>-1.172641470540601</v>
      </c>
      <c r="Y467" s="7">
        <f t="shared" si="132"/>
        <v>1.8450538226346409</v>
      </c>
      <c r="Z467" s="2">
        <f t="shared" si="143"/>
        <v>824</v>
      </c>
      <c r="AA467" s="2"/>
      <c r="AB467" s="2"/>
      <c r="AC467" s="2"/>
      <c r="AE467" s="2">
        <f t="shared" si="133"/>
        <v>0.40861476952666986</v>
      </c>
      <c r="AF467" s="2">
        <f t="shared" si="134"/>
        <v>-0.86184541484449217</v>
      </c>
      <c r="AG467" s="2">
        <f t="shared" si="135"/>
        <v>-5.8204612916059266E-2</v>
      </c>
      <c r="AH467" s="2">
        <f t="shared" si="136"/>
        <v>-1.172641470540601</v>
      </c>
      <c r="AP467" s="2">
        <f t="shared" si="137"/>
        <v>0.66265060240963869</v>
      </c>
      <c r="AQ467" s="2">
        <f t="shared" si="138"/>
        <v>3.2258064516129031E-2</v>
      </c>
      <c r="AR467" s="2">
        <f t="shared" si="139"/>
        <v>0.32668329177057359</v>
      </c>
      <c r="AS467" s="2">
        <f t="shared" si="140"/>
        <v>2.1940928270042195E-2</v>
      </c>
      <c r="AU467" s="2">
        <f t="shared" si="141"/>
        <v>0.28520525988986606</v>
      </c>
      <c r="AV467" s="2">
        <f t="shared" si="142"/>
        <v>845</v>
      </c>
      <c r="AW467" s="2"/>
      <c r="AX467" s="2"/>
      <c r="AY467" s="2"/>
    </row>
    <row r="468" spans="1:51" x14ac:dyDescent="0.25">
      <c r="A468" s="2">
        <v>473</v>
      </c>
      <c r="B468" s="2">
        <v>15.6</v>
      </c>
      <c r="C468" s="2">
        <v>4</v>
      </c>
      <c r="D468" s="2">
        <v>2.2000000000000002</v>
      </c>
      <c r="E468" s="2">
        <v>469</v>
      </c>
      <c r="F468" s="2" t="s">
        <v>7</v>
      </c>
      <c r="H468" s="2">
        <f t="shared" si="126"/>
        <v>531.00791896166663</v>
      </c>
      <c r="I468" s="2">
        <f t="shared" si="127"/>
        <v>802</v>
      </c>
      <c r="J468" s="2"/>
      <c r="K468" s="2"/>
      <c r="L468" s="2"/>
      <c r="T468" s="2">
        <f t="shared" si="128"/>
        <v>0.40861476952666986</v>
      </c>
      <c r="U468" s="2">
        <f t="shared" si="129"/>
        <v>-0.86184541484449217</v>
      </c>
      <c r="V468" s="2">
        <f t="shared" si="130"/>
        <v>0.24233277812664333</v>
      </c>
      <c r="W468" s="2">
        <f t="shared" si="131"/>
        <v>-0.93659302200849848</v>
      </c>
      <c r="Y468" s="7">
        <f t="shared" si="132"/>
        <v>1.7028080061686468</v>
      </c>
      <c r="Z468" s="2">
        <f t="shared" si="143"/>
        <v>633</v>
      </c>
      <c r="AA468" s="2"/>
      <c r="AB468" s="2"/>
      <c r="AC468" s="2"/>
      <c r="AE468" s="2">
        <f t="shared" si="133"/>
        <v>0.40861476952666986</v>
      </c>
      <c r="AF468" s="2">
        <f t="shared" si="134"/>
        <v>-0.86184541484449217</v>
      </c>
      <c r="AG468" s="2">
        <f t="shared" si="135"/>
        <v>0.24233277812664333</v>
      </c>
      <c r="AH468" s="2">
        <f t="shared" si="136"/>
        <v>-0.93659302200849848</v>
      </c>
      <c r="AP468" s="2">
        <f t="shared" si="137"/>
        <v>0.66265060240963869</v>
      </c>
      <c r="AQ468" s="2">
        <f t="shared" si="138"/>
        <v>3.2258064516129031E-2</v>
      </c>
      <c r="AR468" s="2">
        <f t="shared" si="139"/>
        <v>0.3765586034912719</v>
      </c>
      <c r="AS468" s="2">
        <f t="shared" si="140"/>
        <v>4.9789029535864976E-2</v>
      </c>
      <c r="AU468" s="2">
        <f t="shared" si="141"/>
        <v>0.27034694197328579</v>
      </c>
      <c r="AV468" s="2">
        <f t="shared" si="142"/>
        <v>615</v>
      </c>
      <c r="AW468" s="2"/>
      <c r="AX468" s="2"/>
      <c r="AY468" s="2"/>
    </row>
    <row r="469" spans="1:51" x14ac:dyDescent="0.25">
      <c r="A469" s="2">
        <v>474</v>
      </c>
      <c r="B469" s="2">
        <v>15.6</v>
      </c>
      <c r="C469" s="2">
        <v>8</v>
      </c>
      <c r="D469" s="2">
        <v>2.02</v>
      </c>
      <c r="E469" s="2">
        <v>759</v>
      </c>
      <c r="F469" s="2" t="s">
        <v>7</v>
      </c>
      <c r="H469" s="2">
        <f t="shared" si="126"/>
        <v>241.0175147162546</v>
      </c>
      <c r="I469" s="2">
        <f t="shared" si="127"/>
        <v>383</v>
      </c>
      <c r="J469" s="2"/>
      <c r="K469" s="2"/>
      <c r="L469" s="2"/>
      <c r="T469" s="2">
        <f t="shared" si="128"/>
        <v>0.40861476952666986</v>
      </c>
      <c r="U469" s="2">
        <f t="shared" si="129"/>
        <v>-7.5166202555614292E-2</v>
      </c>
      <c r="V469" s="2">
        <f t="shared" si="130"/>
        <v>-2.8150873811789007E-2</v>
      </c>
      <c r="W469" s="2">
        <f t="shared" si="131"/>
        <v>-0.52171999125510615</v>
      </c>
      <c r="Y469" s="7">
        <f t="shared" si="132"/>
        <v>1.5857244975327751</v>
      </c>
      <c r="Z469" s="2">
        <f t="shared" si="143"/>
        <v>365</v>
      </c>
      <c r="AA469" s="2"/>
      <c r="AB469" s="2"/>
      <c r="AC469" s="2"/>
      <c r="AE469" s="2">
        <f t="shared" si="133"/>
        <v>0.40861476952666986</v>
      </c>
      <c r="AF469" s="2">
        <f t="shared" si="134"/>
        <v>-7.5166202555614292E-2</v>
      </c>
      <c r="AG469" s="2">
        <f t="shared" si="135"/>
        <v>-2.8150873811789007E-2</v>
      </c>
      <c r="AH469" s="2">
        <f t="shared" si="136"/>
        <v>-0.52171999125510615</v>
      </c>
      <c r="AP469" s="2">
        <f t="shared" si="137"/>
        <v>0.66265060240963869</v>
      </c>
      <c r="AQ469" s="2">
        <f t="shared" si="138"/>
        <v>9.6774193548387094E-2</v>
      </c>
      <c r="AR469" s="2">
        <f t="shared" si="139"/>
        <v>0.33167082294264344</v>
      </c>
      <c r="AS469" s="2">
        <f t="shared" si="140"/>
        <v>9.8734177215189872E-2</v>
      </c>
      <c r="AU469" s="2">
        <f t="shared" si="141"/>
        <v>0.26215464196890448</v>
      </c>
      <c r="AV469" s="2">
        <f t="shared" si="142"/>
        <v>436</v>
      </c>
      <c r="AW469" s="2"/>
      <c r="AX469" s="2"/>
      <c r="AY469" s="2"/>
    </row>
    <row r="470" spans="1:51" x14ac:dyDescent="0.25">
      <c r="A470" s="2">
        <v>475</v>
      </c>
      <c r="B470" s="2">
        <v>17.3</v>
      </c>
      <c r="C470" s="2">
        <v>12</v>
      </c>
      <c r="D470" s="2">
        <v>3.78</v>
      </c>
      <c r="E470" s="2">
        <v>1699</v>
      </c>
      <c r="F470" s="2" t="s">
        <v>6</v>
      </c>
      <c r="H470" s="2">
        <f t="shared" si="126"/>
        <v>699.03786478273116</v>
      </c>
      <c r="I470" s="2">
        <f t="shared" si="127"/>
        <v>1002</v>
      </c>
      <c r="J470" s="2"/>
      <c r="K470" s="2"/>
      <c r="L470" s="2"/>
      <c r="T470" s="2">
        <f t="shared" si="128"/>
        <v>1.600506494544242</v>
      </c>
      <c r="U470" s="2">
        <f t="shared" si="129"/>
        <v>0.71151300973326359</v>
      </c>
      <c r="V470" s="2">
        <f t="shared" si="130"/>
        <v>2.6165781673639912</v>
      </c>
      <c r="W470" s="2">
        <f t="shared" si="131"/>
        <v>0.82304086704899315</v>
      </c>
      <c r="Y470" s="7">
        <f t="shared" si="132"/>
        <v>3.8894181489567226</v>
      </c>
      <c r="Z470" s="2">
        <f t="shared" si="143"/>
        <v>1238</v>
      </c>
      <c r="AA470" s="2"/>
      <c r="AB470" s="2"/>
      <c r="AC470" s="2"/>
      <c r="AE470" s="2">
        <f t="shared" si="133"/>
        <v>1.600506494544242</v>
      </c>
      <c r="AF470" s="2">
        <f t="shared" si="134"/>
        <v>0.71151300973326359</v>
      </c>
      <c r="AG470" s="2">
        <f t="shared" si="135"/>
        <v>2.6165781673639912</v>
      </c>
      <c r="AH470" s="2">
        <f t="shared" si="136"/>
        <v>0.82304086704899315</v>
      </c>
      <c r="AP470" s="2">
        <f t="shared" si="137"/>
        <v>0.86746987951807253</v>
      </c>
      <c r="AQ470" s="2">
        <f t="shared" si="138"/>
        <v>0.16129032258064516</v>
      </c>
      <c r="AR470" s="2">
        <f t="shared" si="139"/>
        <v>0.770573566084788</v>
      </c>
      <c r="AS470" s="2">
        <f t="shared" si="140"/>
        <v>0.25738396624472576</v>
      </c>
      <c r="AU470" s="2">
        <f t="shared" si="141"/>
        <v>0.62300929661518445</v>
      </c>
      <c r="AV470" s="2">
        <f t="shared" si="142"/>
        <v>1253</v>
      </c>
      <c r="AW470" s="2"/>
      <c r="AX470" s="2"/>
      <c r="AY470" s="2"/>
    </row>
    <row r="471" spans="1:51" x14ac:dyDescent="0.25">
      <c r="A471" s="2">
        <v>476</v>
      </c>
      <c r="B471" s="2">
        <v>14</v>
      </c>
      <c r="C471" s="2">
        <v>12</v>
      </c>
      <c r="D471" s="2">
        <v>1.4</v>
      </c>
      <c r="E471" s="2">
        <v>1858</v>
      </c>
      <c r="F471" s="2" t="s">
        <v>6</v>
      </c>
      <c r="H471" s="2">
        <f t="shared" si="126"/>
        <v>858.02149739968638</v>
      </c>
      <c r="I471" s="2">
        <f t="shared" si="127"/>
        <v>1116</v>
      </c>
      <c r="J471" s="2"/>
      <c r="K471" s="2"/>
      <c r="L471" s="2"/>
      <c r="T471" s="2">
        <f t="shared" si="128"/>
        <v>-0.71316567754869109</v>
      </c>
      <c r="U471" s="2">
        <f t="shared" si="129"/>
        <v>0.71151300973326359</v>
      </c>
      <c r="V471" s="2">
        <f t="shared" si="130"/>
        <v>-0.95981678604416643</v>
      </c>
      <c r="W471" s="2">
        <f t="shared" si="131"/>
        <v>1.0505057356344738</v>
      </c>
      <c r="Y471" s="7">
        <f t="shared" si="132"/>
        <v>2.1135600334817539</v>
      </c>
      <c r="Z471" s="2">
        <f t="shared" si="143"/>
        <v>925</v>
      </c>
      <c r="AA471" s="2"/>
      <c r="AB471" s="2"/>
      <c r="AC471" s="2"/>
      <c r="AE471" s="2">
        <f t="shared" si="133"/>
        <v>-0.71316567754869109</v>
      </c>
      <c r="AF471" s="2">
        <f t="shared" si="134"/>
        <v>0.71151300973326359</v>
      </c>
      <c r="AG471" s="2">
        <f t="shared" si="135"/>
        <v>-0.95981678604416643</v>
      </c>
      <c r="AH471" s="2">
        <f t="shared" si="136"/>
        <v>1.0505057356344738</v>
      </c>
      <c r="AP471" s="2">
        <f t="shared" si="137"/>
        <v>0.46987951807228928</v>
      </c>
      <c r="AQ471" s="2">
        <f t="shared" si="138"/>
        <v>0.16129032258064516</v>
      </c>
      <c r="AR471" s="2">
        <f t="shared" si="139"/>
        <v>0.17705735660847879</v>
      </c>
      <c r="AS471" s="2">
        <f t="shared" si="140"/>
        <v>0.2842194092827004</v>
      </c>
      <c r="AU471" s="2">
        <f t="shared" si="141"/>
        <v>0.2715970149536544</v>
      </c>
      <c r="AV471" s="2">
        <f t="shared" si="142"/>
        <v>652</v>
      </c>
      <c r="AW471" s="2"/>
      <c r="AX471" s="2"/>
      <c r="AY471" s="2"/>
    </row>
    <row r="472" spans="1:51" x14ac:dyDescent="0.25">
      <c r="A472" s="2">
        <v>477</v>
      </c>
      <c r="B472" s="2">
        <v>13.3</v>
      </c>
      <c r="C472" s="2">
        <v>8</v>
      </c>
      <c r="D472" s="2">
        <v>1.29</v>
      </c>
      <c r="E472" s="2">
        <v>1999</v>
      </c>
      <c r="F472" s="2" t="s">
        <v>6</v>
      </c>
      <c r="H472" s="2">
        <f t="shared" si="126"/>
        <v>999.00243648351523</v>
      </c>
      <c r="I472" s="2">
        <f t="shared" si="127"/>
        <v>1165</v>
      </c>
      <c r="J472" s="2"/>
      <c r="K472" s="2"/>
      <c r="L472" s="2"/>
      <c r="T472" s="2">
        <f t="shared" si="128"/>
        <v>-1.2039446231441611</v>
      </c>
      <c r="U472" s="2">
        <f t="shared" si="129"/>
        <v>-7.5166202555614292E-2</v>
      </c>
      <c r="V472" s="2">
        <f t="shared" si="130"/>
        <v>-1.1251123511176524</v>
      </c>
      <c r="W472" s="2">
        <f t="shared" si="131"/>
        <v>1.2522198643800886</v>
      </c>
      <c r="Y472" s="7">
        <f t="shared" si="132"/>
        <v>2.0215835927981129</v>
      </c>
      <c r="Z472" s="2">
        <f t="shared" si="143"/>
        <v>912</v>
      </c>
      <c r="AA472" s="2"/>
      <c r="AB472" s="2"/>
      <c r="AC472" s="2"/>
      <c r="AE472" s="2">
        <f t="shared" si="133"/>
        <v>-1.2039446231441611</v>
      </c>
      <c r="AF472" s="2">
        <f t="shared" si="134"/>
        <v>-7.5166202555614292E-2</v>
      </c>
      <c r="AG472" s="2">
        <f t="shared" si="135"/>
        <v>-1.1251123511176524</v>
      </c>
      <c r="AH472" s="2">
        <f t="shared" si="136"/>
        <v>1.2522198643800886</v>
      </c>
      <c r="AP472" s="2">
        <f t="shared" si="137"/>
        <v>0.38554216867469898</v>
      </c>
      <c r="AQ472" s="2">
        <f t="shared" si="138"/>
        <v>9.6774193548387094E-2</v>
      </c>
      <c r="AR472" s="2">
        <f t="shared" si="139"/>
        <v>0.1496259351620948</v>
      </c>
      <c r="AS472" s="2">
        <f t="shared" si="140"/>
        <v>0.30801687763713081</v>
      </c>
      <c r="AU472" s="2">
        <f t="shared" si="141"/>
        <v>0.28556641179919107</v>
      </c>
      <c r="AV472" s="2">
        <f t="shared" si="142"/>
        <v>847</v>
      </c>
      <c r="AW472" s="2"/>
      <c r="AX472" s="2"/>
      <c r="AY472" s="2"/>
    </row>
    <row r="473" spans="1:51" x14ac:dyDescent="0.25">
      <c r="A473" s="2">
        <v>478</v>
      </c>
      <c r="B473" s="2">
        <v>15.6</v>
      </c>
      <c r="C473" s="2">
        <v>8</v>
      </c>
      <c r="D473" s="2">
        <v>1.9</v>
      </c>
      <c r="E473" s="2">
        <v>1154</v>
      </c>
      <c r="F473" s="2" t="s">
        <v>6</v>
      </c>
      <c r="H473" s="2">
        <f t="shared" si="126"/>
        <v>154.02759493025917</v>
      </c>
      <c r="I473" s="2">
        <f t="shared" si="127"/>
        <v>247</v>
      </c>
      <c r="J473" s="2"/>
      <c r="K473" s="2"/>
      <c r="L473" s="2"/>
      <c r="T473" s="2">
        <f t="shared" si="128"/>
        <v>0.40861476952666986</v>
      </c>
      <c r="U473" s="2">
        <f t="shared" si="129"/>
        <v>-7.5166202555614292E-2</v>
      </c>
      <c r="V473" s="2">
        <f t="shared" si="130"/>
        <v>-0.20847330843741058</v>
      </c>
      <c r="W473" s="2">
        <f t="shared" si="131"/>
        <v>4.3365688564169579E-2</v>
      </c>
      <c r="Y473" s="7">
        <f t="shared" si="132"/>
        <v>1.6044485847811483</v>
      </c>
      <c r="Z473" s="2">
        <f t="shared" si="143"/>
        <v>415</v>
      </c>
      <c r="AA473" s="2"/>
      <c r="AB473" s="2"/>
      <c r="AC473" s="2"/>
      <c r="AE473" s="2">
        <f t="shared" si="133"/>
        <v>0.40861476952666986</v>
      </c>
      <c r="AF473" s="2">
        <f t="shared" si="134"/>
        <v>-7.5166202555614292E-2</v>
      </c>
      <c r="AG473" s="2">
        <f t="shared" si="135"/>
        <v>-0.20847330843741058</v>
      </c>
      <c r="AH473" s="2">
        <f t="shared" si="136"/>
        <v>4.3365688564169579E-2</v>
      </c>
      <c r="AP473" s="2">
        <f t="shared" si="137"/>
        <v>0.66265060240963869</v>
      </c>
      <c r="AQ473" s="2">
        <f t="shared" si="138"/>
        <v>9.6774193548387094E-2</v>
      </c>
      <c r="AR473" s="2">
        <f t="shared" si="139"/>
        <v>0.30174563591022446</v>
      </c>
      <c r="AS473" s="2">
        <f t="shared" si="140"/>
        <v>0.16540084388185655</v>
      </c>
      <c r="AU473" s="2">
        <f t="shared" si="141"/>
        <v>0.26707343676966266</v>
      </c>
      <c r="AV473" s="2">
        <f t="shared" si="142"/>
        <v>546</v>
      </c>
      <c r="AW473" s="2"/>
      <c r="AX473" s="2"/>
      <c r="AY473" s="2"/>
    </row>
    <row r="474" spans="1:51" x14ac:dyDescent="0.25">
      <c r="A474" s="2">
        <v>479</v>
      </c>
      <c r="B474" s="2">
        <v>12.3</v>
      </c>
      <c r="C474" s="2">
        <v>8</v>
      </c>
      <c r="D474" s="2">
        <v>1.1000000000000001</v>
      </c>
      <c r="E474" s="2">
        <v>1275</v>
      </c>
      <c r="F474" s="2" t="s">
        <v>6</v>
      </c>
      <c r="H474" s="2">
        <f t="shared" si="126"/>
        <v>275.01209064330243</v>
      </c>
      <c r="I474" s="2">
        <f t="shared" si="127"/>
        <v>432</v>
      </c>
      <c r="J474" s="2"/>
      <c r="K474" s="2"/>
      <c r="L474" s="2"/>
      <c r="T474" s="2">
        <f t="shared" si="128"/>
        <v>-1.9050574025662619</v>
      </c>
      <c r="U474" s="2">
        <f t="shared" si="129"/>
        <v>-7.5166202555614292E-2</v>
      </c>
      <c r="V474" s="2">
        <f t="shared" si="130"/>
        <v>-1.4106228726082197</v>
      </c>
      <c r="W474" s="2">
        <f t="shared" si="131"/>
        <v>0.21646788415437809</v>
      </c>
      <c r="Y474" s="7">
        <f t="shared" si="132"/>
        <v>1.9363879297634417</v>
      </c>
      <c r="Z474" s="2">
        <f t="shared" si="143"/>
        <v>884</v>
      </c>
      <c r="AA474" s="2"/>
      <c r="AB474" s="2"/>
      <c r="AC474" s="2"/>
      <c r="AE474" s="2">
        <f t="shared" si="133"/>
        <v>-1.9050574025662619</v>
      </c>
      <c r="AF474" s="2">
        <f t="shared" si="134"/>
        <v>-7.5166202555614292E-2</v>
      </c>
      <c r="AG474" s="2">
        <f t="shared" si="135"/>
        <v>-1.4106228726082197</v>
      </c>
      <c r="AH474" s="2">
        <f t="shared" si="136"/>
        <v>0.21646788415437809</v>
      </c>
      <c r="AP474" s="2">
        <f t="shared" si="137"/>
        <v>0.26506024096385561</v>
      </c>
      <c r="AQ474" s="2">
        <f t="shared" si="138"/>
        <v>9.6774193548387094E-2</v>
      </c>
      <c r="AR474" s="2">
        <f t="shared" si="139"/>
        <v>0.10224438902743146</v>
      </c>
      <c r="AS474" s="2">
        <f t="shared" si="140"/>
        <v>0.1858227848101266</v>
      </c>
      <c r="AU474" s="2">
        <f t="shared" si="141"/>
        <v>0.31519196186516907</v>
      </c>
      <c r="AV474" s="2">
        <f t="shared" si="142"/>
        <v>962</v>
      </c>
      <c r="AW474" s="2"/>
      <c r="AX474" s="2"/>
      <c r="AY474" s="2"/>
    </row>
    <row r="475" spans="1:51" x14ac:dyDescent="0.25">
      <c r="A475" s="2">
        <v>480</v>
      </c>
      <c r="B475" s="2">
        <v>13.3</v>
      </c>
      <c r="C475" s="2">
        <v>8</v>
      </c>
      <c r="D475" s="2">
        <v>1.42</v>
      </c>
      <c r="E475" s="2">
        <v>1841.85</v>
      </c>
      <c r="F475" s="2" t="s">
        <v>6</v>
      </c>
      <c r="H475" s="2">
        <f t="shared" si="126"/>
        <v>841.85276081984773</v>
      </c>
      <c r="I475" s="2">
        <f t="shared" si="127"/>
        <v>1110</v>
      </c>
      <c r="J475" s="2"/>
      <c r="K475" s="2"/>
      <c r="L475" s="2"/>
      <c r="T475" s="2">
        <f t="shared" si="128"/>
        <v>-1.2039446231441611</v>
      </c>
      <c r="U475" s="2">
        <f t="shared" si="129"/>
        <v>-7.5166202555614292E-2</v>
      </c>
      <c r="V475" s="2">
        <f t="shared" si="130"/>
        <v>-0.92976304693989609</v>
      </c>
      <c r="W475" s="2">
        <f t="shared" si="131"/>
        <v>1.0274015996114829</v>
      </c>
      <c r="Y475" s="7">
        <f t="shared" si="132"/>
        <v>1.7316583521692561</v>
      </c>
      <c r="Z475" s="2">
        <f t="shared" si="143"/>
        <v>683</v>
      </c>
      <c r="AA475" s="2"/>
      <c r="AB475" s="2"/>
      <c r="AC475" s="2"/>
      <c r="AE475" s="2">
        <f t="shared" si="133"/>
        <v>-1.2039446231441611</v>
      </c>
      <c r="AF475" s="2">
        <f t="shared" si="134"/>
        <v>-7.5166202555614292E-2</v>
      </c>
      <c r="AG475" s="2">
        <f t="shared" si="135"/>
        <v>-0.92976304693989609</v>
      </c>
      <c r="AH475" s="2">
        <f t="shared" si="136"/>
        <v>1.0274015996114829</v>
      </c>
      <c r="AP475" s="2">
        <f t="shared" si="137"/>
        <v>0.38554216867469898</v>
      </c>
      <c r="AQ475" s="2">
        <f t="shared" si="138"/>
        <v>9.6774193548387094E-2</v>
      </c>
      <c r="AR475" s="2">
        <f t="shared" si="139"/>
        <v>0.18204488778054864</v>
      </c>
      <c r="AS475" s="2">
        <f t="shared" si="140"/>
        <v>0.28149367088607591</v>
      </c>
      <c r="AU475" s="2">
        <f t="shared" si="141"/>
        <v>0.24422280296525803</v>
      </c>
      <c r="AV475" s="2">
        <f t="shared" si="142"/>
        <v>223</v>
      </c>
      <c r="AW475" s="2"/>
      <c r="AX475" s="2"/>
      <c r="AY475" s="2"/>
    </row>
    <row r="476" spans="1:51" x14ac:dyDescent="0.25">
      <c r="A476" s="2">
        <v>481</v>
      </c>
      <c r="B476" s="2">
        <v>15.6</v>
      </c>
      <c r="C476" s="2">
        <v>12</v>
      </c>
      <c r="D476" s="2">
        <v>2.06</v>
      </c>
      <c r="E476" s="2">
        <v>1299</v>
      </c>
      <c r="F476" s="2" t="s">
        <v>6</v>
      </c>
      <c r="H476" s="2">
        <f t="shared" si="126"/>
        <v>299.06760038492968</v>
      </c>
      <c r="I476" s="2">
        <f t="shared" si="127"/>
        <v>470</v>
      </c>
      <c r="J476" s="2"/>
      <c r="K476" s="2"/>
      <c r="L476" s="2"/>
      <c r="T476" s="2">
        <f t="shared" si="128"/>
        <v>0.40861476952666986</v>
      </c>
      <c r="U476" s="2">
        <f t="shared" si="129"/>
        <v>0.71151300973326359</v>
      </c>
      <c r="V476" s="2">
        <f t="shared" si="130"/>
        <v>3.1956604396751513E-2</v>
      </c>
      <c r="W476" s="2">
        <f t="shared" si="131"/>
        <v>0.25080220394086572</v>
      </c>
      <c r="Y476" s="7">
        <f t="shared" si="132"/>
        <v>1.946136429330378</v>
      </c>
      <c r="Z476" s="2">
        <f t="shared" si="143"/>
        <v>891</v>
      </c>
      <c r="AA476" s="2"/>
      <c r="AB476" s="2"/>
      <c r="AC476" s="2"/>
      <c r="AE476" s="2">
        <f t="shared" si="133"/>
        <v>0.40861476952666986</v>
      </c>
      <c r="AF476" s="2">
        <f t="shared" si="134"/>
        <v>0.71151300973326359</v>
      </c>
      <c r="AG476" s="2">
        <f t="shared" si="135"/>
        <v>3.1956604396751513E-2</v>
      </c>
      <c r="AH476" s="2">
        <f t="shared" si="136"/>
        <v>0.25080220394086572</v>
      </c>
      <c r="AP476" s="2">
        <f t="shared" si="137"/>
        <v>0.66265060240963869</v>
      </c>
      <c r="AQ476" s="2">
        <f t="shared" si="138"/>
        <v>0.16129032258064516</v>
      </c>
      <c r="AR476" s="2">
        <f t="shared" si="139"/>
        <v>0.34164588528678308</v>
      </c>
      <c r="AS476" s="2">
        <f t="shared" si="140"/>
        <v>0.189873417721519</v>
      </c>
      <c r="AU476" s="2">
        <f t="shared" si="141"/>
        <v>0.27775144983149119</v>
      </c>
      <c r="AV476" s="2">
        <f t="shared" si="142"/>
        <v>764</v>
      </c>
      <c r="AW476" s="2"/>
      <c r="AX476" s="2"/>
      <c r="AY476" s="2"/>
    </row>
    <row r="477" spans="1:51" x14ac:dyDescent="0.25">
      <c r="A477" s="2">
        <v>482</v>
      </c>
      <c r="B477" s="2">
        <v>14</v>
      </c>
      <c r="C477" s="2">
        <v>8</v>
      </c>
      <c r="D477" s="2">
        <v>1.79</v>
      </c>
      <c r="E477" s="2">
        <v>740</v>
      </c>
      <c r="F477" s="2" t="s">
        <v>7</v>
      </c>
      <c r="H477" s="2">
        <f t="shared" si="126"/>
        <v>260.0084962073355</v>
      </c>
      <c r="I477" s="2">
        <f t="shared" si="127"/>
        <v>403</v>
      </c>
      <c r="J477" s="2"/>
      <c r="K477" s="2"/>
      <c r="L477" s="2"/>
      <c r="T477" s="2">
        <f t="shared" si="128"/>
        <v>-0.71316567754869109</v>
      </c>
      <c r="U477" s="2">
        <f t="shared" si="129"/>
        <v>-7.5166202555614292E-2</v>
      </c>
      <c r="V477" s="2">
        <f t="shared" si="130"/>
        <v>-0.37376887351089666</v>
      </c>
      <c r="W477" s="2">
        <f t="shared" si="131"/>
        <v>-0.54890132775274225</v>
      </c>
      <c r="Y477" s="7">
        <f t="shared" si="132"/>
        <v>0.89192919717426478</v>
      </c>
      <c r="Z477" s="2">
        <f t="shared" si="143"/>
        <v>29</v>
      </c>
      <c r="AA477" s="2"/>
      <c r="AB477" s="2"/>
      <c r="AC477" s="2"/>
      <c r="AE477" s="2">
        <f t="shared" si="133"/>
        <v>-0.71316567754869109</v>
      </c>
      <c r="AF477" s="2">
        <f t="shared" si="134"/>
        <v>-7.5166202555614292E-2</v>
      </c>
      <c r="AG477" s="2">
        <f t="shared" si="135"/>
        <v>-0.37376887351089666</v>
      </c>
      <c r="AH477" s="2">
        <f t="shared" si="136"/>
        <v>-0.54890132775274225</v>
      </c>
      <c r="AP477" s="2">
        <f t="shared" si="137"/>
        <v>0.46987951807228928</v>
      </c>
      <c r="AQ477" s="2">
        <f t="shared" si="138"/>
        <v>9.6774193548387094E-2</v>
      </c>
      <c r="AR477" s="2">
        <f t="shared" si="139"/>
        <v>0.27431421446384041</v>
      </c>
      <c r="AS477" s="2">
        <f t="shared" si="140"/>
        <v>9.5527426160337547E-2</v>
      </c>
      <c r="AU477" s="2">
        <f t="shared" si="141"/>
        <v>0.13057215964191704</v>
      </c>
      <c r="AV477" s="2">
        <f t="shared" si="142"/>
        <v>25</v>
      </c>
      <c r="AW477" s="2"/>
      <c r="AX477" s="2"/>
      <c r="AY477" s="2"/>
    </row>
    <row r="478" spans="1:51" x14ac:dyDescent="0.25">
      <c r="A478" s="2">
        <v>483</v>
      </c>
      <c r="B478" s="2">
        <v>15.6</v>
      </c>
      <c r="C478" s="2">
        <v>8</v>
      </c>
      <c r="D478" s="2">
        <v>1.78</v>
      </c>
      <c r="E478" s="2">
        <v>2408</v>
      </c>
      <c r="F478" s="2" t="s">
        <v>6</v>
      </c>
      <c r="H478" s="2">
        <f t="shared" si="126"/>
        <v>1408.0030491444256</v>
      </c>
      <c r="I478" s="2">
        <f t="shared" si="127"/>
        <v>1231</v>
      </c>
      <c r="J478" s="2"/>
      <c r="K478" s="2"/>
      <c r="L478" s="2"/>
      <c r="T478" s="2">
        <f t="shared" si="128"/>
        <v>0.40861476952666986</v>
      </c>
      <c r="U478" s="2">
        <f t="shared" si="129"/>
        <v>-7.5166202555614292E-2</v>
      </c>
      <c r="V478" s="2">
        <f t="shared" si="130"/>
        <v>-0.38879574306303177</v>
      </c>
      <c r="W478" s="2">
        <f t="shared" si="131"/>
        <v>1.8373338974081488</v>
      </c>
      <c r="Y478" s="7">
        <f t="shared" si="132"/>
        <v>2.6034859927854885</v>
      </c>
      <c r="Z478" s="2">
        <f t="shared" si="143"/>
        <v>1025</v>
      </c>
      <c r="AA478" s="2"/>
      <c r="AB478" s="2"/>
      <c r="AC478" s="2"/>
      <c r="AE478" s="2">
        <f t="shared" si="133"/>
        <v>0.40861476952666986</v>
      </c>
      <c r="AF478" s="2">
        <f t="shared" si="134"/>
        <v>-7.5166202555614292E-2</v>
      </c>
      <c r="AG478" s="2">
        <f t="shared" si="135"/>
        <v>-0.38879574306303177</v>
      </c>
      <c r="AH478" s="2">
        <f t="shared" si="136"/>
        <v>1.8373338974081488</v>
      </c>
      <c r="AP478" s="2">
        <f t="shared" si="137"/>
        <v>0.66265060240963869</v>
      </c>
      <c r="AQ478" s="2">
        <f t="shared" si="138"/>
        <v>9.6774193548387094E-2</v>
      </c>
      <c r="AR478" s="2">
        <f t="shared" si="139"/>
        <v>0.27182044887780554</v>
      </c>
      <c r="AS478" s="2">
        <f t="shared" si="140"/>
        <v>0.37704641350210971</v>
      </c>
      <c r="AU478" s="2">
        <f t="shared" si="141"/>
        <v>0.36400160195323417</v>
      </c>
      <c r="AV478" s="2">
        <f t="shared" si="142"/>
        <v>1056</v>
      </c>
      <c r="AW478" s="2"/>
      <c r="AX478" s="2"/>
      <c r="AY478" s="2"/>
    </row>
    <row r="479" spans="1:51" x14ac:dyDescent="0.25">
      <c r="A479" s="2">
        <v>484</v>
      </c>
      <c r="B479" s="2">
        <v>14</v>
      </c>
      <c r="C479" s="2">
        <v>8</v>
      </c>
      <c r="D479" s="2">
        <v>1.7</v>
      </c>
      <c r="E479" s="2">
        <v>1364</v>
      </c>
      <c r="F479" s="2" t="s">
        <v>6</v>
      </c>
      <c r="H479" s="2">
        <f t="shared" si="126"/>
        <v>364.00618126619776</v>
      </c>
      <c r="I479" s="2">
        <f t="shared" si="127"/>
        <v>571</v>
      </c>
      <c r="J479" s="2"/>
      <c r="K479" s="2"/>
      <c r="L479" s="2"/>
      <c r="T479" s="2">
        <f t="shared" si="128"/>
        <v>-0.71316567754869109</v>
      </c>
      <c r="U479" s="2">
        <f t="shared" si="129"/>
        <v>-7.5166202555614292E-2</v>
      </c>
      <c r="V479" s="2">
        <f t="shared" si="130"/>
        <v>-0.50901069948011279</v>
      </c>
      <c r="W479" s="2">
        <f t="shared" si="131"/>
        <v>0.34379098669593644</v>
      </c>
      <c r="Y479" s="7">
        <f t="shared" si="132"/>
        <v>1.0551256151171104</v>
      </c>
      <c r="Z479" s="2">
        <f t="shared" si="143"/>
        <v>71</v>
      </c>
      <c r="AA479" s="2"/>
      <c r="AB479" s="2"/>
      <c r="AC479" s="2"/>
      <c r="AE479" s="2">
        <f t="shared" si="133"/>
        <v>-0.71316567754869109</v>
      </c>
      <c r="AF479" s="2">
        <f t="shared" si="134"/>
        <v>-7.5166202555614292E-2</v>
      </c>
      <c r="AG479" s="2">
        <f t="shared" si="135"/>
        <v>-0.50901069948011279</v>
      </c>
      <c r="AH479" s="2">
        <f t="shared" si="136"/>
        <v>0.34379098669593644</v>
      </c>
      <c r="AP479" s="2">
        <f t="shared" si="137"/>
        <v>0.46987951807228928</v>
      </c>
      <c r="AQ479" s="2">
        <f t="shared" si="138"/>
        <v>9.6774193548387094E-2</v>
      </c>
      <c r="AR479" s="2">
        <f t="shared" si="139"/>
        <v>0.25187032418952621</v>
      </c>
      <c r="AS479" s="2">
        <f t="shared" si="140"/>
        <v>0.20084388185654009</v>
      </c>
      <c r="AU479" s="2">
        <f t="shared" si="141"/>
        <v>0.15489006882708789</v>
      </c>
      <c r="AV479" s="2">
        <f t="shared" si="142"/>
        <v>56</v>
      </c>
      <c r="AW479" s="2"/>
      <c r="AX479" s="2"/>
      <c r="AY479" s="2"/>
    </row>
    <row r="480" spans="1:51" x14ac:dyDescent="0.25">
      <c r="A480" s="2">
        <v>485</v>
      </c>
      <c r="B480" s="2">
        <v>15.6</v>
      </c>
      <c r="C480" s="2">
        <v>8</v>
      </c>
      <c r="D480" s="2">
        <v>2.2000000000000002</v>
      </c>
      <c r="E480" s="2">
        <v>675</v>
      </c>
      <c r="F480" s="2" t="s">
        <v>7</v>
      </c>
      <c r="H480" s="2">
        <f t="shared" si="126"/>
        <v>325.01293820400446</v>
      </c>
      <c r="I480" s="2">
        <f t="shared" si="127"/>
        <v>507</v>
      </c>
      <c r="J480" s="2"/>
      <c r="K480" s="2"/>
      <c r="L480" s="2"/>
      <c r="T480" s="2">
        <f t="shared" si="128"/>
        <v>0.40861476952666986</v>
      </c>
      <c r="U480" s="2">
        <f t="shared" si="129"/>
        <v>-7.5166202555614292E-2</v>
      </c>
      <c r="V480" s="2">
        <f t="shared" si="130"/>
        <v>0.24233277812664333</v>
      </c>
      <c r="W480" s="2">
        <f t="shared" si="131"/>
        <v>-0.64189011050781297</v>
      </c>
      <c r="Y480" s="7">
        <f t="shared" si="132"/>
        <v>1.5933187533186259</v>
      </c>
      <c r="Z480" s="2">
        <f t="shared" si="143"/>
        <v>393</v>
      </c>
      <c r="AA480" s="2"/>
      <c r="AB480" s="2"/>
      <c r="AC480" s="2"/>
      <c r="AE480" s="2">
        <f t="shared" si="133"/>
        <v>0.40861476952666986</v>
      </c>
      <c r="AF480" s="2">
        <f t="shared" si="134"/>
        <v>-7.5166202555614292E-2</v>
      </c>
      <c r="AG480" s="2">
        <f t="shared" si="135"/>
        <v>0.24233277812664333</v>
      </c>
      <c r="AH480" s="2">
        <f t="shared" si="136"/>
        <v>-0.64189011050781297</v>
      </c>
      <c r="AP480" s="2">
        <f t="shared" si="137"/>
        <v>0.66265060240963869</v>
      </c>
      <c r="AQ480" s="2">
        <f t="shared" si="138"/>
        <v>9.6774193548387094E-2</v>
      </c>
      <c r="AR480" s="2">
        <f t="shared" si="139"/>
        <v>0.3765586034912719</v>
      </c>
      <c r="AS480" s="2">
        <f t="shared" si="140"/>
        <v>8.4556962025316457E-2</v>
      </c>
      <c r="AU480" s="2">
        <f t="shared" si="141"/>
        <v>0.26089165632590189</v>
      </c>
      <c r="AV480" s="2">
        <f t="shared" si="142"/>
        <v>404</v>
      </c>
      <c r="AW480" s="2"/>
      <c r="AX480" s="2"/>
      <c r="AY480" s="2"/>
    </row>
    <row r="481" spans="1:51" x14ac:dyDescent="0.25">
      <c r="A481" s="2">
        <v>486</v>
      </c>
      <c r="B481" s="2">
        <v>13.3</v>
      </c>
      <c r="C481" s="2">
        <v>8</v>
      </c>
      <c r="D481" s="2">
        <v>1.05</v>
      </c>
      <c r="E481" s="2">
        <v>1672</v>
      </c>
      <c r="F481" s="2" t="s">
        <v>6</v>
      </c>
      <c r="H481" s="2">
        <f t="shared" si="126"/>
        <v>672.00398994351212</v>
      </c>
      <c r="I481" s="2">
        <f t="shared" si="127"/>
        <v>979</v>
      </c>
      <c r="J481" s="2"/>
      <c r="K481" s="2"/>
      <c r="L481" s="2"/>
      <c r="T481" s="2">
        <f t="shared" si="128"/>
        <v>-1.2039446231441611</v>
      </c>
      <c r="U481" s="2">
        <f t="shared" si="129"/>
        <v>-7.5166202555614292E-2</v>
      </c>
      <c r="V481" s="2">
        <f t="shared" si="130"/>
        <v>-1.4857572203688953</v>
      </c>
      <c r="W481" s="2">
        <f t="shared" si="131"/>
        <v>0.78441475728919452</v>
      </c>
      <c r="Y481" s="7">
        <f t="shared" si="132"/>
        <v>2.0211106693494933</v>
      </c>
      <c r="Z481" s="2">
        <f t="shared" si="143"/>
        <v>910</v>
      </c>
      <c r="AA481" s="2"/>
      <c r="AB481" s="2"/>
      <c r="AC481" s="2"/>
      <c r="AE481" s="2">
        <f t="shared" si="133"/>
        <v>-1.2039446231441611</v>
      </c>
      <c r="AF481" s="2">
        <f t="shared" si="134"/>
        <v>-7.5166202555614292E-2</v>
      </c>
      <c r="AG481" s="2">
        <f t="shared" si="135"/>
        <v>-1.4857572203688953</v>
      </c>
      <c r="AH481" s="2">
        <f t="shared" si="136"/>
        <v>0.78441475728919452</v>
      </c>
      <c r="AP481" s="2">
        <f t="shared" si="137"/>
        <v>0.38554216867469898</v>
      </c>
      <c r="AQ481" s="2">
        <f t="shared" si="138"/>
        <v>9.6774193548387094E-2</v>
      </c>
      <c r="AR481" s="2">
        <f t="shared" si="139"/>
        <v>8.9775561097256887E-2</v>
      </c>
      <c r="AS481" s="2">
        <f t="shared" si="140"/>
        <v>0.25282700421940929</v>
      </c>
      <c r="AU481" s="2">
        <f t="shared" si="141"/>
        <v>0.31101336222395581</v>
      </c>
      <c r="AV481" s="2">
        <f t="shared" si="142"/>
        <v>952</v>
      </c>
      <c r="AW481" s="2"/>
      <c r="AX481" s="2"/>
      <c r="AY481" s="2"/>
    </row>
    <row r="482" spans="1:51" x14ac:dyDescent="0.25">
      <c r="A482" s="2">
        <v>487</v>
      </c>
      <c r="B482" s="2">
        <v>15.6</v>
      </c>
      <c r="C482" s="2">
        <v>8</v>
      </c>
      <c r="D482" s="2">
        <v>2.16</v>
      </c>
      <c r="E482" s="2">
        <v>1262</v>
      </c>
      <c r="F482" s="2" t="s">
        <v>6</v>
      </c>
      <c r="H482" s="2">
        <f t="shared" si="126"/>
        <v>262.01605218001436</v>
      </c>
      <c r="I482" s="2">
        <f t="shared" si="127"/>
        <v>410</v>
      </c>
      <c r="J482" s="2"/>
      <c r="K482" s="2"/>
      <c r="L482" s="2"/>
      <c r="T482" s="2">
        <f t="shared" si="128"/>
        <v>0.40861476952666986</v>
      </c>
      <c r="U482" s="2">
        <f t="shared" si="129"/>
        <v>-7.5166202555614292E-2</v>
      </c>
      <c r="V482" s="2">
        <f t="shared" si="130"/>
        <v>0.18222529991810282</v>
      </c>
      <c r="W482" s="2">
        <f t="shared" si="131"/>
        <v>0.19787012760336398</v>
      </c>
      <c r="Y482" s="7">
        <f t="shared" si="132"/>
        <v>1.5705387587211226</v>
      </c>
      <c r="Z482" s="2">
        <f t="shared" si="143"/>
        <v>329</v>
      </c>
      <c r="AA482" s="2"/>
      <c r="AB482" s="2"/>
      <c r="AC482" s="2"/>
      <c r="AE482" s="2">
        <f t="shared" si="133"/>
        <v>0.40861476952666986</v>
      </c>
      <c r="AF482" s="2">
        <f t="shared" si="134"/>
        <v>-7.5166202555614292E-2</v>
      </c>
      <c r="AG482" s="2">
        <f t="shared" si="135"/>
        <v>0.18222529991810282</v>
      </c>
      <c r="AH482" s="2">
        <f t="shared" si="136"/>
        <v>0.19787012760336398</v>
      </c>
      <c r="AP482" s="2">
        <f t="shared" si="137"/>
        <v>0.66265060240963869</v>
      </c>
      <c r="AQ482" s="2">
        <f t="shared" si="138"/>
        <v>9.6774193548387094E-2</v>
      </c>
      <c r="AR482" s="2">
        <f t="shared" si="139"/>
        <v>0.36658354114713226</v>
      </c>
      <c r="AS482" s="2">
        <f t="shared" si="140"/>
        <v>0.18362869198312237</v>
      </c>
      <c r="AU482" s="2">
        <f t="shared" si="141"/>
        <v>0.25905701550644861</v>
      </c>
      <c r="AV482" s="2">
        <f t="shared" si="142"/>
        <v>365</v>
      </c>
      <c r="AW482" s="2"/>
      <c r="AX482" s="2"/>
      <c r="AY482" s="2"/>
    </row>
    <row r="483" spans="1:51" x14ac:dyDescent="0.25">
      <c r="A483" s="2">
        <v>488</v>
      </c>
      <c r="B483" s="2">
        <v>15.6</v>
      </c>
      <c r="C483" s="2">
        <v>4</v>
      </c>
      <c r="D483" s="2">
        <v>2.1800000000000002</v>
      </c>
      <c r="E483" s="2">
        <v>586.6</v>
      </c>
      <c r="F483" s="2" t="s">
        <v>7</v>
      </c>
      <c r="H483" s="2">
        <f t="shared" si="126"/>
        <v>413.41017210513814</v>
      </c>
      <c r="I483" s="2">
        <f t="shared" si="127"/>
        <v>642</v>
      </c>
      <c r="J483" s="2"/>
      <c r="K483" s="2"/>
      <c r="L483" s="2"/>
      <c r="T483" s="2">
        <f t="shared" si="128"/>
        <v>0.40861476952666986</v>
      </c>
      <c r="U483" s="2">
        <f t="shared" si="129"/>
        <v>-0.86184541484449217</v>
      </c>
      <c r="V483" s="2">
        <f t="shared" si="130"/>
        <v>0.21227903902237308</v>
      </c>
      <c r="W483" s="2">
        <f t="shared" si="131"/>
        <v>-0.76835485505470902</v>
      </c>
      <c r="Y483" s="7">
        <f t="shared" si="132"/>
        <v>1.6349798882838738</v>
      </c>
      <c r="Z483" s="2">
        <f t="shared" si="143"/>
        <v>494</v>
      </c>
      <c r="AA483" s="2"/>
      <c r="AB483" s="2"/>
      <c r="AC483" s="2"/>
      <c r="AE483" s="2">
        <f t="shared" si="133"/>
        <v>0.40861476952666986</v>
      </c>
      <c r="AF483" s="2">
        <f t="shared" si="134"/>
        <v>-0.86184541484449217</v>
      </c>
      <c r="AG483" s="2">
        <f t="shared" si="135"/>
        <v>0.21227903902237308</v>
      </c>
      <c r="AH483" s="2">
        <f t="shared" si="136"/>
        <v>-0.76835485505470902</v>
      </c>
      <c r="AP483" s="2">
        <f t="shared" si="137"/>
        <v>0.66265060240963869</v>
      </c>
      <c r="AQ483" s="2">
        <f t="shared" si="138"/>
        <v>3.2258064516129031E-2</v>
      </c>
      <c r="AR483" s="2">
        <f t="shared" si="139"/>
        <v>0.37157107231920206</v>
      </c>
      <c r="AS483" s="2">
        <f t="shared" si="140"/>
        <v>6.9637130801687763E-2</v>
      </c>
      <c r="AU483" s="2">
        <f t="shared" si="141"/>
        <v>0.26447818039452758</v>
      </c>
      <c r="AV483" s="2">
        <f t="shared" si="142"/>
        <v>481</v>
      </c>
      <c r="AW483" s="2"/>
      <c r="AX483" s="2"/>
      <c r="AY483" s="2"/>
    </row>
    <row r="484" spans="1:51" x14ac:dyDescent="0.25">
      <c r="A484" s="2">
        <v>489</v>
      </c>
      <c r="B484" s="2">
        <v>13.3</v>
      </c>
      <c r="C484" s="2">
        <v>4</v>
      </c>
      <c r="D484" s="2">
        <v>1.49</v>
      </c>
      <c r="E484" s="2">
        <v>726</v>
      </c>
      <c r="F484" s="2" t="s">
        <v>7</v>
      </c>
      <c r="H484" s="2">
        <f t="shared" si="126"/>
        <v>274.00829202781438</v>
      </c>
      <c r="I484" s="2">
        <f t="shared" si="127"/>
        <v>430</v>
      </c>
      <c r="J484" s="2"/>
      <c r="K484" s="2"/>
      <c r="L484" s="2"/>
      <c r="T484" s="2">
        <f t="shared" si="128"/>
        <v>-1.2039446231441611</v>
      </c>
      <c r="U484" s="2">
        <f t="shared" si="129"/>
        <v>-0.86184541484449217</v>
      </c>
      <c r="V484" s="2">
        <f t="shared" si="130"/>
        <v>-0.82457496007495024</v>
      </c>
      <c r="W484" s="2">
        <f t="shared" si="131"/>
        <v>-0.56892968096152674</v>
      </c>
      <c r="Y484" s="7">
        <f t="shared" si="132"/>
        <v>1.2109176622229199</v>
      </c>
      <c r="Z484" s="2">
        <f t="shared" si="143"/>
        <v>118</v>
      </c>
      <c r="AA484" s="2"/>
      <c r="AB484" s="2"/>
      <c r="AC484" s="2"/>
      <c r="AE484" s="2">
        <f t="shared" si="133"/>
        <v>-1.2039446231441611</v>
      </c>
      <c r="AF484" s="2">
        <f t="shared" si="134"/>
        <v>-0.86184541484449217</v>
      </c>
      <c r="AG484" s="2">
        <f t="shared" si="135"/>
        <v>-0.82457496007495024</v>
      </c>
      <c r="AH484" s="2">
        <f t="shared" si="136"/>
        <v>-0.56892968096152674</v>
      </c>
      <c r="AP484" s="2">
        <f t="shared" si="137"/>
        <v>0.38554216867469898</v>
      </c>
      <c r="AQ484" s="2">
        <f t="shared" si="138"/>
        <v>3.2258064516129031E-2</v>
      </c>
      <c r="AR484" s="2">
        <f t="shared" si="139"/>
        <v>0.19950124688279303</v>
      </c>
      <c r="AS484" s="2">
        <f t="shared" si="140"/>
        <v>9.3164556962025316E-2</v>
      </c>
      <c r="AU484" s="2">
        <f t="shared" si="141"/>
        <v>0.18737422637685566</v>
      </c>
      <c r="AV484" s="2">
        <f t="shared" si="142"/>
        <v>120</v>
      </c>
      <c r="AW484" s="2"/>
      <c r="AX484" s="2"/>
      <c r="AY484" s="2"/>
    </row>
    <row r="485" spans="1:51" x14ac:dyDescent="0.25">
      <c r="A485" s="2">
        <v>490</v>
      </c>
      <c r="B485" s="2">
        <v>15.6</v>
      </c>
      <c r="C485" s="2">
        <v>4</v>
      </c>
      <c r="D485" s="2">
        <v>1.89</v>
      </c>
      <c r="E485" s="2">
        <v>248.9</v>
      </c>
      <c r="F485" s="2" t="s">
        <v>7</v>
      </c>
      <c r="H485" s="2">
        <f t="shared" si="126"/>
        <v>751.10566240709443</v>
      </c>
      <c r="I485" s="2">
        <f t="shared" si="127"/>
        <v>1060</v>
      </c>
      <c r="J485" s="2"/>
      <c r="K485" s="2"/>
      <c r="L485" s="2"/>
      <c r="T485" s="2">
        <f t="shared" si="128"/>
        <v>0.40861476952666986</v>
      </c>
      <c r="U485" s="2">
        <f t="shared" si="129"/>
        <v>-0.86184541484449217</v>
      </c>
      <c r="V485" s="2">
        <f t="shared" si="130"/>
        <v>-0.22350017798954569</v>
      </c>
      <c r="W485" s="2">
        <f t="shared" si="131"/>
        <v>-1.2514673463837456</v>
      </c>
      <c r="Y485" s="7">
        <f t="shared" si="132"/>
        <v>1.9220010017614315</v>
      </c>
      <c r="Z485" s="2">
        <f t="shared" si="143"/>
        <v>876</v>
      </c>
      <c r="AA485" s="2"/>
      <c r="AB485" s="2"/>
      <c r="AC485" s="2"/>
      <c r="AE485" s="2">
        <f t="shared" si="133"/>
        <v>0.40861476952666986</v>
      </c>
      <c r="AF485" s="2">
        <f t="shared" si="134"/>
        <v>-0.86184541484449217</v>
      </c>
      <c r="AG485" s="2">
        <f t="shared" si="135"/>
        <v>-0.22350017798954569</v>
      </c>
      <c r="AH485" s="2">
        <f t="shared" si="136"/>
        <v>-1.2514673463837456</v>
      </c>
      <c r="AP485" s="2">
        <f t="shared" si="137"/>
        <v>0.66265060240963869</v>
      </c>
      <c r="AQ485" s="2">
        <f t="shared" si="138"/>
        <v>3.2258064516129031E-2</v>
      </c>
      <c r="AR485" s="2">
        <f t="shared" si="139"/>
        <v>0.29925187032418954</v>
      </c>
      <c r="AS485" s="2">
        <f t="shared" si="140"/>
        <v>1.2641350210970466E-2</v>
      </c>
      <c r="AU485" s="2">
        <f t="shared" si="141"/>
        <v>0.29513068115267937</v>
      </c>
      <c r="AV485" s="2">
        <f t="shared" si="142"/>
        <v>899</v>
      </c>
      <c r="AW485" s="2"/>
      <c r="AX485" s="2"/>
      <c r="AY485" s="2"/>
    </row>
    <row r="486" spans="1:51" x14ac:dyDescent="0.25">
      <c r="A486" s="2">
        <v>491</v>
      </c>
      <c r="B486" s="2">
        <v>15.6</v>
      </c>
      <c r="C486" s="2">
        <v>4</v>
      </c>
      <c r="D486" s="2">
        <v>2.2999999999999998</v>
      </c>
      <c r="E486" s="2">
        <v>565</v>
      </c>
      <c r="F486" s="2" t="s">
        <v>7</v>
      </c>
      <c r="H486" s="2">
        <f t="shared" si="126"/>
        <v>435.00967805325894</v>
      </c>
      <c r="I486" s="2">
        <f t="shared" si="127"/>
        <v>669</v>
      </c>
      <c r="J486" s="2"/>
      <c r="K486" s="2"/>
      <c r="L486" s="2"/>
      <c r="T486" s="2">
        <f t="shared" si="128"/>
        <v>0.40861476952666986</v>
      </c>
      <c r="U486" s="2">
        <f t="shared" si="129"/>
        <v>-0.86184541484449217</v>
      </c>
      <c r="V486" s="2">
        <f t="shared" si="130"/>
        <v>0.39260147364799397</v>
      </c>
      <c r="W486" s="2">
        <f t="shared" si="131"/>
        <v>-0.79925574286254797</v>
      </c>
      <c r="Y486" s="7">
        <f t="shared" si="132"/>
        <v>1.652979630478973</v>
      </c>
      <c r="Z486" s="2">
        <f t="shared" si="143"/>
        <v>536</v>
      </c>
      <c r="AA486" s="2"/>
      <c r="AB486" s="2"/>
      <c r="AC486" s="2"/>
      <c r="AE486" s="2">
        <f t="shared" si="133"/>
        <v>0.40861476952666986</v>
      </c>
      <c r="AF486" s="2">
        <f t="shared" si="134"/>
        <v>-0.86184541484449217</v>
      </c>
      <c r="AG486" s="2">
        <f t="shared" si="135"/>
        <v>0.39260147364799397</v>
      </c>
      <c r="AH486" s="2">
        <f t="shared" si="136"/>
        <v>-0.79925574286254797</v>
      </c>
      <c r="AP486" s="2">
        <f t="shared" si="137"/>
        <v>0.66265060240963869</v>
      </c>
      <c r="AQ486" s="2">
        <f t="shared" si="138"/>
        <v>3.2258064516129031E-2</v>
      </c>
      <c r="AR486" s="2">
        <f t="shared" si="139"/>
        <v>0.40149625935162092</v>
      </c>
      <c r="AS486" s="2">
        <f t="shared" si="140"/>
        <v>6.5991561181434594E-2</v>
      </c>
      <c r="AU486" s="2">
        <f t="shared" si="141"/>
        <v>0.26658531049155104</v>
      </c>
      <c r="AV486" s="2">
        <f t="shared" si="142"/>
        <v>540</v>
      </c>
      <c r="AW486" s="2"/>
      <c r="AX486" s="2"/>
      <c r="AY486" s="2"/>
    </row>
    <row r="487" spans="1:51" x14ac:dyDescent="0.25">
      <c r="A487" s="2">
        <v>492</v>
      </c>
      <c r="B487" s="2">
        <v>14</v>
      </c>
      <c r="C487" s="2">
        <v>8</v>
      </c>
      <c r="D487" s="2">
        <v>1.75</v>
      </c>
      <c r="E487" s="2">
        <v>1049</v>
      </c>
      <c r="F487" s="2" t="s">
        <v>7</v>
      </c>
      <c r="H487" s="2">
        <f t="shared" si="126"/>
        <v>49.045412629521223</v>
      </c>
      <c r="I487" s="2">
        <f t="shared" si="127"/>
        <v>70</v>
      </c>
      <c r="J487" s="2"/>
      <c r="K487" s="2"/>
      <c r="L487" s="2"/>
      <c r="T487" s="2">
        <f t="shared" si="128"/>
        <v>-0.71316567754869109</v>
      </c>
      <c r="U487" s="2">
        <f t="shared" si="129"/>
        <v>-7.5166202555614292E-2</v>
      </c>
      <c r="V487" s="2">
        <f t="shared" si="130"/>
        <v>-0.43387635171943717</v>
      </c>
      <c r="W487" s="2">
        <f t="shared" si="131"/>
        <v>-0.10684696050171386</v>
      </c>
      <c r="Y487" s="7">
        <f t="shared" si="132"/>
        <v>0.86010378346827154</v>
      </c>
      <c r="Z487" s="2">
        <f t="shared" si="143"/>
        <v>25</v>
      </c>
      <c r="AA487" s="2"/>
      <c r="AB487" s="2"/>
      <c r="AC487" s="2"/>
      <c r="AE487" s="2">
        <f t="shared" si="133"/>
        <v>-0.71316567754869109</v>
      </c>
      <c r="AF487" s="2">
        <f t="shared" si="134"/>
        <v>-7.5166202555614292E-2</v>
      </c>
      <c r="AG487" s="2">
        <f t="shared" si="135"/>
        <v>-0.43387635171943717</v>
      </c>
      <c r="AH487" s="2">
        <f t="shared" si="136"/>
        <v>-0.10684696050171386</v>
      </c>
      <c r="AP487" s="2">
        <f t="shared" si="137"/>
        <v>0.46987951807228928</v>
      </c>
      <c r="AQ487" s="2">
        <f t="shared" si="138"/>
        <v>9.6774193548387094E-2</v>
      </c>
      <c r="AR487" s="2">
        <f t="shared" si="139"/>
        <v>0.26433915211970077</v>
      </c>
      <c r="AS487" s="2">
        <f t="shared" si="140"/>
        <v>0.14767932489451477</v>
      </c>
      <c r="AU487" s="2">
        <f t="shared" si="141"/>
        <v>0.13164784584863309</v>
      </c>
      <c r="AV487" s="2">
        <f t="shared" si="142"/>
        <v>27</v>
      </c>
      <c r="AW487" s="2"/>
      <c r="AX487" s="2"/>
      <c r="AY487" s="2"/>
    </row>
    <row r="488" spans="1:51" x14ac:dyDescent="0.25">
      <c r="A488" s="2">
        <v>493</v>
      </c>
      <c r="B488" s="2">
        <v>15.6</v>
      </c>
      <c r="C488" s="2">
        <v>16</v>
      </c>
      <c r="D488" s="2">
        <v>2.17</v>
      </c>
      <c r="E488" s="2">
        <v>2338</v>
      </c>
      <c r="F488" s="2" t="s">
        <v>6</v>
      </c>
      <c r="H488" s="2">
        <f t="shared" si="126"/>
        <v>1338.0390169572784</v>
      </c>
      <c r="I488" s="2">
        <f t="shared" si="127"/>
        <v>1222</v>
      </c>
      <c r="J488" s="2"/>
      <c r="K488" s="2"/>
      <c r="L488" s="2"/>
      <c r="T488" s="2">
        <f t="shared" si="128"/>
        <v>0.40861476952666986</v>
      </c>
      <c r="U488" s="2">
        <f t="shared" si="129"/>
        <v>1.4981922220221415</v>
      </c>
      <c r="V488" s="2">
        <f t="shared" si="130"/>
        <v>0.1972521694702376</v>
      </c>
      <c r="W488" s="2">
        <f t="shared" si="131"/>
        <v>1.7371921313642265</v>
      </c>
      <c r="Y488" s="7">
        <f t="shared" si="132"/>
        <v>3.1147447255546288</v>
      </c>
      <c r="Z488" s="2">
        <f t="shared" si="143"/>
        <v>1166</v>
      </c>
      <c r="AA488" s="2"/>
      <c r="AB488" s="2"/>
      <c r="AC488" s="2"/>
      <c r="AE488" s="2">
        <f t="shared" si="133"/>
        <v>0.40861476952666986</v>
      </c>
      <c r="AF488" s="2">
        <f t="shared" si="134"/>
        <v>1.4981922220221415</v>
      </c>
      <c r="AG488" s="2">
        <f t="shared" si="135"/>
        <v>0.1972521694702376</v>
      </c>
      <c r="AH488" s="2">
        <f t="shared" si="136"/>
        <v>1.7371921313642265</v>
      </c>
      <c r="AP488" s="2">
        <f t="shared" si="137"/>
        <v>0.66265060240963869</v>
      </c>
      <c r="AQ488" s="2">
        <f t="shared" si="138"/>
        <v>0.22580645161290322</v>
      </c>
      <c r="AR488" s="2">
        <f t="shared" si="139"/>
        <v>0.36907730673316708</v>
      </c>
      <c r="AS488" s="2">
        <f t="shared" si="140"/>
        <v>0.36523206751054854</v>
      </c>
      <c r="AU488" s="2">
        <f t="shared" si="141"/>
        <v>0.37560825953305832</v>
      </c>
      <c r="AV488" s="2">
        <f t="shared" si="142"/>
        <v>1079</v>
      </c>
      <c r="AW488" s="2"/>
      <c r="AX488" s="2"/>
      <c r="AY488" s="2"/>
    </row>
    <row r="489" spans="1:51" x14ac:dyDescent="0.25">
      <c r="A489" s="2">
        <v>494</v>
      </c>
      <c r="B489" s="2">
        <v>15.6</v>
      </c>
      <c r="C489" s="2">
        <v>16</v>
      </c>
      <c r="D489" s="2">
        <v>2.06</v>
      </c>
      <c r="E489" s="2">
        <v>1899</v>
      </c>
      <c r="F489" s="2" t="s">
        <v>6</v>
      </c>
      <c r="H489" s="2">
        <f t="shared" si="126"/>
        <v>899.05807910279077</v>
      </c>
      <c r="I489" s="2">
        <f t="shared" si="127"/>
        <v>1137</v>
      </c>
      <c r="J489" s="2"/>
      <c r="K489" s="2"/>
      <c r="L489" s="2"/>
      <c r="T489" s="2">
        <f t="shared" si="128"/>
        <v>0.40861476952666986</v>
      </c>
      <c r="U489" s="2">
        <f t="shared" si="129"/>
        <v>1.4981922220221415</v>
      </c>
      <c r="V489" s="2">
        <f t="shared" si="130"/>
        <v>3.1956604396751513E-2</v>
      </c>
      <c r="W489" s="2">
        <f t="shared" si="131"/>
        <v>1.1091601986030568</v>
      </c>
      <c r="Y489" s="7">
        <f t="shared" si="132"/>
        <v>2.7810078568031624</v>
      </c>
      <c r="Z489" s="2">
        <f t="shared" si="143"/>
        <v>1072</v>
      </c>
      <c r="AA489" s="2"/>
      <c r="AB489" s="2"/>
      <c r="AC489" s="2"/>
      <c r="AE489" s="2">
        <f t="shared" si="133"/>
        <v>0.40861476952666986</v>
      </c>
      <c r="AF489" s="2">
        <f t="shared" si="134"/>
        <v>1.4981922220221415</v>
      </c>
      <c r="AG489" s="2">
        <f t="shared" si="135"/>
        <v>3.1956604396751513E-2</v>
      </c>
      <c r="AH489" s="2">
        <f t="shared" si="136"/>
        <v>1.1091601986030568</v>
      </c>
      <c r="AP489" s="2">
        <f t="shared" si="137"/>
        <v>0.66265060240963869</v>
      </c>
      <c r="AQ489" s="2">
        <f t="shared" si="138"/>
        <v>0.22580645161290322</v>
      </c>
      <c r="AR489" s="2">
        <f t="shared" si="139"/>
        <v>0.34164588528678308</v>
      </c>
      <c r="AS489" s="2">
        <f t="shared" si="140"/>
        <v>0.29113924050632911</v>
      </c>
      <c r="AU489" s="2">
        <f t="shared" si="141"/>
        <v>0.338039262034868</v>
      </c>
      <c r="AV489" s="2">
        <f t="shared" si="142"/>
        <v>1019</v>
      </c>
      <c r="AW489" s="2"/>
      <c r="AX489" s="2"/>
      <c r="AY489" s="2"/>
    </row>
    <row r="490" spans="1:51" x14ac:dyDescent="0.25">
      <c r="A490" s="2">
        <v>495</v>
      </c>
      <c r="B490" s="2">
        <v>12.5</v>
      </c>
      <c r="C490" s="2">
        <v>16</v>
      </c>
      <c r="D490" s="2">
        <v>1.36</v>
      </c>
      <c r="E490" s="2">
        <v>1798</v>
      </c>
      <c r="F490" s="2" t="s">
        <v>6</v>
      </c>
      <c r="H490" s="2">
        <f t="shared" si="126"/>
        <v>798.06372276905302</v>
      </c>
      <c r="I490" s="2">
        <f t="shared" si="127"/>
        <v>1084</v>
      </c>
      <c r="J490" s="2"/>
      <c r="K490" s="2"/>
      <c r="L490" s="2"/>
      <c r="T490" s="2">
        <f t="shared" si="128"/>
        <v>-1.7648348466818422</v>
      </c>
      <c r="U490" s="2">
        <f t="shared" si="129"/>
        <v>1.4981922220221415</v>
      </c>
      <c r="V490" s="2">
        <f t="shared" si="130"/>
        <v>-1.0199242642527067</v>
      </c>
      <c r="W490" s="2">
        <f t="shared" si="131"/>
        <v>0.96466993616825458</v>
      </c>
      <c r="Y490" s="7">
        <f t="shared" si="132"/>
        <v>2.6937038644682132</v>
      </c>
      <c r="Z490" s="2">
        <f t="shared" si="143"/>
        <v>1044</v>
      </c>
      <c r="AA490" s="2"/>
      <c r="AB490" s="2"/>
      <c r="AC490" s="2"/>
      <c r="AE490" s="2">
        <f t="shared" si="133"/>
        <v>-1.7648348466818422</v>
      </c>
      <c r="AF490" s="2">
        <f t="shared" si="134"/>
        <v>1.4981922220221415</v>
      </c>
      <c r="AG490" s="2">
        <f t="shared" si="135"/>
        <v>-1.0199242642527067</v>
      </c>
      <c r="AH490" s="2">
        <f t="shared" si="136"/>
        <v>0.96466993616825458</v>
      </c>
      <c r="AP490" s="2">
        <f t="shared" si="137"/>
        <v>0.28915662650602419</v>
      </c>
      <c r="AQ490" s="2">
        <f t="shared" si="138"/>
        <v>0.22580645161290322</v>
      </c>
      <c r="AR490" s="2">
        <f t="shared" si="139"/>
        <v>0.16708229426433921</v>
      </c>
      <c r="AS490" s="2">
        <f t="shared" si="140"/>
        <v>0.27409282700421939</v>
      </c>
      <c r="AU490" s="2">
        <f t="shared" si="141"/>
        <v>0.32023498293699887</v>
      </c>
      <c r="AV490" s="2">
        <f t="shared" si="142"/>
        <v>975</v>
      </c>
      <c r="AW490" s="2"/>
      <c r="AX490" s="2"/>
      <c r="AY490" s="2"/>
    </row>
    <row r="491" spans="1:51" x14ac:dyDescent="0.25">
      <c r="A491" s="2">
        <v>496</v>
      </c>
      <c r="B491" s="2">
        <v>12.5</v>
      </c>
      <c r="C491" s="2">
        <v>16</v>
      </c>
      <c r="D491" s="2">
        <v>0.91</v>
      </c>
      <c r="E491" s="2">
        <v>1950</v>
      </c>
      <c r="F491" s="2" t="s">
        <v>6</v>
      </c>
      <c r="H491" s="2">
        <f t="shared" si="126"/>
        <v>950.05403220027438</v>
      </c>
      <c r="I491" s="2">
        <f t="shared" si="127"/>
        <v>1153</v>
      </c>
      <c r="J491" s="2"/>
      <c r="K491" s="2"/>
      <c r="L491" s="2"/>
      <c r="T491" s="2">
        <f t="shared" si="128"/>
        <v>-1.7648348466818422</v>
      </c>
      <c r="U491" s="2">
        <f t="shared" si="129"/>
        <v>1.4981922220221415</v>
      </c>
      <c r="V491" s="2">
        <f t="shared" si="130"/>
        <v>-1.6961333940987868</v>
      </c>
      <c r="W491" s="2">
        <f t="shared" si="131"/>
        <v>1.182120628149343</v>
      </c>
      <c r="Y491" s="7">
        <f t="shared" si="132"/>
        <v>3.1566079910042926</v>
      </c>
      <c r="Z491" s="2">
        <f t="shared" si="143"/>
        <v>1170</v>
      </c>
      <c r="AA491" s="2"/>
      <c r="AB491" s="2"/>
      <c r="AC491" s="2"/>
      <c r="AE491" s="2">
        <f t="shared" si="133"/>
        <v>-1.7648348466818422</v>
      </c>
      <c r="AF491" s="2">
        <f t="shared" si="134"/>
        <v>1.4981922220221415</v>
      </c>
      <c r="AG491" s="2">
        <f t="shared" si="135"/>
        <v>-1.6961333940987868</v>
      </c>
      <c r="AH491" s="2">
        <f t="shared" si="136"/>
        <v>1.182120628149343</v>
      </c>
      <c r="AP491" s="2">
        <f t="shared" si="137"/>
        <v>0.28915662650602419</v>
      </c>
      <c r="AQ491" s="2">
        <f t="shared" si="138"/>
        <v>0.22580645161290322</v>
      </c>
      <c r="AR491" s="2">
        <f t="shared" si="139"/>
        <v>5.4862842892768104E-2</v>
      </c>
      <c r="AS491" s="2">
        <f t="shared" si="140"/>
        <v>0.29974683544303798</v>
      </c>
      <c r="AU491" s="2">
        <f t="shared" si="141"/>
        <v>0.41197907261125599</v>
      </c>
      <c r="AV491" s="2">
        <f t="shared" si="142"/>
        <v>1114</v>
      </c>
      <c r="AW491" s="2"/>
      <c r="AX491" s="2"/>
      <c r="AY491" s="2"/>
    </row>
    <row r="492" spans="1:51" x14ac:dyDescent="0.25">
      <c r="A492" s="2">
        <v>497</v>
      </c>
      <c r="B492" s="2">
        <v>15.6</v>
      </c>
      <c r="C492" s="2">
        <v>8</v>
      </c>
      <c r="D492" s="2">
        <v>2.2999999999999998</v>
      </c>
      <c r="E492" s="2">
        <v>1011.99</v>
      </c>
      <c r="F492" s="2" t="s">
        <v>7</v>
      </c>
      <c r="H492" s="2">
        <f t="shared" si="126"/>
        <v>12.336129863129692</v>
      </c>
      <c r="I492" s="2">
        <f t="shared" si="127"/>
        <v>27</v>
      </c>
      <c r="J492" s="2"/>
      <c r="K492" s="2"/>
      <c r="L492" s="2"/>
      <c r="T492" s="2">
        <f t="shared" si="128"/>
        <v>0.40861476952666986</v>
      </c>
      <c r="U492" s="2">
        <f t="shared" si="129"/>
        <v>-7.5166202555614292E-2</v>
      </c>
      <c r="V492" s="2">
        <f t="shared" si="130"/>
        <v>0.39260147364799397</v>
      </c>
      <c r="W492" s="2">
        <f t="shared" si="131"/>
        <v>-0.15979334280579333</v>
      </c>
      <c r="Y492" s="7">
        <f t="shared" si="132"/>
        <v>1.5314590128278311</v>
      </c>
      <c r="Z492" s="2">
        <f t="shared" si="143"/>
        <v>218</v>
      </c>
      <c r="AA492" s="2"/>
      <c r="AB492" s="2"/>
      <c r="AC492" s="2"/>
      <c r="AE492" s="2">
        <f t="shared" si="133"/>
        <v>0.40861476952666986</v>
      </c>
      <c r="AF492" s="2">
        <f t="shared" si="134"/>
        <v>-7.5166202555614292E-2</v>
      </c>
      <c r="AG492" s="2">
        <f t="shared" si="135"/>
        <v>0.39260147364799397</v>
      </c>
      <c r="AH492" s="2">
        <f t="shared" si="136"/>
        <v>-0.15979334280579333</v>
      </c>
      <c r="AP492" s="2">
        <f t="shared" si="137"/>
        <v>0.66265060240963869</v>
      </c>
      <c r="AQ492" s="2">
        <f t="shared" si="138"/>
        <v>9.6774193548387094E-2</v>
      </c>
      <c r="AR492" s="2">
        <f t="shared" si="139"/>
        <v>0.40149625935162092</v>
      </c>
      <c r="AS492" s="2">
        <f t="shared" si="140"/>
        <v>0.14143291139240508</v>
      </c>
      <c r="AU492" s="2">
        <f t="shared" si="141"/>
        <v>0.25628433625549596</v>
      </c>
      <c r="AV492" s="2">
        <f t="shared" si="142"/>
        <v>289</v>
      </c>
      <c r="AW492" s="2"/>
      <c r="AX492" s="2"/>
      <c r="AY492" s="2"/>
    </row>
    <row r="493" spans="1:51" x14ac:dyDescent="0.25">
      <c r="A493" s="2">
        <v>498</v>
      </c>
      <c r="B493" s="2">
        <v>13.3</v>
      </c>
      <c r="C493" s="2">
        <v>32</v>
      </c>
      <c r="D493" s="2">
        <v>1.05</v>
      </c>
      <c r="E493" s="2">
        <v>2799</v>
      </c>
      <c r="F493" s="2" t="s">
        <v>6</v>
      </c>
      <c r="H493" s="2">
        <f t="shared" si="126"/>
        <v>1799.1882509898735</v>
      </c>
      <c r="I493" s="2">
        <f t="shared" si="127"/>
        <v>1270</v>
      </c>
      <c r="J493" s="2"/>
      <c r="K493" s="2"/>
      <c r="L493" s="2"/>
      <c r="T493" s="2">
        <f t="shared" si="128"/>
        <v>-1.2039446231441611</v>
      </c>
      <c r="U493" s="2">
        <f t="shared" si="129"/>
        <v>4.6449090711776524</v>
      </c>
      <c r="V493" s="2">
        <f t="shared" si="130"/>
        <v>-1.4857572203688953</v>
      </c>
      <c r="W493" s="2">
        <f t="shared" si="131"/>
        <v>2.3966971905963432</v>
      </c>
      <c r="Y493" s="7">
        <f t="shared" si="132"/>
        <v>5.9813551497110646</v>
      </c>
      <c r="Z493" s="2">
        <f t="shared" si="143"/>
        <v>1286</v>
      </c>
      <c r="AA493" s="2"/>
      <c r="AB493" s="2"/>
      <c r="AC493" s="2"/>
      <c r="AE493" s="2">
        <f t="shared" si="133"/>
        <v>-1.2039446231441611</v>
      </c>
      <c r="AF493" s="2">
        <f t="shared" si="134"/>
        <v>4.6449090711776524</v>
      </c>
      <c r="AG493" s="2">
        <f t="shared" si="135"/>
        <v>-1.4857572203688953</v>
      </c>
      <c r="AH493" s="2">
        <f t="shared" si="136"/>
        <v>2.3966971905963432</v>
      </c>
      <c r="AP493" s="2">
        <f t="shared" si="137"/>
        <v>0.38554216867469898</v>
      </c>
      <c r="AQ493" s="2">
        <f t="shared" si="138"/>
        <v>0.4838709677419355</v>
      </c>
      <c r="AR493" s="2">
        <f t="shared" si="139"/>
        <v>8.9775561097256887E-2</v>
      </c>
      <c r="AS493" s="2">
        <f t="shared" si="140"/>
        <v>0.44303797468354428</v>
      </c>
      <c r="AU493" s="2">
        <f t="shared" si="141"/>
        <v>0.59234619315529125</v>
      </c>
      <c r="AV493" s="2">
        <f t="shared" si="142"/>
        <v>1250</v>
      </c>
      <c r="AW493" s="2"/>
      <c r="AX493" s="2"/>
      <c r="AY493" s="2"/>
    </row>
    <row r="494" spans="1:51" x14ac:dyDescent="0.25">
      <c r="A494" s="2">
        <v>499</v>
      </c>
      <c r="B494" s="2">
        <v>15.6</v>
      </c>
      <c r="C494" s="2">
        <v>8</v>
      </c>
      <c r="D494" s="2">
        <v>1.99</v>
      </c>
      <c r="E494" s="2">
        <v>1350</v>
      </c>
      <c r="F494" s="2" t="s">
        <v>6</v>
      </c>
      <c r="H494" s="2">
        <f t="shared" si="126"/>
        <v>350.01207707734886</v>
      </c>
      <c r="I494" s="2">
        <f t="shared" si="127"/>
        <v>549</v>
      </c>
      <c r="J494" s="2"/>
      <c r="K494" s="2"/>
      <c r="L494" s="2"/>
      <c r="T494" s="2">
        <f t="shared" si="128"/>
        <v>0.40861476952666986</v>
      </c>
      <c r="U494" s="2">
        <f t="shared" si="129"/>
        <v>-7.5166202555614292E-2</v>
      </c>
      <c r="V494" s="2">
        <f t="shared" si="130"/>
        <v>-7.32314824681944E-2</v>
      </c>
      <c r="W494" s="2">
        <f t="shared" si="131"/>
        <v>0.32376263348715201</v>
      </c>
      <c r="Y494" s="7">
        <f t="shared" si="132"/>
        <v>1.6348645026254425</v>
      </c>
      <c r="Z494" s="2">
        <f t="shared" si="143"/>
        <v>493</v>
      </c>
      <c r="AA494" s="2"/>
      <c r="AB494" s="2"/>
      <c r="AC494" s="2"/>
      <c r="AE494" s="2">
        <f t="shared" si="133"/>
        <v>0.40861476952666986</v>
      </c>
      <c r="AF494" s="2">
        <f t="shared" si="134"/>
        <v>-7.5166202555614292E-2</v>
      </c>
      <c r="AG494" s="2">
        <f t="shared" si="135"/>
        <v>-7.32314824681944E-2</v>
      </c>
      <c r="AH494" s="2">
        <f t="shared" si="136"/>
        <v>0.32376263348715201</v>
      </c>
      <c r="AP494" s="2">
        <f t="shared" si="137"/>
        <v>0.66265060240963869</v>
      </c>
      <c r="AQ494" s="2">
        <f t="shared" si="138"/>
        <v>9.6774193548387094E-2</v>
      </c>
      <c r="AR494" s="2">
        <f t="shared" si="139"/>
        <v>0.32418952618453867</v>
      </c>
      <c r="AS494" s="2">
        <f t="shared" si="140"/>
        <v>0.19848101265822785</v>
      </c>
      <c r="AU494" s="2">
        <f t="shared" si="141"/>
        <v>0.26699750709546793</v>
      </c>
      <c r="AV494" s="2">
        <f t="shared" si="142"/>
        <v>544</v>
      </c>
      <c r="AW494" s="2"/>
      <c r="AX494" s="2"/>
      <c r="AY494" s="2"/>
    </row>
    <row r="495" spans="1:51" x14ac:dyDescent="0.25">
      <c r="A495" s="2">
        <v>500</v>
      </c>
      <c r="B495" s="2">
        <v>15.6</v>
      </c>
      <c r="C495" s="2">
        <v>8</v>
      </c>
      <c r="D495" s="2">
        <v>2.2000000000000002</v>
      </c>
      <c r="E495" s="2">
        <v>579</v>
      </c>
      <c r="F495" s="2" t="s">
        <v>7</v>
      </c>
      <c r="H495" s="2">
        <f t="shared" si="126"/>
        <v>421.00998800503532</v>
      </c>
      <c r="I495" s="2">
        <f t="shared" si="127"/>
        <v>650</v>
      </c>
      <c r="J495" s="2"/>
      <c r="K495" s="2"/>
      <c r="L495" s="2"/>
      <c r="T495" s="2">
        <f t="shared" si="128"/>
        <v>0.40861476952666986</v>
      </c>
      <c r="U495" s="2">
        <f t="shared" si="129"/>
        <v>-7.5166202555614292E-2</v>
      </c>
      <c r="V495" s="2">
        <f t="shared" si="130"/>
        <v>0.24233277812664333</v>
      </c>
      <c r="W495" s="2">
        <f t="shared" si="131"/>
        <v>-0.77922738965376348</v>
      </c>
      <c r="Y495" s="7">
        <f t="shared" si="132"/>
        <v>1.6386684966968719</v>
      </c>
      <c r="Z495" s="2">
        <f t="shared" si="143"/>
        <v>503</v>
      </c>
      <c r="AA495" s="2"/>
      <c r="AB495" s="2"/>
      <c r="AC495" s="2"/>
      <c r="AE495" s="2">
        <f t="shared" si="133"/>
        <v>0.40861476952666986</v>
      </c>
      <c r="AF495" s="2">
        <f t="shared" si="134"/>
        <v>-7.5166202555614292E-2</v>
      </c>
      <c r="AG495" s="2">
        <f t="shared" si="135"/>
        <v>0.24233277812664333</v>
      </c>
      <c r="AH495" s="2">
        <f t="shared" si="136"/>
        <v>-0.77922738965376348</v>
      </c>
      <c r="AP495" s="2">
        <f t="shared" si="137"/>
        <v>0.66265060240963869</v>
      </c>
      <c r="AQ495" s="2">
        <f t="shared" si="138"/>
        <v>9.6774193548387094E-2</v>
      </c>
      <c r="AR495" s="2">
        <f t="shared" si="139"/>
        <v>0.3765586034912719</v>
      </c>
      <c r="AS495" s="2">
        <f t="shared" si="140"/>
        <v>6.8354430379746839E-2</v>
      </c>
      <c r="AU495" s="2">
        <f t="shared" si="141"/>
        <v>0.26477248968754447</v>
      </c>
      <c r="AV495" s="2">
        <f t="shared" si="142"/>
        <v>488</v>
      </c>
      <c r="AW495" s="2"/>
      <c r="AX495" s="2"/>
      <c r="AY495" s="2"/>
    </row>
    <row r="496" spans="1:51" x14ac:dyDescent="0.25">
      <c r="A496" s="2">
        <v>501</v>
      </c>
      <c r="B496" s="2">
        <v>17.3</v>
      </c>
      <c r="C496" s="2">
        <v>24</v>
      </c>
      <c r="D496" s="2">
        <v>4.33</v>
      </c>
      <c r="E496" s="2">
        <v>1269</v>
      </c>
      <c r="F496" s="2" t="s">
        <v>6</v>
      </c>
      <c r="H496" s="2">
        <f t="shared" si="126"/>
        <v>269.63674990623957</v>
      </c>
      <c r="I496" s="2">
        <f t="shared" si="127"/>
        <v>422</v>
      </c>
      <c r="J496" s="2"/>
      <c r="K496" s="2"/>
      <c r="L496" s="2"/>
      <c r="T496" s="2">
        <f t="shared" si="128"/>
        <v>1.600506494544242</v>
      </c>
      <c r="U496" s="2">
        <f t="shared" si="129"/>
        <v>3.0715506465998974</v>
      </c>
      <c r="V496" s="2">
        <f t="shared" si="130"/>
        <v>3.443055992731423</v>
      </c>
      <c r="W496" s="2">
        <f t="shared" si="131"/>
        <v>0.20788430420775619</v>
      </c>
      <c r="Y496" s="7">
        <f t="shared" si="132"/>
        <v>5.4793099152362998</v>
      </c>
      <c r="Z496" s="2">
        <f t="shared" si="143"/>
        <v>1281</v>
      </c>
      <c r="AA496" s="2"/>
      <c r="AB496" s="2"/>
      <c r="AC496" s="2"/>
      <c r="AE496" s="2">
        <f t="shared" si="133"/>
        <v>1.600506494544242</v>
      </c>
      <c r="AF496" s="2">
        <f t="shared" si="134"/>
        <v>3.0715506465998974</v>
      </c>
      <c r="AG496" s="2">
        <f t="shared" si="135"/>
        <v>3.443055992731423</v>
      </c>
      <c r="AH496" s="2">
        <f t="shared" si="136"/>
        <v>0.20788430420775619</v>
      </c>
      <c r="AP496" s="2">
        <f t="shared" si="137"/>
        <v>0.86746987951807253</v>
      </c>
      <c r="AQ496" s="2">
        <f t="shared" si="138"/>
        <v>0.35483870967741937</v>
      </c>
      <c r="AR496" s="2">
        <f t="shared" si="139"/>
        <v>0.90773067331670831</v>
      </c>
      <c r="AS496" s="2">
        <f t="shared" si="140"/>
        <v>0.18481012658227849</v>
      </c>
      <c r="AU496" s="2">
        <f t="shared" si="141"/>
        <v>0.76033001232842767</v>
      </c>
      <c r="AV496" s="2">
        <f t="shared" si="142"/>
        <v>1277</v>
      </c>
      <c r="AW496" s="2"/>
      <c r="AX496" s="2"/>
      <c r="AY496" s="2"/>
    </row>
    <row r="497" spans="1:51" x14ac:dyDescent="0.25">
      <c r="A497" s="2">
        <v>502</v>
      </c>
      <c r="B497" s="2">
        <v>12.5</v>
      </c>
      <c r="C497" s="2">
        <v>8</v>
      </c>
      <c r="D497" s="2">
        <v>1.3</v>
      </c>
      <c r="E497" s="2">
        <v>1099</v>
      </c>
      <c r="F497" s="2" t="s">
        <v>7</v>
      </c>
      <c r="H497" s="2">
        <f t="shared" si="126"/>
        <v>99.029339086959467</v>
      </c>
      <c r="I497" s="2">
        <f t="shared" si="127"/>
        <v>146</v>
      </c>
      <c r="J497" s="2"/>
      <c r="K497" s="2"/>
      <c r="L497" s="2"/>
      <c r="T497" s="2">
        <f t="shared" si="128"/>
        <v>-1.7648348466818422</v>
      </c>
      <c r="U497" s="2">
        <f t="shared" si="129"/>
        <v>-7.5166202555614292E-2</v>
      </c>
      <c r="V497" s="2">
        <f t="shared" si="130"/>
        <v>-1.1100854815655175</v>
      </c>
      <c r="W497" s="2">
        <f t="shared" si="131"/>
        <v>-3.5317127613197934E-2</v>
      </c>
      <c r="Y497" s="7">
        <f t="shared" si="132"/>
        <v>1.5796737377063679</v>
      </c>
      <c r="Z497" s="2">
        <f t="shared" si="143"/>
        <v>346</v>
      </c>
      <c r="AA497" s="2"/>
      <c r="AB497" s="2"/>
      <c r="AC497" s="2"/>
      <c r="AE497" s="2">
        <f t="shared" si="133"/>
        <v>-1.7648348466818422</v>
      </c>
      <c r="AF497" s="2">
        <f t="shared" si="134"/>
        <v>-7.5166202555614292E-2</v>
      </c>
      <c r="AG497" s="2">
        <f t="shared" si="135"/>
        <v>-1.1100854815655175</v>
      </c>
      <c r="AH497" s="2">
        <f t="shared" si="136"/>
        <v>-3.5317127613197934E-2</v>
      </c>
      <c r="AP497" s="2">
        <f t="shared" si="137"/>
        <v>0.28915662650602419</v>
      </c>
      <c r="AQ497" s="2">
        <f t="shared" si="138"/>
        <v>9.6774193548387094E-2</v>
      </c>
      <c r="AR497" s="2">
        <f t="shared" si="139"/>
        <v>0.15211970074812972</v>
      </c>
      <c r="AS497" s="2">
        <f t="shared" si="140"/>
        <v>0.15611814345991562</v>
      </c>
      <c r="AU497" s="2">
        <f t="shared" si="141"/>
        <v>0.25731009448459929</v>
      </c>
      <c r="AV497" s="2">
        <f t="shared" si="142"/>
        <v>318</v>
      </c>
      <c r="AW497" s="2"/>
      <c r="AX497" s="2"/>
      <c r="AY497" s="2"/>
    </row>
    <row r="498" spans="1:51" x14ac:dyDescent="0.25">
      <c r="A498" s="2">
        <v>503</v>
      </c>
      <c r="B498" s="2">
        <v>15.6</v>
      </c>
      <c r="C498" s="2">
        <v>8</v>
      </c>
      <c r="D498" s="2">
        <v>2.17</v>
      </c>
      <c r="E498" s="2">
        <v>898.9</v>
      </c>
      <c r="F498" s="2" t="s">
        <v>7</v>
      </c>
      <c r="H498" s="2">
        <f t="shared" si="126"/>
        <v>101.14158837985492</v>
      </c>
      <c r="I498" s="2">
        <f t="shared" si="127"/>
        <v>168</v>
      </c>
      <c r="J498" s="2"/>
      <c r="K498" s="2"/>
      <c r="L498" s="2"/>
      <c r="T498" s="2">
        <f t="shared" si="128"/>
        <v>0.40861476952666986</v>
      </c>
      <c r="U498" s="2">
        <f t="shared" si="129"/>
        <v>-7.5166202555614292E-2</v>
      </c>
      <c r="V498" s="2">
        <f t="shared" si="130"/>
        <v>0.1972521694702376</v>
      </c>
      <c r="W498" s="2">
        <f t="shared" si="131"/>
        <v>-0.3215795188330387</v>
      </c>
      <c r="Y498" s="7">
        <f t="shared" si="132"/>
        <v>1.5314838771135526</v>
      </c>
      <c r="Z498" s="2">
        <f t="shared" si="143"/>
        <v>219</v>
      </c>
      <c r="AA498" s="2"/>
      <c r="AB498" s="2"/>
      <c r="AC498" s="2"/>
      <c r="AE498" s="2">
        <f t="shared" si="133"/>
        <v>0.40861476952666986</v>
      </c>
      <c r="AF498" s="2">
        <f t="shared" si="134"/>
        <v>-7.5166202555614292E-2</v>
      </c>
      <c r="AG498" s="2">
        <f t="shared" si="135"/>
        <v>0.1972521694702376</v>
      </c>
      <c r="AH498" s="2">
        <f t="shared" si="136"/>
        <v>-0.3215795188330387</v>
      </c>
      <c r="AP498" s="2">
        <f t="shared" si="137"/>
        <v>0.66265060240963869</v>
      </c>
      <c r="AQ498" s="2">
        <f t="shared" si="138"/>
        <v>9.6774193548387094E-2</v>
      </c>
      <c r="AR498" s="2">
        <f t="shared" si="139"/>
        <v>0.36907730673316708</v>
      </c>
      <c r="AS498" s="2">
        <f t="shared" si="140"/>
        <v>0.12234599156118144</v>
      </c>
      <c r="AU498" s="2">
        <f t="shared" si="141"/>
        <v>0.25573972112816812</v>
      </c>
      <c r="AV498" s="2">
        <f t="shared" si="142"/>
        <v>280</v>
      </c>
      <c r="AW498" s="2"/>
      <c r="AX498" s="2"/>
      <c r="AY498" s="2"/>
    </row>
    <row r="499" spans="1:51" x14ac:dyDescent="0.25">
      <c r="A499" s="2">
        <v>504</v>
      </c>
      <c r="B499" s="2">
        <v>14</v>
      </c>
      <c r="C499" s="2">
        <v>8</v>
      </c>
      <c r="D499" s="2">
        <v>1.48</v>
      </c>
      <c r="E499" s="2">
        <v>1749</v>
      </c>
      <c r="F499" s="2" t="s">
        <v>6</v>
      </c>
      <c r="H499" s="2">
        <f t="shared" si="126"/>
        <v>749.00318317080598</v>
      </c>
      <c r="I499" s="2">
        <f t="shared" si="127"/>
        <v>1048</v>
      </c>
      <c r="J499" s="2"/>
      <c r="K499" s="2"/>
      <c r="L499" s="2"/>
      <c r="T499" s="2">
        <f t="shared" si="128"/>
        <v>-0.71316567754869109</v>
      </c>
      <c r="U499" s="2">
        <f t="shared" si="129"/>
        <v>-7.5166202555614292E-2</v>
      </c>
      <c r="V499" s="2">
        <f t="shared" si="130"/>
        <v>-0.83960182962708541</v>
      </c>
      <c r="W499" s="2">
        <f t="shared" si="131"/>
        <v>0.89457069993750904</v>
      </c>
      <c r="Y499" s="7">
        <f t="shared" si="132"/>
        <v>1.6113152340350918</v>
      </c>
      <c r="Z499" s="2">
        <f t="shared" si="143"/>
        <v>440</v>
      </c>
      <c r="AA499" s="2"/>
      <c r="AB499" s="2"/>
      <c r="AC499" s="2"/>
      <c r="AE499" s="2">
        <f t="shared" si="133"/>
        <v>-0.71316567754869109</v>
      </c>
      <c r="AF499" s="2">
        <f t="shared" si="134"/>
        <v>-7.5166202555614292E-2</v>
      </c>
      <c r="AG499" s="2">
        <f t="shared" si="135"/>
        <v>-0.83960182962708541</v>
      </c>
      <c r="AH499" s="2">
        <f t="shared" si="136"/>
        <v>0.89457069993750904</v>
      </c>
      <c r="AP499" s="2">
        <f t="shared" si="137"/>
        <v>0.46987951807228928</v>
      </c>
      <c r="AQ499" s="2">
        <f t="shared" si="138"/>
        <v>9.6774193548387094E-2</v>
      </c>
      <c r="AR499" s="2">
        <f t="shared" si="139"/>
        <v>0.19700748129675813</v>
      </c>
      <c r="AS499" s="2">
        <f t="shared" si="140"/>
        <v>0.26582278481012656</v>
      </c>
      <c r="AU499" s="2">
        <f t="shared" si="141"/>
        <v>0.22997507571366615</v>
      </c>
      <c r="AV499" s="2">
        <f t="shared" si="142"/>
        <v>197</v>
      </c>
      <c r="AW499" s="2"/>
      <c r="AX499" s="2"/>
      <c r="AY499" s="2"/>
    </row>
    <row r="500" spans="1:51" x14ac:dyDescent="0.25">
      <c r="A500" s="2">
        <v>505</v>
      </c>
      <c r="B500" s="2">
        <v>13.3</v>
      </c>
      <c r="C500" s="2">
        <v>8</v>
      </c>
      <c r="D500" s="2">
        <v>1.4</v>
      </c>
      <c r="E500" s="2">
        <v>949</v>
      </c>
      <c r="F500" s="2" t="s">
        <v>7</v>
      </c>
      <c r="H500" s="2">
        <f t="shared" si="126"/>
        <v>51.04586173236769</v>
      </c>
      <c r="I500" s="2">
        <f t="shared" si="127"/>
        <v>81</v>
      </c>
      <c r="J500" s="2"/>
      <c r="K500" s="2"/>
      <c r="L500" s="2"/>
      <c r="T500" s="2">
        <f t="shared" si="128"/>
        <v>-1.2039446231441611</v>
      </c>
      <c r="U500" s="2">
        <f t="shared" si="129"/>
        <v>-7.5166202555614292E-2</v>
      </c>
      <c r="V500" s="2">
        <f t="shared" si="130"/>
        <v>-0.95981678604416643</v>
      </c>
      <c r="W500" s="2">
        <f t="shared" si="131"/>
        <v>-0.24990662627874569</v>
      </c>
      <c r="Y500" s="7">
        <f t="shared" si="132"/>
        <v>1.2747020082577214</v>
      </c>
      <c r="Z500" s="2">
        <f t="shared" si="143"/>
        <v>137</v>
      </c>
      <c r="AA500" s="2"/>
      <c r="AB500" s="2"/>
      <c r="AC500" s="2"/>
      <c r="AE500" s="2">
        <f t="shared" si="133"/>
        <v>-1.2039446231441611</v>
      </c>
      <c r="AF500" s="2">
        <f t="shared" si="134"/>
        <v>-7.5166202555614292E-2</v>
      </c>
      <c r="AG500" s="2">
        <f t="shared" si="135"/>
        <v>-0.95981678604416643</v>
      </c>
      <c r="AH500" s="2">
        <f t="shared" si="136"/>
        <v>-0.24990662627874569</v>
      </c>
      <c r="AP500" s="2">
        <f t="shared" si="137"/>
        <v>0.38554216867469898</v>
      </c>
      <c r="AQ500" s="2">
        <f t="shared" si="138"/>
        <v>9.6774193548387094E-2</v>
      </c>
      <c r="AR500" s="2">
        <f t="shared" si="139"/>
        <v>0.17705735660847879</v>
      </c>
      <c r="AS500" s="2">
        <f t="shared" si="140"/>
        <v>0.13080168776371309</v>
      </c>
      <c r="AU500" s="2">
        <f t="shared" si="141"/>
        <v>0.20370580924683321</v>
      </c>
      <c r="AV500" s="2">
        <f t="shared" si="142"/>
        <v>150</v>
      </c>
      <c r="AW500" s="2"/>
      <c r="AX500" s="2"/>
      <c r="AY500" s="2"/>
    </row>
    <row r="501" spans="1:51" x14ac:dyDescent="0.25">
      <c r="A501" s="2">
        <v>506</v>
      </c>
      <c r="B501" s="2">
        <v>15.6</v>
      </c>
      <c r="C501" s="2">
        <v>8</v>
      </c>
      <c r="D501" s="2">
        <v>2.2999999999999998</v>
      </c>
      <c r="E501" s="2">
        <v>911</v>
      </c>
      <c r="F501" s="2" t="s">
        <v>7</v>
      </c>
      <c r="H501" s="2">
        <f t="shared" si="126"/>
        <v>89.047290806627018</v>
      </c>
      <c r="I501" s="2">
        <f t="shared" si="127"/>
        <v>125</v>
      </c>
      <c r="J501" s="2"/>
      <c r="K501" s="2"/>
      <c r="L501" s="2"/>
      <c r="T501" s="2">
        <f t="shared" si="128"/>
        <v>0.40861476952666986</v>
      </c>
      <c r="U501" s="2">
        <f t="shared" si="129"/>
        <v>-7.5166202555614292E-2</v>
      </c>
      <c r="V501" s="2">
        <f t="shared" si="130"/>
        <v>0.39260147364799397</v>
      </c>
      <c r="W501" s="2">
        <f t="shared" si="131"/>
        <v>-0.3042692992740178</v>
      </c>
      <c r="Y501" s="7">
        <f t="shared" si="132"/>
        <v>1.5366468885253286</v>
      </c>
      <c r="Z501" s="2">
        <f t="shared" si="143"/>
        <v>232</v>
      </c>
      <c r="AA501" s="2"/>
      <c r="AB501" s="2"/>
      <c r="AC501" s="2"/>
      <c r="AE501" s="2">
        <f t="shared" si="133"/>
        <v>0.40861476952666986</v>
      </c>
      <c r="AF501" s="2">
        <f t="shared" si="134"/>
        <v>-7.5166202555614292E-2</v>
      </c>
      <c r="AG501" s="2">
        <f t="shared" si="135"/>
        <v>0.39260147364799397</v>
      </c>
      <c r="AH501" s="2">
        <f t="shared" si="136"/>
        <v>-0.3042692992740178</v>
      </c>
      <c r="AP501" s="2">
        <f t="shared" si="137"/>
        <v>0.66265060240963869</v>
      </c>
      <c r="AQ501" s="2">
        <f t="shared" si="138"/>
        <v>9.6774193548387094E-2</v>
      </c>
      <c r="AR501" s="2">
        <f t="shared" si="139"/>
        <v>0.40149625935162092</v>
      </c>
      <c r="AS501" s="2">
        <f t="shared" si="140"/>
        <v>0.12438818565400844</v>
      </c>
      <c r="AU501" s="2">
        <f t="shared" si="141"/>
        <v>0.2567161843229111</v>
      </c>
      <c r="AV501" s="2">
        <f t="shared" si="142"/>
        <v>304</v>
      </c>
      <c r="AW501" s="2"/>
      <c r="AX501" s="2"/>
      <c r="AY501" s="2"/>
    </row>
    <row r="502" spans="1:51" x14ac:dyDescent="0.25">
      <c r="A502" s="2">
        <v>507</v>
      </c>
      <c r="B502" s="2">
        <v>11.6</v>
      </c>
      <c r="C502" s="2">
        <v>4</v>
      </c>
      <c r="D502" s="2">
        <v>1.2</v>
      </c>
      <c r="E502" s="2">
        <v>340</v>
      </c>
      <c r="F502" s="2" t="s">
        <v>7</v>
      </c>
      <c r="H502" s="2">
        <f t="shared" si="126"/>
        <v>660.00652269504121</v>
      </c>
      <c r="I502" s="2">
        <f t="shared" si="127"/>
        <v>968</v>
      </c>
      <c r="J502" s="2"/>
      <c r="K502" s="2"/>
      <c r="L502" s="2"/>
      <c r="T502" s="2">
        <f t="shared" si="128"/>
        <v>-2.3958363481617333</v>
      </c>
      <c r="U502" s="2">
        <f t="shared" si="129"/>
        <v>-0.86184541484449217</v>
      </c>
      <c r="V502" s="2">
        <f t="shared" si="130"/>
        <v>-1.2603541770868687</v>
      </c>
      <c r="W502" s="2">
        <f t="shared" si="131"/>
        <v>-1.1211399908608697</v>
      </c>
      <c r="Y502" s="7">
        <f t="shared" si="132"/>
        <v>2.2536225303684625</v>
      </c>
      <c r="Z502" s="2">
        <f t="shared" si="143"/>
        <v>948</v>
      </c>
      <c r="AA502" s="2"/>
      <c r="AB502" s="2"/>
      <c r="AC502" s="2"/>
      <c r="AE502" s="2">
        <f t="shared" si="133"/>
        <v>-2.3958363481617333</v>
      </c>
      <c r="AF502" s="2">
        <f t="shared" si="134"/>
        <v>-0.86184541484449217</v>
      </c>
      <c r="AG502" s="2">
        <f t="shared" si="135"/>
        <v>-1.2603541770868687</v>
      </c>
      <c r="AH502" s="2">
        <f t="shared" si="136"/>
        <v>-1.1211399908608697</v>
      </c>
      <c r="AP502" s="2">
        <f t="shared" si="137"/>
        <v>0.18072289156626509</v>
      </c>
      <c r="AQ502" s="2">
        <f t="shared" si="138"/>
        <v>3.2258064516129031E-2</v>
      </c>
      <c r="AR502" s="2">
        <f t="shared" si="139"/>
        <v>0.12718204488778057</v>
      </c>
      <c r="AS502" s="2">
        <f t="shared" si="140"/>
        <v>2.8016877637130802E-2</v>
      </c>
      <c r="AU502" s="2">
        <f t="shared" si="141"/>
        <v>0.35782663291012318</v>
      </c>
      <c r="AV502" s="2">
        <f t="shared" si="142"/>
        <v>1049</v>
      </c>
      <c r="AW502" s="2"/>
      <c r="AX502" s="2"/>
      <c r="AY502" s="2"/>
    </row>
    <row r="503" spans="1:51" x14ac:dyDescent="0.25">
      <c r="A503" s="2">
        <v>508</v>
      </c>
      <c r="B503" s="2">
        <v>15.6</v>
      </c>
      <c r="C503" s="2">
        <v>8</v>
      </c>
      <c r="D503" s="2">
        <v>1.91</v>
      </c>
      <c r="E503" s="2">
        <v>618.99</v>
      </c>
      <c r="F503" s="2" t="s">
        <v>7</v>
      </c>
      <c r="H503" s="2">
        <f t="shared" si="126"/>
        <v>381.02114665724264</v>
      </c>
      <c r="I503" s="2">
        <f t="shared" si="127"/>
        <v>590</v>
      </c>
      <c r="J503" s="2"/>
      <c r="K503" s="2"/>
      <c r="L503" s="2"/>
      <c r="T503" s="2">
        <f t="shared" si="128"/>
        <v>0.40861476952666986</v>
      </c>
      <c r="U503" s="2">
        <f t="shared" si="129"/>
        <v>-7.5166202555614292E-2</v>
      </c>
      <c r="V503" s="2">
        <f t="shared" si="130"/>
        <v>-0.19344643888527543</v>
      </c>
      <c r="W503" s="2">
        <f t="shared" si="131"/>
        <v>-0.7220178293095284</v>
      </c>
      <c r="Y503" s="7">
        <f t="shared" si="132"/>
        <v>1.67615584518261</v>
      </c>
      <c r="Z503" s="2">
        <f t="shared" si="143"/>
        <v>586</v>
      </c>
      <c r="AA503" s="2"/>
      <c r="AB503" s="2"/>
      <c r="AC503" s="2"/>
      <c r="AE503" s="2">
        <f t="shared" si="133"/>
        <v>0.40861476952666986</v>
      </c>
      <c r="AF503" s="2">
        <f t="shared" si="134"/>
        <v>-7.5166202555614292E-2</v>
      </c>
      <c r="AG503" s="2">
        <f t="shared" si="135"/>
        <v>-0.19344643888527543</v>
      </c>
      <c r="AH503" s="2">
        <f t="shared" si="136"/>
        <v>-0.7220178293095284</v>
      </c>
      <c r="AP503" s="2">
        <f t="shared" si="137"/>
        <v>0.66265060240963869</v>
      </c>
      <c r="AQ503" s="2">
        <f t="shared" si="138"/>
        <v>9.6774193548387094E-2</v>
      </c>
      <c r="AR503" s="2">
        <f t="shared" si="139"/>
        <v>0.30423940149625939</v>
      </c>
      <c r="AS503" s="2">
        <f t="shared" si="140"/>
        <v>7.5103797468354438E-2</v>
      </c>
      <c r="AU503" s="2">
        <f t="shared" si="141"/>
        <v>0.27280201917352986</v>
      </c>
      <c r="AV503" s="2">
        <f t="shared" si="142"/>
        <v>677</v>
      </c>
      <c r="AW503" s="2"/>
      <c r="AX503" s="2"/>
      <c r="AY503" s="2"/>
    </row>
    <row r="504" spans="1:51" x14ac:dyDescent="0.25">
      <c r="A504" s="2">
        <v>509</v>
      </c>
      <c r="B504" s="2">
        <v>13.9</v>
      </c>
      <c r="C504" s="2">
        <v>8</v>
      </c>
      <c r="D504" s="2">
        <v>1.4</v>
      </c>
      <c r="E504" s="2">
        <v>1599</v>
      </c>
      <c r="F504" s="2" t="s">
        <v>6</v>
      </c>
      <c r="H504" s="2">
        <f t="shared" si="126"/>
        <v>599.00400666439623</v>
      </c>
      <c r="I504" s="2">
        <f t="shared" si="127"/>
        <v>881</v>
      </c>
      <c r="J504" s="2"/>
      <c r="K504" s="2"/>
      <c r="L504" s="2"/>
      <c r="T504" s="2">
        <f t="shared" si="128"/>
        <v>-0.78327695549090093</v>
      </c>
      <c r="U504" s="2">
        <f t="shared" si="129"/>
        <v>-7.5166202555614292E-2</v>
      </c>
      <c r="V504" s="2">
        <f t="shared" si="130"/>
        <v>-0.95981678604416643</v>
      </c>
      <c r="W504" s="2">
        <f t="shared" si="131"/>
        <v>0.67998120127196127</v>
      </c>
      <c r="Y504" s="7">
        <f t="shared" si="132"/>
        <v>1.5533362953860297</v>
      </c>
      <c r="Z504" s="2">
        <f t="shared" si="143"/>
        <v>277</v>
      </c>
      <c r="AA504" s="2"/>
      <c r="AB504" s="2"/>
      <c r="AC504" s="2"/>
      <c r="AE504" s="2">
        <f t="shared" si="133"/>
        <v>-0.78327695549090093</v>
      </c>
      <c r="AF504" s="2">
        <f t="shared" si="134"/>
        <v>-7.5166202555614292E-2</v>
      </c>
      <c r="AG504" s="2">
        <f t="shared" si="135"/>
        <v>-0.95981678604416643</v>
      </c>
      <c r="AH504" s="2">
        <f t="shared" si="136"/>
        <v>0.67998120127196127</v>
      </c>
      <c r="AP504" s="2">
        <f t="shared" si="137"/>
        <v>0.45783132530120496</v>
      </c>
      <c r="AQ504" s="2">
        <f t="shared" si="138"/>
        <v>9.6774193548387094E-2</v>
      </c>
      <c r="AR504" s="2">
        <f t="shared" si="139"/>
        <v>0.17705735660847879</v>
      </c>
      <c r="AS504" s="2">
        <f t="shared" si="140"/>
        <v>0.24050632911392406</v>
      </c>
      <c r="AU504" s="2">
        <f t="shared" si="141"/>
        <v>0.2310508303651754</v>
      </c>
      <c r="AV504" s="2">
        <f t="shared" si="142"/>
        <v>200</v>
      </c>
      <c r="AW504" s="2"/>
      <c r="AX504" s="2"/>
      <c r="AY504" s="2"/>
    </row>
    <row r="505" spans="1:51" x14ac:dyDescent="0.25">
      <c r="A505" s="2">
        <v>510</v>
      </c>
      <c r="B505" s="2">
        <v>14</v>
      </c>
      <c r="C505" s="2">
        <v>4</v>
      </c>
      <c r="D505" s="2">
        <v>2.1</v>
      </c>
      <c r="E505" s="2">
        <v>299</v>
      </c>
      <c r="F505" s="2" t="s">
        <v>7</v>
      </c>
      <c r="H505" s="2">
        <f t="shared" si="126"/>
        <v>701.00303850981993</v>
      </c>
      <c r="I505" s="2">
        <f t="shared" si="127"/>
        <v>1005</v>
      </c>
      <c r="J505" s="2"/>
      <c r="K505" s="2"/>
      <c r="L505" s="2"/>
      <c r="T505" s="2">
        <f t="shared" si="128"/>
        <v>-0.71316567754869109</v>
      </c>
      <c r="U505" s="2">
        <f t="shared" si="129"/>
        <v>-0.86184541484449217</v>
      </c>
      <c r="V505" s="2">
        <f t="shared" si="130"/>
        <v>9.206408260529203E-2</v>
      </c>
      <c r="W505" s="2">
        <f t="shared" si="131"/>
        <v>-1.1797944538294527</v>
      </c>
      <c r="Y505" s="7">
        <f t="shared" si="132"/>
        <v>1.1427559388361426</v>
      </c>
      <c r="Z505" s="2">
        <f t="shared" si="143"/>
        <v>100</v>
      </c>
      <c r="AA505" s="2"/>
      <c r="AB505" s="2"/>
      <c r="AC505" s="2"/>
      <c r="AE505" s="2">
        <f t="shared" si="133"/>
        <v>-0.71316567754869109</v>
      </c>
      <c r="AF505" s="2">
        <f t="shared" si="134"/>
        <v>-0.86184541484449217</v>
      </c>
      <c r="AG505" s="2">
        <f t="shared" si="135"/>
        <v>9.206408260529203E-2</v>
      </c>
      <c r="AH505" s="2">
        <f t="shared" si="136"/>
        <v>-1.1797944538294527</v>
      </c>
      <c r="AP505" s="2">
        <f t="shared" si="137"/>
        <v>0.46987951807228928</v>
      </c>
      <c r="AQ505" s="2">
        <f t="shared" si="138"/>
        <v>3.2258064516129031E-2</v>
      </c>
      <c r="AR505" s="2">
        <f t="shared" si="139"/>
        <v>0.35162094763092272</v>
      </c>
      <c r="AS505" s="2">
        <f t="shared" si="140"/>
        <v>2.1097046413502109E-2</v>
      </c>
      <c r="AU505" s="2">
        <f t="shared" si="141"/>
        <v>0.13888566660234644</v>
      </c>
      <c r="AV505" s="2">
        <f t="shared" si="142"/>
        <v>38</v>
      </c>
      <c r="AW505" s="2"/>
      <c r="AX505" s="2"/>
      <c r="AY505" s="2"/>
    </row>
    <row r="506" spans="1:51" x14ac:dyDescent="0.25">
      <c r="A506" s="2">
        <v>511</v>
      </c>
      <c r="B506" s="2">
        <v>11.6</v>
      </c>
      <c r="C506" s="2">
        <v>4</v>
      </c>
      <c r="D506" s="2">
        <v>1.25</v>
      </c>
      <c r="E506" s="2">
        <v>265</v>
      </c>
      <c r="F506" s="2" t="s">
        <v>7</v>
      </c>
      <c r="H506" s="2">
        <f t="shared" si="126"/>
        <v>735.00579079351473</v>
      </c>
      <c r="I506" s="2">
        <f t="shared" si="127"/>
        <v>1039</v>
      </c>
      <c r="J506" s="2"/>
      <c r="K506" s="2"/>
      <c r="L506" s="2"/>
      <c r="T506" s="2">
        <f t="shared" si="128"/>
        <v>-2.3958363481617333</v>
      </c>
      <c r="U506" s="2">
        <f t="shared" si="129"/>
        <v>-0.86184541484449217</v>
      </c>
      <c r="V506" s="2">
        <f t="shared" si="130"/>
        <v>-1.1852198293261931</v>
      </c>
      <c r="W506" s="2">
        <f t="shared" si="131"/>
        <v>-1.2284347401936435</v>
      </c>
      <c r="Y506" s="7">
        <f t="shared" si="132"/>
        <v>2.2522830877179736</v>
      </c>
      <c r="Z506" s="2">
        <f t="shared" si="143"/>
        <v>947</v>
      </c>
      <c r="AA506" s="2"/>
      <c r="AB506" s="2"/>
      <c r="AC506" s="2"/>
      <c r="AE506" s="2">
        <f t="shared" si="133"/>
        <v>-2.3958363481617333</v>
      </c>
      <c r="AF506" s="2">
        <f t="shared" si="134"/>
        <v>-0.86184541484449217</v>
      </c>
      <c r="AG506" s="2">
        <f t="shared" si="135"/>
        <v>-1.1852198293261931</v>
      </c>
      <c r="AH506" s="2">
        <f t="shared" si="136"/>
        <v>-1.2284347401936435</v>
      </c>
      <c r="AP506" s="2">
        <f t="shared" si="137"/>
        <v>0.18072289156626509</v>
      </c>
      <c r="AQ506" s="2">
        <f t="shared" si="138"/>
        <v>3.2258064516129031E-2</v>
      </c>
      <c r="AR506" s="2">
        <f t="shared" si="139"/>
        <v>0.13965087281795513</v>
      </c>
      <c r="AS506" s="2">
        <f t="shared" si="140"/>
        <v>1.5358649789029536E-2</v>
      </c>
      <c r="AU506" s="2">
        <f t="shared" si="141"/>
        <v>0.3534922852221658</v>
      </c>
      <c r="AV506" s="2">
        <f t="shared" si="142"/>
        <v>1044</v>
      </c>
      <c r="AW506" s="2"/>
      <c r="AX506" s="2"/>
      <c r="AY506" s="2"/>
    </row>
    <row r="507" spans="1:51" x14ac:dyDescent="0.25">
      <c r="A507" s="2">
        <v>512</v>
      </c>
      <c r="B507" s="2">
        <v>13.3</v>
      </c>
      <c r="C507" s="2">
        <v>8</v>
      </c>
      <c r="D507" s="2">
        <v>1.44</v>
      </c>
      <c r="E507" s="2">
        <v>949</v>
      </c>
      <c r="F507" s="2" t="s">
        <v>7</v>
      </c>
      <c r="H507" s="2">
        <f t="shared" si="126"/>
        <v>51.045250513637406</v>
      </c>
      <c r="I507" s="2">
        <f t="shared" si="127"/>
        <v>79</v>
      </c>
      <c r="J507" s="2"/>
      <c r="K507" s="2"/>
      <c r="L507" s="2"/>
      <c r="T507" s="2">
        <f t="shared" si="128"/>
        <v>-1.2039446231441611</v>
      </c>
      <c r="U507" s="2">
        <f t="shared" si="129"/>
        <v>-7.5166202555614292E-2</v>
      </c>
      <c r="V507" s="2">
        <f t="shared" si="130"/>
        <v>-0.89970930783562586</v>
      </c>
      <c r="W507" s="2">
        <f t="shared" si="131"/>
        <v>-0.24990662627874569</v>
      </c>
      <c r="Y507" s="7">
        <f t="shared" si="132"/>
        <v>1.2181796917241936</v>
      </c>
      <c r="Z507" s="2">
        <f t="shared" si="143"/>
        <v>124</v>
      </c>
      <c r="AA507" s="2"/>
      <c r="AB507" s="2"/>
      <c r="AC507" s="2"/>
      <c r="AE507" s="2">
        <f t="shared" si="133"/>
        <v>-1.2039446231441611</v>
      </c>
      <c r="AF507" s="2">
        <f t="shared" si="134"/>
        <v>-7.5166202555614292E-2</v>
      </c>
      <c r="AG507" s="2">
        <f t="shared" si="135"/>
        <v>-0.89970930783562586</v>
      </c>
      <c r="AH507" s="2">
        <f t="shared" si="136"/>
        <v>-0.24990662627874569</v>
      </c>
      <c r="AP507" s="2">
        <f t="shared" si="137"/>
        <v>0.38554216867469898</v>
      </c>
      <c r="AQ507" s="2">
        <f t="shared" si="138"/>
        <v>9.6774193548387094E-2</v>
      </c>
      <c r="AR507" s="2">
        <f t="shared" si="139"/>
        <v>0.18703241895261846</v>
      </c>
      <c r="AS507" s="2">
        <f t="shared" si="140"/>
        <v>0.13080168776371309</v>
      </c>
      <c r="AU507" s="2">
        <f t="shared" si="141"/>
        <v>0.19394711608811754</v>
      </c>
      <c r="AV507" s="2">
        <f t="shared" si="142"/>
        <v>132</v>
      </c>
      <c r="AW507" s="2"/>
      <c r="AX507" s="2"/>
      <c r="AY507" s="2"/>
    </row>
    <row r="508" spans="1:51" x14ac:dyDescent="0.25">
      <c r="A508" s="2">
        <v>513</v>
      </c>
      <c r="B508" s="2">
        <v>15.6</v>
      </c>
      <c r="C508" s="2">
        <v>8</v>
      </c>
      <c r="D508" s="2">
        <v>2</v>
      </c>
      <c r="E508" s="2">
        <v>1224</v>
      </c>
      <c r="F508" s="2" t="s">
        <v>6</v>
      </c>
      <c r="H508" s="2">
        <f t="shared" si="126"/>
        <v>224.01886081310207</v>
      </c>
      <c r="I508" s="2">
        <f t="shared" si="127"/>
        <v>368</v>
      </c>
      <c r="J508" s="2"/>
      <c r="K508" s="2"/>
      <c r="L508" s="2"/>
      <c r="T508" s="2">
        <f t="shared" si="128"/>
        <v>0.40861476952666986</v>
      </c>
      <c r="U508" s="2">
        <f t="shared" si="129"/>
        <v>-7.5166202555614292E-2</v>
      </c>
      <c r="V508" s="2">
        <f t="shared" si="130"/>
        <v>-5.8204612916059266E-2</v>
      </c>
      <c r="W508" s="2">
        <f t="shared" si="131"/>
        <v>0.14350745460809186</v>
      </c>
      <c r="Y508" s="7">
        <f t="shared" si="132"/>
        <v>1.58603438575345</v>
      </c>
      <c r="Z508" s="2">
        <f t="shared" si="143"/>
        <v>366</v>
      </c>
      <c r="AA508" s="2"/>
      <c r="AB508" s="2"/>
      <c r="AC508" s="2"/>
      <c r="AE508" s="2">
        <f t="shared" si="133"/>
        <v>0.40861476952666986</v>
      </c>
      <c r="AF508" s="2">
        <f t="shared" si="134"/>
        <v>-7.5166202555614292E-2</v>
      </c>
      <c r="AG508" s="2">
        <f t="shared" si="135"/>
        <v>-5.8204612916059266E-2</v>
      </c>
      <c r="AH508" s="2">
        <f t="shared" si="136"/>
        <v>0.14350745460809186</v>
      </c>
      <c r="AP508" s="2">
        <f t="shared" si="137"/>
        <v>0.66265060240963869</v>
      </c>
      <c r="AQ508" s="2">
        <f t="shared" si="138"/>
        <v>9.6774193548387094E-2</v>
      </c>
      <c r="AR508" s="2">
        <f t="shared" si="139"/>
        <v>0.32668329177057359</v>
      </c>
      <c r="AS508" s="2">
        <f t="shared" si="140"/>
        <v>0.17721518987341772</v>
      </c>
      <c r="AU508" s="2">
        <f t="shared" si="141"/>
        <v>0.26262618413524175</v>
      </c>
      <c r="AV508" s="2">
        <f t="shared" si="142"/>
        <v>445</v>
      </c>
      <c r="AW508" s="2"/>
      <c r="AX508" s="2"/>
      <c r="AY508" s="2"/>
    </row>
    <row r="509" spans="1:51" x14ac:dyDescent="0.25">
      <c r="A509" s="2">
        <v>514</v>
      </c>
      <c r="B509" s="2">
        <v>15.6</v>
      </c>
      <c r="C509" s="2">
        <v>4</v>
      </c>
      <c r="D509" s="2">
        <v>2.2000000000000002</v>
      </c>
      <c r="E509" s="2">
        <v>613</v>
      </c>
      <c r="F509" s="2" t="s">
        <v>7</v>
      </c>
      <c r="H509" s="2">
        <f t="shared" si="126"/>
        <v>387.01086548054434</v>
      </c>
      <c r="I509" s="2">
        <f t="shared" si="127"/>
        <v>596</v>
      </c>
      <c r="J509" s="2"/>
      <c r="K509" s="2"/>
      <c r="L509" s="2"/>
      <c r="T509" s="2">
        <f t="shared" si="128"/>
        <v>0.40861476952666986</v>
      </c>
      <c r="U509" s="2">
        <f t="shared" si="129"/>
        <v>-0.86184541484449217</v>
      </c>
      <c r="V509" s="2">
        <f t="shared" si="130"/>
        <v>0.24233277812664333</v>
      </c>
      <c r="W509" s="2">
        <f t="shared" si="131"/>
        <v>-0.73058710328957266</v>
      </c>
      <c r="Y509" s="7">
        <f t="shared" si="132"/>
        <v>1.6214222337606756</v>
      </c>
      <c r="Z509" s="2">
        <f t="shared" si="143"/>
        <v>462</v>
      </c>
      <c r="AA509" s="2"/>
      <c r="AB509" s="2"/>
      <c r="AC509" s="2"/>
      <c r="AE509" s="2">
        <f t="shared" si="133"/>
        <v>0.40861476952666986</v>
      </c>
      <c r="AF509" s="2">
        <f t="shared" si="134"/>
        <v>-0.86184541484449217</v>
      </c>
      <c r="AG509" s="2">
        <f t="shared" si="135"/>
        <v>0.24233277812664333</v>
      </c>
      <c r="AH509" s="2">
        <f t="shared" si="136"/>
        <v>-0.73058710328957266</v>
      </c>
      <c r="AP509" s="2">
        <f t="shared" si="137"/>
        <v>0.66265060240963869</v>
      </c>
      <c r="AQ509" s="2">
        <f t="shared" si="138"/>
        <v>3.2258064516129031E-2</v>
      </c>
      <c r="AR509" s="2">
        <f t="shared" si="139"/>
        <v>0.3765586034912719</v>
      </c>
      <c r="AS509" s="2">
        <f t="shared" si="140"/>
        <v>7.4092827004219403E-2</v>
      </c>
      <c r="AU509" s="2">
        <f t="shared" si="141"/>
        <v>0.26329055934792245</v>
      </c>
      <c r="AV509" s="2">
        <f t="shared" si="142"/>
        <v>461</v>
      </c>
      <c r="AW509" s="2"/>
      <c r="AX509" s="2"/>
      <c r="AY509" s="2"/>
    </row>
    <row r="510" spans="1:51" x14ac:dyDescent="0.25">
      <c r="A510" s="2">
        <v>515</v>
      </c>
      <c r="B510" s="2">
        <v>13.3</v>
      </c>
      <c r="C510" s="2">
        <v>8</v>
      </c>
      <c r="D510" s="2">
        <v>1.34</v>
      </c>
      <c r="E510" s="2">
        <v>1323</v>
      </c>
      <c r="F510" s="2" t="s">
        <v>6</v>
      </c>
      <c r="H510" s="2">
        <f t="shared" si="126"/>
        <v>323.00739867687241</v>
      </c>
      <c r="I510" s="2">
        <f t="shared" si="127"/>
        <v>505</v>
      </c>
      <c r="J510" s="2"/>
      <c r="K510" s="2"/>
      <c r="L510" s="2"/>
      <c r="T510" s="2">
        <f t="shared" si="128"/>
        <v>-1.2039446231441611</v>
      </c>
      <c r="U510" s="2">
        <f t="shared" si="129"/>
        <v>-7.5166202555614292E-2</v>
      </c>
      <c r="V510" s="2">
        <f t="shared" si="130"/>
        <v>-1.0499780033569768</v>
      </c>
      <c r="W510" s="2">
        <f t="shared" si="131"/>
        <v>0.28513652372735337</v>
      </c>
      <c r="Y510" s="7">
        <f t="shared" si="132"/>
        <v>1.4345612595588129</v>
      </c>
      <c r="Z510" s="2">
        <f t="shared" si="143"/>
        <v>171</v>
      </c>
      <c r="AA510" s="2"/>
      <c r="AB510" s="2"/>
      <c r="AC510" s="2"/>
      <c r="AE510" s="2">
        <f t="shared" si="133"/>
        <v>-1.2039446231441611</v>
      </c>
      <c r="AF510" s="2">
        <f t="shared" si="134"/>
        <v>-7.5166202555614292E-2</v>
      </c>
      <c r="AG510" s="2">
        <f t="shared" si="135"/>
        <v>-1.0499780033569768</v>
      </c>
      <c r="AH510" s="2">
        <f t="shared" si="136"/>
        <v>0.28513652372735337</v>
      </c>
      <c r="AP510" s="2">
        <f t="shared" si="137"/>
        <v>0.38554216867469898</v>
      </c>
      <c r="AQ510" s="2">
        <f t="shared" si="138"/>
        <v>9.6774193548387094E-2</v>
      </c>
      <c r="AR510" s="2">
        <f t="shared" si="139"/>
        <v>0.16209476309226936</v>
      </c>
      <c r="AS510" s="2">
        <f t="shared" si="140"/>
        <v>0.1939240506329114</v>
      </c>
      <c r="AU510" s="2">
        <f t="shared" si="141"/>
        <v>0.22491735656446257</v>
      </c>
      <c r="AV510" s="2">
        <f t="shared" si="142"/>
        <v>187</v>
      </c>
      <c r="AW510" s="2"/>
      <c r="AX510" s="2"/>
      <c r="AY510" s="2"/>
    </row>
    <row r="511" spans="1:51" x14ac:dyDescent="0.25">
      <c r="A511" s="2">
        <v>516</v>
      </c>
      <c r="B511" s="2">
        <v>15.6</v>
      </c>
      <c r="C511" s="2">
        <v>8</v>
      </c>
      <c r="D511" s="2">
        <v>2.4</v>
      </c>
      <c r="E511" s="2">
        <v>1149</v>
      </c>
      <c r="F511" s="2" t="s">
        <v>6</v>
      </c>
      <c r="H511" s="2">
        <f t="shared" si="126"/>
        <v>149.02835300707045</v>
      </c>
      <c r="I511" s="2">
        <f t="shared" si="127"/>
        <v>237</v>
      </c>
      <c r="J511" s="2"/>
      <c r="K511" s="2"/>
      <c r="L511" s="2"/>
      <c r="T511" s="2">
        <f t="shared" si="128"/>
        <v>0.40861476952666986</v>
      </c>
      <c r="U511" s="2">
        <f t="shared" si="129"/>
        <v>-7.5166202555614292E-2</v>
      </c>
      <c r="V511" s="2">
        <f t="shared" si="130"/>
        <v>0.54287016916934527</v>
      </c>
      <c r="W511" s="2">
        <f t="shared" si="131"/>
        <v>3.6212705275317982E-2</v>
      </c>
      <c r="Y511" s="7">
        <f t="shared" si="132"/>
        <v>1.5678811331347771</v>
      </c>
      <c r="Z511" s="2">
        <f t="shared" si="143"/>
        <v>321</v>
      </c>
      <c r="AA511" s="2"/>
      <c r="AB511" s="2"/>
      <c r="AC511" s="2"/>
      <c r="AE511" s="2">
        <f t="shared" si="133"/>
        <v>0.40861476952666986</v>
      </c>
      <c r="AF511" s="2">
        <f t="shared" si="134"/>
        <v>-7.5166202555614292E-2</v>
      </c>
      <c r="AG511" s="2">
        <f t="shared" si="135"/>
        <v>0.54287016916934527</v>
      </c>
      <c r="AH511" s="2">
        <f t="shared" si="136"/>
        <v>3.6212705275317982E-2</v>
      </c>
      <c r="AP511" s="2">
        <f t="shared" si="137"/>
        <v>0.66265060240963869</v>
      </c>
      <c r="AQ511" s="2">
        <f t="shared" si="138"/>
        <v>9.6774193548387094E-2</v>
      </c>
      <c r="AR511" s="2">
        <f t="shared" si="139"/>
        <v>0.4264339152119701</v>
      </c>
      <c r="AS511" s="2">
        <f t="shared" si="140"/>
        <v>0.16455696202531644</v>
      </c>
      <c r="AU511" s="2">
        <f t="shared" si="141"/>
        <v>0.2611046375530171</v>
      </c>
      <c r="AV511" s="2">
        <f t="shared" si="142"/>
        <v>412</v>
      </c>
      <c r="AW511" s="2"/>
      <c r="AX511" s="2"/>
      <c r="AY511" s="2"/>
    </row>
    <row r="512" spans="1:51" x14ac:dyDescent="0.25">
      <c r="A512" s="2">
        <v>517</v>
      </c>
      <c r="B512" s="2">
        <v>13.3</v>
      </c>
      <c r="C512" s="2">
        <v>8</v>
      </c>
      <c r="D512" s="2">
        <v>1.29</v>
      </c>
      <c r="E512" s="2">
        <v>899</v>
      </c>
      <c r="F512" s="2" t="s">
        <v>7</v>
      </c>
      <c r="H512" s="2">
        <f t="shared" si="126"/>
        <v>101.02409663045742</v>
      </c>
      <c r="I512" s="2">
        <f t="shared" si="127"/>
        <v>159</v>
      </c>
      <c r="J512" s="2"/>
      <c r="K512" s="2"/>
      <c r="L512" s="2"/>
      <c r="T512" s="2">
        <f t="shared" si="128"/>
        <v>-1.2039446231441611</v>
      </c>
      <c r="U512" s="2">
        <f t="shared" si="129"/>
        <v>-7.5166202555614292E-2</v>
      </c>
      <c r="V512" s="2">
        <f t="shared" si="130"/>
        <v>-1.1251123511176524</v>
      </c>
      <c r="W512" s="2">
        <f t="shared" si="131"/>
        <v>-0.3214364591672616</v>
      </c>
      <c r="Y512" s="7">
        <f t="shared" si="132"/>
        <v>1.4370671620954423</v>
      </c>
      <c r="Z512" s="2">
        <f t="shared" si="143"/>
        <v>172</v>
      </c>
      <c r="AA512" s="2"/>
      <c r="AB512" s="2"/>
      <c r="AC512" s="2"/>
      <c r="AE512" s="2">
        <f t="shared" si="133"/>
        <v>-1.2039446231441611</v>
      </c>
      <c r="AF512" s="2">
        <f t="shared" si="134"/>
        <v>-7.5166202555614292E-2</v>
      </c>
      <c r="AG512" s="2">
        <f t="shared" si="135"/>
        <v>-1.1251123511176524</v>
      </c>
      <c r="AH512" s="2">
        <f t="shared" si="136"/>
        <v>-0.3214364591672616</v>
      </c>
      <c r="AP512" s="2">
        <f t="shared" si="137"/>
        <v>0.38554216867469898</v>
      </c>
      <c r="AQ512" s="2">
        <f t="shared" si="138"/>
        <v>9.6774193548387094E-2</v>
      </c>
      <c r="AR512" s="2">
        <f t="shared" si="139"/>
        <v>0.1496259351620948</v>
      </c>
      <c r="AS512" s="2">
        <f t="shared" si="140"/>
        <v>0.12236286919831224</v>
      </c>
      <c r="AU512" s="2">
        <f t="shared" si="141"/>
        <v>0.23110654402419847</v>
      </c>
      <c r="AV512" s="2">
        <f t="shared" si="142"/>
        <v>201</v>
      </c>
      <c r="AW512" s="2"/>
      <c r="AX512" s="2"/>
      <c r="AY512" s="2"/>
    </row>
    <row r="513" spans="1:51" x14ac:dyDescent="0.25">
      <c r="A513" s="2">
        <v>518</v>
      </c>
      <c r="B513" s="2">
        <v>15.6</v>
      </c>
      <c r="C513" s="2">
        <v>4</v>
      </c>
      <c r="D513" s="2">
        <v>2.2000000000000002</v>
      </c>
      <c r="E513" s="2">
        <v>639</v>
      </c>
      <c r="F513" s="2" t="s">
        <v>7</v>
      </c>
      <c r="H513" s="2">
        <f t="shared" si="126"/>
        <v>361.01164801152885</v>
      </c>
      <c r="I513" s="2">
        <f t="shared" si="127"/>
        <v>561</v>
      </c>
      <c r="J513" s="2"/>
      <c r="K513" s="2"/>
      <c r="L513" s="2"/>
      <c r="T513" s="2">
        <f t="shared" si="128"/>
        <v>0.40861476952666986</v>
      </c>
      <c r="U513" s="2">
        <f t="shared" si="129"/>
        <v>-0.86184541484449217</v>
      </c>
      <c r="V513" s="2">
        <f t="shared" si="130"/>
        <v>0.24233277812664333</v>
      </c>
      <c r="W513" s="2">
        <f t="shared" si="131"/>
        <v>-0.69339159018754437</v>
      </c>
      <c r="Y513" s="7">
        <f t="shared" si="132"/>
        <v>1.6091015043001653</v>
      </c>
      <c r="Z513" s="2">
        <f t="shared" si="143"/>
        <v>432</v>
      </c>
      <c r="AA513" s="2"/>
      <c r="AB513" s="2"/>
      <c r="AC513" s="2"/>
      <c r="AE513" s="2">
        <f t="shared" si="133"/>
        <v>0.40861476952666986</v>
      </c>
      <c r="AF513" s="2">
        <f t="shared" si="134"/>
        <v>-0.86184541484449217</v>
      </c>
      <c r="AG513" s="2">
        <f t="shared" si="135"/>
        <v>0.24233277812664333</v>
      </c>
      <c r="AH513" s="2">
        <f t="shared" si="136"/>
        <v>-0.69339159018754437</v>
      </c>
      <c r="AP513" s="2">
        <f t="shared" si="137"/>
        <v>0.66265060240963869</v>
      </c>
      <c r="AQ513" s="2">
        <f t="shared" si="138"/>
        <v>3.2258064516129031E-2</v>
      </c>
      <c r="AR513" s="2">
        <f t="shared" si="139"/>
        <v>0.3765586034912719</v>
      </c>
      <c r="AS513" s="2">
        <f t="shared" si="140"/>
        <v>7.848101265822785E-2</v>
      </c>
      <c r="AU513" s="2">
        <f t="shared" si="141"/>
        <v>0.26223640736435211</v>
      </c>
      <c r="AV513" s="2">
        <f t="shared" si="142"/>
        <v>439</v>
      </c>
      <c r="AW513" s="2"/>
      <c r="AX513" s="2"/>
      <c r="AY513" s="2"/>
    </row>
    <row r="514" spans="1:51" x14ac:dyDescent="0.25">
      <c r="A514" s="2">
        <v>519</v>
      </c>
      <c r="B514" s="2">
        <v>15.6</v>
      </c>
      <c r="C514" s="2">
        <v>8</v>
      </c>
      <c r="D514" s="2">
        <v>2.1800000000000002</v>
      </c>
      <c r="E514" s="2">
        <v>836</v>
      </c>
      <c r="F514" s="2" t="s">
        <v>7</v>
      </c>
      <c r="H514" s="2">
        <f t="shared" ref="H514:H577" si="144">SQRT((B514-$B$1305)^2+(C514-$C$1305)^2+(D514-$D$1305)^2+(E514-$E$1305)^2)</f>
        <v>164.02563945920161</v>
      </c>
      <c r="I514" s="2">
        <f t="shared" si="127"/>
        <v>262</v>
      </c>
      <c r="J514" s="2"/>
      <c r="K514" s="2"/>
      <c r="L514" s="2"/>
      <c r="T514" s="2">
        <f t="shared" si="128"/>
        <v>0.40861476952666986</v>
      </c>
      <c r="U514" s="2">
        <f t="shared" si="129"/>
        <v>-7.5166202555614292E-2</v>
      </c>
      <c r="V514" s="2">
        <f t="shared" si="130"/>
        <v>0.21227903902237308</v>
      </c>
      <c r="W514" s="2">
        <f t="shared" si="131"/>
        <v>-0.41156404860679169</v>
      </c>
      <c r="Y514" s="7">
        <f t="shared" si="132"/>
        <v>1.5422193651917198</v>
      </c>
      <c r="Z514" s="2">
        <f t="shared" si="143"/>
        <v>242</v>
      </c>
      <c r="AA514" s="2"/>
      <c r="AB514" s="2"/>
      <c r="AC514" s="2"/>
      <c r="AE514" s="2">
        <f t="shared" si="133"/>
        <v>0.40861476952666986</v>
      </c>
      <c r="AF514" s="2">
        <f t="shared" si="134"/>
        <v>-7.5166202555614292E-2</v>
      </c>
      <c r="AG514" s="2">
        <f t="shared" si="135"/>
        <v>0.21227903902237308</v>
      </c>
      <c r="AH514" s="2">
        <f t="shared" si="136"/>
        <v>-0.41156404860679169</v>
      </c>
      <c r="AP514" s="2">
        <f t="shared" si="137"/>
        <v>0.66265060240963869</v>
      </c>
      <c r="AQ514" s="2">
        <f t="shared" si="138"/>
        <v>9.6774193548387094E-2</v>
      </c>
      <c r="AR514" s="2">
        <f t="shared" si="139"/>
        <v>0.37157107231920206</v>
      </c>
      <c r="AS514" s="2">
        <f t="shared" si="140"/>
        <v>0.11172995780590718</v>
      </c>
      <c r="AU514" s="2">
        <f t="shared" si="141"/>
        <v>0.25660611791388832</v>
      </c>
      <c r="AV514" s="2">
        <f t="shared" si="142"/>
        <v>297</v>
      </c>
      <c r="AW514" s="2"/>
      <c r="AX514" s="2"/>
      <c r="AY514" s="2"/>
    </row>
    <row r="515" spans="1:51" x14ac:dyDescent="0.25">
      <c r="A515" s="2">
        <v>520</v>
      </c>
      <c r="B515" s="2">
        <v>15.6</v>
      </c>
      <c r="C515" s="2">
        <v>16</v>
      </c>
      <c r="D515" s="2">
        <v>2.2000000000000002</v>
      </c>
      <c r="E515" s="2">
        <v>1219.24</v>
      </c>
      <c r="F515" s="2" t="s">
        <v>6</v>
      </c>
      <c r="H515" s="2">
        <f t="shared" si="144"/>
        <v>219.47798887359983</v>
      </c>
      <c r="I515" s="2">
        <f t="shared" ref="I515:I578" si="145">_xlfn.RANK.EQ(H515,$H$2:$H$1304,1)</f>
        <v>360</v>
      </c>
      <c r="J515" s="2"/>
      <c r="K515" s="2"/>
      <c r="L515" s="2"/>
      <c r="T515" s="2">
        <f t="shared" ref="T515:T578" si="146">(B515-$O$2)/$O$3</f>
        <v>0.40861476952666986</v>
      </c>
      <c r="U515" s="2">
        <f t="shared" ref="U515:U578" si="147">(C515-$P$2)/$P$3</f>
        <v>1.4981922220221415</v>
      </c>
      <c r="V515" s="2">
        <f t="shared" ref="V515:V578" si="148">(D515-$Q$2)/$Q$3</f>
        <v>0.24233277812664333</v>
      </c>
      <c r="W515" s="2">
        <f t="shared" ref="W515:W578" si="149">(E515-$R$2)/$R$3</f>
        <v>0.13669781451710517</v>
      </c>
      <c r="Y515" s="7">
        <f t="shared" ref="Y515:Y578" si="150">SQRT(((T515-$T$1305)^2+(U515-$U$1305)^2+(V515-$V$1305)^2+(W515-$W$1305)^2))</f>
        <v>2.4767013285411488</v>
      </c>
      <c r="Z515" s="2">
        <f t="shared" si="143"/>
        <v>988</v>
      </c>
      <c r="AA515" s="2"/>
      <c r="AB515" s="2"/>
      <c r="AC515" s="2"/>
      <c r="AE515" s="2">
        <f t="shared" ref="AE515:AE578" si="151">STANDARDIZE(B515,$O$2,$O$3)</f>
        <v>0.40861476952666986</v>
      </c>
      <c r="AF515" s="2">
        <f t="shared" ref="AF515:AF578" si="152">STANDARDIZE(C515,$P$2,$P$3)</f>
        <v>1.4981922220221415</v>
      </c>
      <c r="AG515" s="2">
        <f t="shared" ref="AG515:AG578" si="153">STANDARDIZE(D515,$Q$2,$Q$3)</f>
        <v>0.24233277812664333</v>
      </c>
      <c r="AH515" s="2">
        <f t="shared" ref="AH515:AH578" si="154">STANDARDIZE(E515,$R$2,$R$3)</f>
        <v>0.13669781451710517</v>
      </c>
      <c r="AP515" s="2">
        <f t="shared" ref="AP515:AP578" si="155">(B515-$AK$7)/($AK$8-$AK$7)</f>
        <v>0.66265060240963869</v>
      </c>
      <c r="AQ515" s="2">
        <f t="shared" ref="AQ515:AQ578" si="156">(C515-$AL$7)/($AL$8-$AL$7)</f>
        <v>0.22580645161290322</v>
      </c>
      <c r="AR515" s="2">
        <f t="shared" ref="AR515:AR578" si="157">(D515-$AM$7)/($AM$8-$AM$7)</f>
        <v>0.3765586034912719</v>
      </c>
      <c r="AS515" s="2">
        <f t="shared" ref="AS515:AS578" si="158">(E515-$AN$7)/($AN$8-$AN$7)</f>
        <v>0.17641181434599157</v>
      </c>
      <c r="AU515" s="2">
        <f t="shared" ref="AU515:AU578" si="159">SQRT(((AP515-$AP$1305)^2+(AQ515-$AQ$1305)^2+(AR515-$AR$1305)^2+(AS515-$AS$1305)^2))</f>
        <v>0.30232243058868641</v>
      </c>
      <c r="AV515" s="2">
        <f t="shared" ref="AV515:AV578" si="160">_xlfn.RANK.EQ(AU515,$AU$2:$AU$1304,1)</f>
        <v>922</v>
      </c>
      <c r="AW515" s="2"/>
      <c r="AX515" s="2"/>
      <c r="AY515" s="2"/>
    </row>
    <row r="516" spans="1:51" x14ac:dyDescent="0.25">
      <c r="A516" s="2">
        <v>521</v>
      </c>
      <c r="B516" s="2">
        <v>15.6</v>
      </c>
      <c r="C516" s="2">
        <v>16</v>
      </c>
      <c r="D516" s="2">
        <v>1.95</v>
      </c>
      <c r="E516" s="2">
        <v>1399.95</v>
      </c>
      <c r="F516" s="2" t="s">
        <v>6</v>
      </c>
      <c r="H516" s="2">
        <f t="shared" si="144"/>
        <v>400.08058563244487</v>
      </c>
      <c r="I516" s="2">
        <f t="shared" si="145"/>
        <v>618</v>
      </c>
      <c r="J516" s="2"/>
      <c r="K516" s="2"/>
      <c r="L516" s="2"/>
      <c r="T516" s="2">
        <f t="shared" si="146"/>
        <v>0.40861476952666986</v>
      </c>
      <c r="U516" s="2">
        <f t="shared" si="147"/>
        <v>1.4981922220221415</v>
      </c>
      <c r="V516" s="2">
        <f t="shared" si="148"/>
        <v>-0.13333896067673492</v>
      </c>
      <c r="W516" s="2">
        <f t="shared" si="149"/>
        <v>0.39522093654277946</v>
      </c>
      <c r="Y516" s="7">
        <f t="shared" si="150"/>
        <v>2.5503296627574898</v>
      </c>
      <c r="Z516" s="2">
        <f t="shared" ref="Z516:Z579" si="161">_xlfn.RANK.EQ(Y516,$Y$2:$Y$1304,1)</f>
        <v>1017</v>
      </c>
      <c r="AA516" s="2"/>
      <c r="AB516" s="2"/>
      <c r="AC516" s="2"/>
      <c r="AE516" s="2">
        <f t="shared" si="151"/>
        <v>0.40861476952666986</v>
      </c>
      <c r="AF516" s="2">
        <f t="shared" si="152"/>
        <v>1.4981922220221415</v>
      </c>
      <c r="AG516" s="2">
        <f t="shared" si="153"/>
        <v>-0.13333896067673492</v>
      </c>
      <c r="AH516" s="2">
        <f t="shared" si="154"/>
        <v>0.39522093654277946</v>
      </c>
      <c r="AP516" s="2">
        <f t="shared" si="155"/>
        <v>0.66265060240963869</v>
      </c>
      <c r="AQ516" s="2">
        <f t="shared" si="156"/>
        <v>0.22580645161290322</v>
      </c>
      <c r="AR516" s="2">
        <f t="shared" si="157"/>
        <v>0.31421446384039903</v>
      </c>
      <c r="AS516" s="2">
        <f t="shared" si="158"/>
        <v>0.20691139240506329</v>
      </c>
      <c r="AU516" s="2">
        <f t="shared" si="159"/>
        <v>0.31380406506649128</v>
      </c>
      <c r="AV516" s="2">
        <f t="shared" si="160"/>
        <v>960</v>
      </c>
      <c r="AW516" s="2"/>
      <c r="AX516" s="2"/>
      <c r="AY516" s="2"/>
    </row>
    <row r="517" spans="1:51" x14ac:dyDescent="0.25">
      <c r="A517" s="2">
        <v>522</v>
      </c>
      <c r="B517" s="2">
        <v>11.6</v>
      </c>
      <c r="C517" s="2">
        <v>2</v>
      </c>
      <c r="D517" s="2">
        <v>1.1000000000000001</v>
      </c>
      <c r="E517" s="2">
        <v>245</v>
      </c>
      <c r="F517" s="2" t="s">
        <v>7</v>
      </c>
      <c r="H517" s="2">
        <f t="shared" si="144"/>
        <v>755.01378795357107</v>
      </c>
      <c r="I517" s="2">
        <f t="shared" si="145"/>
        <v>1061</v>
      </c>
      <c r="J517" s="2"/>
      <c r="K517" s="2"/>
      <c r="L517" s="2"/>
      <c r="T517" s="2">
        <f t="shared" si="146"/>
        <v>-2.3958363481617333</v>
      </c>
      <c r="U517" s="2">
        <f t="shared" si="147"/>
        <v>-1.255185020988931</v>
      </c>
      <c r="V517" s="2">
        <f t="shared" si="148"/>
        <v>-1.4106228726082197</v>
      </c>
      <c r="W517" s="2">
        <f t="shared" si="149"/>
        <v>-1.2570466733490497</v>
      </c>
      <c r="Y517" s="7">
        <f t="shared" si="150"/>
        <v>2.5084401653844925</v>
      </c>
      <c r="Z517" s="2">
        <f t="shared" si="161"/>
        <v>1002</v>
      </c>
      <c r="AA517" s="2"/>
      <c r="AB517" s="2"/>
      <c r="AC517" s="2"/>
      <c r="AE517" s="2">
        <f t="shared" si="151"/>
        <v>-2.3958363481617333</v>
      </c>
      <c r="AF517" s="2">
        <f t="shared" si="152"/>
        <v>-1.255185020988931</v>
      </c>
      <c r="AG517" s="2">
        <f t="shared" si="153"/>
        <v>-1.4106228726082197</v>
      </c>
      <c r="AH517" s="2">
        <f t="shared" si="154"/>
        <v>-1.2570466733490497</v>
      </c>
      <c r="AP517" s="2">
        <f t="shared" si="155"/>
        <v>0.18072289156626509</v>
      </c>
      <c r="AQ517" s="2">
        <f t="shared" si="156"/>
        <v>0</v>
      </c>
      <c r="AR517" s="2">
        <f t="shared" si="157"/>
        <v>0.10224438902743146</v>
      </c>
      <c r="AS517" s="2">
        <f t="shared" si="158"/>
        <v>1.1983122362869199E-2</v>
      </c>
      <c r="AU517" s="2">
        <f t="shared" si="159"/>
        <v>0.38477321386416302</v>
      </c>
      <c r="AV517" s="2">
        <f t="shared" si="160"/>
        <v>1091</v>
      </c>
      <c r="AW517" s="2"/>
      <c r="AX517" s="2"/>
      <c r="AY517" s="2"/>
    </row>
    <row r="518" spans="1:51" x14ac:dyDescent="0.25">
      <c r="A518" s="2">
        <v>523</v>
      </c>
      <c r="B518" s="2">
        <v>15.6</v>
      </c>
      <c r="C518" s="2">
        <v>4</v>
      </c>
      <c r="D518" s="2">
        <v>2.04</v>
      </c>
      <c r="E518" s="2">
        <v>521.47</v>
      </c>
      <c r="F518" s="2" t="s">
        <v>7</v>
      </c>
      <c r="H518" s="2">
        <f t="shared" si="144"/>
        <v>478.53881399527035</v>
      </c>
      <c r="I518" s="2">
        <f t="shared" si="145"/>
        <v>721</v>
      </c>
      <c r="J518" s="2"/>
      <c r="K518" s="2"/>
      <c r="L518" s="2"/>
      <c r="T518" s="2">
        <f t="shared" si="146"/>
        <v>0.40861476952666986</v>
      </c>
      <c r="U518" s="2">
        <f t="shared" si="147"/>
        <v>-0.86184541484449217</v>
      </c>
      <c r="V518" s="2">
        <f t="shared" si="148"/>
        <v>1.9028652924812537E-3</v>
      </c>
      <c r="W518" s="2">
        <f t="shared" si="149"/>
        <v>-0.86152961537528983</v>
      </c>
      <c r="Y518" s="7">
        <f t="shared" si="150"/>
        <v>1.6878841212554327</v>
      </c>
      <c r="Z518" s="2">
        <f t="shared" si="161"/>
        <v>608</v>
      </c>
      <c r="AA518" s="2"/>
      <c r="AB518" s="2"/>
      <c r="AC518" s="2"/>
      <c r="AE518" s="2">
        <f t="shared" si="151"/>
        <v>0.40861476952666986</v>
      </c>
      <c r="AF518" s="2">
        <f t="shared" si="152"/>
        <v>-0.86184541484449217</v>
      </c>
      <c r="AG518" s="2">
        <f t="shared" si="153"/>
        <v>1.9028652924812537E-3</v>
      </c>
      <c r="AH518" s="2">
        <f t="shared" si="154"/>
        <v>-0.86152961537528983</v>
      </c>
      <c r="AP518" s="2">
        <f t="shared" si="155"/>
        <v>0.66265060240963869</v>
      </c>
      <c r="AQ518" s="2">
        <f t="shared" si="156"/>
        <v>3.2258064516129031E-2</v>
      </c>
      <c r="AR518" s="2">
        <f t="shared" si="157"/>
        <v>0.33665835411471323</v>
      </c>
      <c r="AS518" s="2">
        <f t="shared" si="158"/>
        <v>5.864472573839663E-2</v>
      </c>
      <c r="AU518" s="2">
        <f t="shared" si="159"/>
        <v>0.27050068912779446</v>
      </c>
      <c r="AV518" s="2">
        <f t="shared" si="160"/>
        <v>623</v>
      </c>
      <c r="AW518" s="2"/>
      <c r="AX518" s="2"/>
      <c r="AY518" s="2"/>
    </row>
    <row r="519" spans="1:51" x14ac:dyDescent="0.25">
      <c r="A519" s="2">
        <v>524</v>
      </c>
      <c r="B519" s="2">
        <v>15.6</v>
      </c>
      <c r="C519" s="2">
        <v>24</v>
      </c>
      <c r="D519" s="2">
        <v>2.2400000000000002</v>
      </c>
      <c r="E519" s="2">
        <v>2968</v>
      </c>
      <c r="F519" s="2" t="s">
        <v>6</v>
      </c>
      <c r="H519" s="2">
        <f t="shared" si="144"/>
        <v>1968.0834361378077</v>
      </c>
      <c r="I519" s="2">
        <f t="shared" si="145"/>
        <v>1282</v>
      </c>
      <c r="J519" s="2"/>
      <c r="K519" s="2"/>
      <c r="L519" s="2"/>
      <c r="T519" s="2">
        <f t="shared" si="146"/>
        <v>0.40861476952666986</v>
      </c>
      <c r="U519" s="2">
        <f t="shared" si="147"/>
        <v>3.0715506465998974</v>
      </c>
      <c r="V519" s="2">
        <f t="shared" si="148"/>
        <v>0.30244025633518384</v>
      </c>
      <c r="W519" s="2">
        <f t="shared" si="149"/>
        <v>2.638468025759527</v>
      </c>
      <c r="Y519" s="7">
        <f t="shared" si="150"/>
        <v>4.7570942413216715</v>
      </c>
      <c r="Z519" s="2">
        <f t="shared" si="161"/>
        <v>1263</v>
      </c>
      <c r="AA519" s="2"/>
      <c r="AB519" s="2"/>
      <c r="AC519" s="2"/>
      <c r="AE519" s="2">
        <f t="shared" si="151"/>
        <v>0.40861476952666986</v>
      </c>
      <c r="AF519" s="2">
        <f t="shared" si="152"/>
        <v>3.0715506465998974</v>
      </c>
      <c r="AG519" s="2">
        <f t="shared" si="153"/>
        <v>0.30244025633518384</v>
      </c>
      <c r="AH519" s="2">
        <f t="shared" si="154"/>
        <v>2.638468025759527</v>
      </c>
      <c r="AP519" s="2">
        <f t="shared" si="155"/>
        <v>0.66265060240963869</v>
      </c>
      <c r="AQ519" s="2">
        <f t="shared" si="156"/>
        <v>0.35483870967741937</v>
      </c>
      <c r="AR519" s="2">
        <f t="shared" si="157"/>
        <v>0.38653366583541154</v>
      </c>
      <c r="AS519" s="2">
        <f t="shared" si="158"/>
        <v>0.47156118143459913</v>
      </c>
      <c r="AU519" s="2">
        <f t="shared" si="159"/>
        <v>0.50865182892097804</v>
      </c>
      <c r="AV519" s="2">
        <f t="shared" si="160"/>
        <v>1203</v>
      </c>
      <c r="AW519" s="2"/>
      <c r="AX519" s="2"/>
      <c r="AY519" s="2"/>
    </row>
    <row r="520" spans="1:51" x14ac:dyDescent="0.25">
      <c r="A520" s="2">
        <v>525</v>
      </c>
      <c r="B520" s="2">
        <v>15.6</v>
      </c>
      <c r="C520" s="2">
        <v>8</v>
      </c>
      <c r="D520" s="2">
        <v>2.04</v>
      </c>
      <c r="E520" s="2">
        <v>889</v>
      </c>
      <c r="F520" s="2" t="s">
        <v>7</v>
      </c>
      <c r="H520" s="2">
        <f t="shared" si="144"/>
        <v>111.03799169653601</v>
      </c>
      <c r="I520" s="2">
        <f t="shared" si="145"/>
        <v>179</v>
      </c>
      <c r="J520" s="2"/>
      <c r="K520" s="2"/>
      <c r="L520" s="2"/>
      <c r="T520" s="2">
        <f t="shared" si="146"/>
        <v>0.40861476952666986</v>
      </c>
      <c r="U520" s="2">
        <f t="shared" si="147"/>
        <v>-7.5166202555614292E-2</v>
      </c>
      <c r="V520" s="2">
        <f t="shared" si="148"/>
        <v>1.9028652924812537E-3</v>
      </c>
      <c r="W520" s="2">
        <f t="shared" si="149"/>
        <v>-0.33574242574496482</v>
      </c>
      <c r="Y520" s="7">
        <f t="shared" si="150"/>
        <v>1.5509721441902533</v>
      </c>
      <c r="Z520" s="2">
        <f t="shared" si="161"/>
        <v>267</v>
      </c>
      <c r="AA520" s="2"/>
      <c r="AB520" s="2"/>
      <c r="AC520" s="2"/>
      <c r="AE520" s="2">
        <f t="shared" si="151"/>
        <v>0.40861476952666986</v>
      </c>
      <c r="AF520" s="2">
        <f t="shared" si="152"/>
        <v>-7.5166202555614292E-2</v>
      </c>
      <c r="AG520" s="2">
        <f t="shared" si="153"/>
        <v>1.9028652924812537E-3</v>
      </c>
      <c r="AH520" s="2">
        <f t="shared" si="154"/>
        <v>-0.33574242574496482</v>
      </c>
      <c r="AP520" s="2">
        <f t="shared" si="155"/>
        <v>0.66265060240963869</v>
      </c>
      <c r="AQ520" s="2">
        <f t="shared" si="156"/>
        <v>9.6774193548387094E-2</v>
      </c>
      <c r="AR520" s="2">
        <f t="shared" si="157"/>
        <v>0.33665835411471323</v>
      </c>
      <c r="AS520" s="2">
        <f t="shared" si="158"/>
        <v>0.12067510548523207</v>
      </c>
      <c r="AU520" s="2">
        <f t="shared" si="159"/>
        <v>0.25884102950125509</v>
      </c>
      <c r="AV520" s="2">
        <f t="shared" si="160"/>
        <v>360</v>
      </c>
      <c r="AW520" s="2"/>
      <c r="AX520" s="2"/>
      <c r="AY520" s="2"/>
    </row>
    <row r="521" spans="1:51" x14ac:dyDescent="0.25">
      <c r="A521" s="2">
        <v>526</v>
      </c>
      <c r="B521" s="2">
        <v>17.3</v>
      </c>
      <c r="C521" s="2">
        <v>16</v>
      </c>
      <c r="D521" s="2">
        <v>3</v>
      </c>
      <c r="E521" s="2">
        <v>1504</v>
      </c>
      <c r="F521" s="2" t="s">
        <v>6</v>
      </c>
      <c r="H521" s="2">
        <f t="shared" si="144"/>
        <v>504.11415373901178</v>
      </c>
      <c r="I521" s="2">
        <f t="shared" si="145"/>
        <v>769</v>
      </c>
      <c r="J521" s="2"/>
      <c r="K521" s="2"/>
      <c r="L521" s="2"/>
      <c r="T521" s="2">
        <f t="shared" si="146"/>
        <v>1.600506494544242</v>
      </c>
      <c r="U521" s="2">
        <f t="shared" si="147"/>
        <v>1.4981922220221415</v>
      </c>
      <c r="V521" s="2">
        <f t="shared" si="148"/>
        <v>1.4444823422974524</v>
      </c>
      <c r="W521" s="2">
        <f t="shared" si="149"/>
        <v>0.54407451878378099</v>
      </c>
      <c r="Y521" s="7">
        <f t="shared" si="150"/>
        <v>3.5959768381370725</v>
      </c>
      <c r="Z521" s="2">
        <f t="shared" si="161"/>
        <v>1221</v>
      </c>
      <c r="AA521" s="2"/>
      <c r="AB521" s="2"/>
      <c r="AC521" s="2"/>
      <c r="AE521" s="2">
        <f t="shared" si="151"/>
        <v>1.600506494544242</v>
      </c>
      <c r="AF521" s="2">
        <f t="shared" si="152"/>
        <v>1.4981922220221415</v>
      </c>
      <c r="AG521" s="2">
        <f t="shared" si="153"/>
        <v>1.4444823422974524</v>
      </c>
      <c r="AH521" s="2">
        <f t="shared" si="154"/>
        <v>0.54407451878378099</v>
      </c>
      <c r="AP521" s="2">
        <f t="shared" si="155"/>
        <v>0.86746987951807253</v>
      </c>
      <c r="AQ521" s="2">
        <f t="shared" si="156"/>
        <v>0.22580645161290322</v>
      </c>
      <c r="AR521" s="2">
        <f t="shared" si="157"/>
        <v>0.57605985037406493</v>
      </c>
      <c r="AS521" s="2">
        <f t="shared" si="158"/>
        <v>0.22447257383966246</v>
      </c>
      <c r="AU521" s="2">
        <f t="shared" si="159"/>
        <v>0.53165835043988041</v>
      </c>
      <c r="AV521" s="2">
        <f t="shared" si="160"/>
        <v>1219</v>
      </c>
      <c r="AW521" s="2"/>
      <c r="AX521" s="2"/>
      <c r="AY521" s="2"/>
    </row>
    <row r="522" spans="1:51" x14ac:dyDescent="0.25">
      <c r="A522" s="2">
        <v>527</v>
      </c>
      <c r="B522" s="2">
        <v>15.6</v>
      </c>
      <c r="C522" s="2">
        <v>8</v>
      </c>
      <c r="D522" s="2">
        <v>3.2</v>
      </c>
      <c r="E522" s="2">
        <v>1399</v>
      </c>
      <c r="F522" s="2" t="s">
        <v>6</v>
      </c>
      <c r="H522" s="2">
        <f t="shared" si="144"/>
        <v>399.01179180570591</v>
      </c>
      <c r="I522" s="2">
        <f t="shared" si="145"/>
        <v>615</v>
      </c>
      <c r="J522" s="2"/>
      <c r="K522" s="2"/>
      <c r="L522" s="2"/>
      <c r="T522" s="2">
        <f t="shared" si="146"/>
        <v>0.40861476952666986</v>
      </c>
      <c r="U522" s="2">
        <f t="shared" si="147"/>
        <v>-7.5166202555614292E-2</v>
      </c>
      <c r="V522" s="2">
        <f t="shared" si="148"/>
        <v>1.7450197333401549</v>
      </c>
      <c r="W522" s="2">
        <f t="shared" si="149"/>
        <v>0.39386186971789761</v>
      </c>
      <c r="Y522" s="7">
        <f t="shared" si="150"/>
        <v>2.2150353813909445</v>
      </c>
      <c r="Z522" s="2">
        <f t="shared" si="161"/>
        <v>940</v>
      </c>
      <c r="AA522" s="2"/>
      <c r="AB522" s="2"/>
      <c r="AC522" s="2"/>
      <c r="AE522" s="2">
        <f t="shared" si="151"/>
        <v>0.40861476952666986</v>
      </c>
      <c r="AF522" s="2">
        <f t="shared" si="152"/>
        <v>-7.5166202555614292E-2</v>
      </c>
      <c r="AG522" s="2">
        <f t="shared" si="153"/>
        <v>1.7450197333401549</v>
      </c>
      <c r="AH522" s="2">
        <f t="shared" si="154"/>
        <v>0.39386186971789761</v>
      </c>
      <c r="AP522" s="2">
        <f t="shared" si="155"/>
        <v>0.66265060240963869</v>
      </c>
      <c r="AQ522" s="2">
        <f t="shared" si="156"/>
        <v>9.6774193548387094E-2</v>
      </c>
      <c r="AR522" s="2">
        <f t="shared" si="157"/>
        <v>0.62593516209476319</v>
      </c>
      <c r="AS522" s="2">
        <f t="shared" si="158"/>
        <v>0.20675105485232068</v>
      </c>
      <c r="AU522" s="2">
        <f t="shared" si="159"/>
        <v>0.3630141340423354</v>
      </c>
      <c r="AV522" s="2">
        <f t="shared" si="160"/>
        <v>1054</v>
      </c>
      <c r="AW522" s="2"/>
      <c r="AX522" s="2"/>
      <c r="AY522" s="2"/>
    </row>
    <row r="523" spans="1:51" x14ac:dyDescent="0.25">
      <c r="A523" s="2">
        <v>528</v>
      </c>
      <c r="B523" s="2">
        <v>13.3</v>
      </c>
      <c r="C523" s="2">
        <v>8</v>
      </c>
      <c r="D523" s="2">
        <v>1.32</v>
      </c>
      <c r="E523" s="2">
        <v>1399</v>
      </c>
      <c r="F523" s="2" t="s">
        <v>6</v>
      </c>
      <c r="H523" s="2">
        <f t="shared" si="144"/>
        <v>399.00603303709585</v>
      </c>
      <c r="I523" s="2">
        <f t="shared" si="145"/>
        <v>610</v>
      </c>
      <c r="J523" s="2"/>
      <c r="K523" s="2"/>
      <c r="L523" s="2"/>
      <c r="T523" s="2">
        <f t="shared" si="146"/>
        <v>-1.2039446231441611</v>
      </c>
      <c r="U523" s="2">
        <f t="shared" si="147"/>
        <v>-7.5166202555614292E-2</v>
      </c>
      <c r="V523" s="2">
        <f t="shared" si="148"/>
        <v>-1.0800317424612471</v>
      </c>
      <c r="W523" s="2">
        <f t="shared" si="149"/>
        <v>0.39386186971789761</v>
      </c>
      <c r="Y523" s="7">
        <f t="shared" si="150"/>
        <v>1.499616012509555</v>
      </c>
      <c r="Z523" s="2">
        <f t="shared" si="161"/>
        <v>190</v>
      </c>
      <c r="AA523" s="2"/>
      <c r="AB523" s="2"/>
      <c r="AC523" s="2"/>
      <c r="AE523" s="2">
        <f t="shared" si="151"/>
        <v>-1.2039446231441611</v>
      </c>
      <c r="AF523" s="2">
        <f t="shared" si="152"/>
        <v>-7.5166202555614292E-2</v>
      </c>
      <c r="AG523" s="2">
        <f t="shared" si="153"/>
        <v>-1.0800317424612471</v>
      </c>
      <c r="AH523" s="2">
        <f t="shared" si="154"/>
        <v>0.39386186971789761</v>
      </c>
      <c r="AP523" s="2">
        <f t="shared" si="155"/>
        <v>0.38554216867469898</v>
      </c>
      <c r="AQ523" s="2">
        <f t="shared" si="156"/>
        <v>9.6774193548387094E-2</v>
      </c>
      <c r="AR523" s="2">
        <f t="shared" si="157"/>
        <v>0.15710723192019954</v>
      </c>
      <c r="AS523" s="2">
        <f t="shared" si="158"/>
        <v>0.20675105485232068</v>
      </c>
      <c r="AU523" s="2">
        <f t="shared" si="159"/>
        <v>0.23305586730118313</v>
      </c>
      <c r="AV523" s="2">
        <f t="shared" si="160"/>
        <v>205</v>
      </c>
      <c r="AW523" s="2"/>
      <c r="AX523" s="2"/>
      <c r="AY523" s="2"/>
    </row>
    <row r="524" spans="1:51" x14ac:dyDescent="0.25">
      <c r="A524" s="2">
        <v>529</v>
      </c>
      <c r="B524" s="2">
        <v>14</v>
      </c>
      <c r="C524" s="2">
        <v>8</v>
      </c>
      <c r="D524" s="2">
        <v>1.64</v>
      </c>
      <c r="E524" s="2">
        <v>1279.73</v>
      </c>
      <c r="F524" s="2" t="s">
        <v>6</v>
      </c>
      <c r="H524" s="2">
        <f t="shared" si="144"/>
        <v>279.73815703260794</v>
      </c>
      <c r="I524" s="2">
        <f t="shared" si="145"/>
        <v>440</v>
      </c>
      <c r="J524" s="2"/>
      <c r="K524" s="2"/>
      <c r="L524" s="2"/>
      <c r="T524" s="2">
        <f t="shared" si="146"/>
        <v>-0.71316567754869109</v>
      </c>
      <c r="U524" s="2">
        <f t="shared" si="147"/>
        <v>-7.5166202555614292E-2</v>
      </c>
      <c r="V524" s="2">
        <f t="shared" si="148"/>
        <v>-0.59917191679292359</v>
      </c>
      <c r="W524" s="2">
        <f t="shared" si="149"/>
        <v>0.22323460634563175</v>
      </c>
      <c r="Y524" s="7">
        <f t="shared" si="150"/>
        <v>1.0704581518457448</v>
      </c>
      <c r="Z524" s="2">
        <f t="shared" si="161"/>
        <v>78</v>
      </c>
      <c r="AA524" s="2"/>
      <c r="AB524" s="2"/>
      <c r="AC524" s="2"/>
      <c r="AE524" s="2">
        <f t="shared" si="151"/>
        <v>-0.71316567754869109</v>
      </c>
      <c r="AF524" s="2">
        <f t="shared" si="152"/>
        <v>-7.5166202555614292E-2</v>
      </c>
      <c r="AG524" s="2">
        <f t="shared" si="153"/>
        <v>-0.59917191679292359</v>
      </c>
      <c r="AH524" s="2">
        <f t="shared" si="154"/>
        <v>0.22323460634563175</v>
      </c>
      <c r="AP524" s="2">
        <f t="shared" si="155"/>
        <v>0.46987951807228928</v>
      </c>
      <c r="AQ524" s="2">
        <f t="shared" si="156"/>
        <v>9.6774193548387094E-2</v>
      </c>
      <c r="AR524" s="2">
        <f t="shared" si="157"/>
        <v>0.23690773067331672</v>
      </c>
      <c r="AS524" s="2">
        <f t="shared" si="158"/>
        <v>0.1866210970464135</v>
      </c>
      <c r="AU524" s="2">
        <f t="shared" si="159"/>
        <v>0.16248347037534014</v>
      </c>
      <c r="AV524" s="2">
        <f t="shared" si="160"/>
        <v>77</v>
      </c>
      <c r="AW524" s="2"/>
      <c r="AX524" s="2"/>
      <c r="AY524" s="2"/>
    </row>
    <row r="525" spans="1:51" x14ac:dyDescent="0.25">
      <c r="A525" s="2">
        <v>530</v>
      </c>
      <c r="B525" s="2">
        <v>15.6</v>
      </c>
      <c r="C525" s="2">
        <v>4</v>
      </c>
      <c r="D525" s="2">
        <v>1.63</v>
      </c>
      <c r="E525" s="2">
        <v>689</v>
      </c>
      <c r="F525" s="2" t="s">
        <v>7</v>
      </c>
      <c r="H525" s="2">
        <f t="shared" si="144"/>
        <v>311.01404293054037</v>
      </c>
      <c r="I525" s="2">
        <f t="shared" si="145"/>
        <v>493</v>
      </c>
      <c r="J525" s="2"/>
      <c r="K525" s="2"/>
      <c r="L525" s="2"/>
      <c r="T525" s="2">
        <f t="shared" si="146"/>
        <v>0.40861476952666986</v>
      </c>
      <c r="U525" s="2">
        <f t="shared" si="147"/>
        <v>-0.86184541484449217</v>
      </c>
      <c r="V525" s="2">
        <f t="shared" si="148"/>
        <v>-0.61419878634505876</v>
      </c>
      <c r="W525" s="2">
        <f t="shared" si="149"/>
        <v>-0.62186175729902848</v>
      </c>
      <c r="Y525" s="7">
        <f t="shared" si="150"/>
        <v>1.8039090840978331</v>
      </c>
      <c r="Z525" s="2">
        <f t="shared" si="161"/>
        <v>786</v>
      </c>
      <c r="AA525" s="2"/>
      <c r="AB525" s="2"/>
      <c r="AC525" s="2"/>
      <c r="AE525" s="2">
        <f t="shared" si="151"/>
        <v>0.40861476952666986</v>
      </c>
      <c r="AF525" s="2">
        <f t="shared" si="152"/>
        <v>-0.86184541484449217</v>
      </c>
      <c r="AG525" s="2">
        <f t="shared" si="153"/>
        <v>-0.61419878634505876</v>
      </c>
      <c r="AH525" s="2">
        <f t="shared" si="154"/>
        <v>-0.62186175729902848</v>
      </c>
      <c r="AP525" s="2">
        <f t="shared" si="155"/>
        <v>0.66265060240963869</v>
      </c>
      <c r="AQ525" s="2">
        <f t="shared" si="156"/>
        <v>3.2258064516129031E-2</v>
      </c>
      <c r="AR525" s="2">
        <f t="shared" si="157"/>
        <v>0.23441396508728179</v>
      </c>
      <c r="AS525" s="2">
        <f t="shared" si="158"/>
        <v>8.6919831223628688E-2</v>
      </c>
      <c r="AU525" s="2">
        <f t="shared" si="159"/>
        <v>0.29667477142548476</v>
      </c>
      <c r="AV525" s="2">
        <f t="shared" si="160"/>
        <v>905</v>
      </c>
      <c r="AW525" s="2"/>
      <c r="AX525" s="2"/>
      <c r="AY525" s="2"/>
    </row>
    <row r="526" spans="1:51" x14ac:dyDescent="0.25">
      <c r="A526" s="2">
        <v>531</v>
      </c>
      <c r="B526" s="2">
        <v>17.3</v>
      </c>
      <c r="C526" s="2">
        <v>8</v>
      </c>
      <c r="D526" s="2">
        <v>2.8</v>
      </c>
      <c r="E526" s="2">
        <v>889</v>
      </c>
      <c r="F526" s="2" t="s">
        <v>7</v>
      </c>
      <c r="H526" s="2">
        <f t="shared" si="144"/>
        <v>111.08465240527154</v>
      </c>
      <c r="I526" s="2">
        <f t="shared" si="145"/>
        <v>182</v>
      </c>
      <c r="J526" s="2"/>
      <c r="K526" s="2"/>
      <c r="L526" s="2"/>
      <c r="T526" s="2">
        <f t="shared" si="146"/>
        <v>1.600506494544242</v>
      </c>
      <c r="U526" s="2">
        <f t="shared" si="147"/>
        <v>-7.5166202555614292E-2</v>
      </c>
      <c r="V526" s="2">
        <f t="shared" si="148"/>
        <v>1.1439449512547497</v>
      </c>
      <c r="W526" s="2">
        <f t="shared" si="149"/>
        <v>-0.33574242574496482</v>
      </c>
      <c r="Y526" s="7">
        <f t="shared" si="150"/>
        <v>2.8444596373257545</v>
      </c>
      <c r="Z526" s="2">
        <f t="shared" si="161"/>
        <v>1102</v>
      </c>
      <c r="AA526" s="2"/>
      <c r="AB526" s="2"/>
      <c r="AC526" s="2"/>
      <c r="AE526" s="2">
        <f t="shared" si="151"/>
        <v>1.600506494544242</v>
      </c>
      <c r="AF526" s="2">
        <f t="shared" si="152"/>
        <v>-7.5166202555614292E-2</v>
      </c>
      <c r="AG526" s="2">
        <f t="shared" si="153"/>
        <v>1.1439449512547497</v>
      </c>
      <c r="AH526" s="2">
        <f t="shared" si="154"/>
        <v>-0.33574242574496482</v>
      </c>
      <c r="AP526" s="2">
        <f t="shared" si="155"/>
        <v>0.86746987951807253</v>
      </c>
      <c r="AQ526" s="2">
        <f t="shared" si="156"/>
        <v>9.6774193548387094E-2</v>
      </c>
      <c r="AR526" s="2">
        <f t="shared" si="157"/>
        <v>0.52618453865336656</v>
      </c>
      <c r="AS526" s="2">
        <f t="shared" si="158"/>
        <v>0.12067510548523207</v>
      </c>
      <c r="AU526" s="2">
        <f t="shared" si="159"/>
        <v>0.48310350342596975</v>
      </c>
      <c r="AV526" s="2">
        <f t="shared" si="160"/>
        <v>1166</v>
      </c>
      <c r="AW526" s="2"/>
      <c r="AX526" s="2"/>
      <c r="AY526" s="2"/>
    </row>
    <row r="527" spans="1:51" x14ac:dyDescent="0.25">
      <c r="A527" s="2">
        <v>532</v>
      </c>
      <c r="B527" s="2">
        <v>14</v>
      </c>
      <c r="C527" s="2">
        <v>8</v>
      </c>
      <c r="D527" s="2">
        <v>2.02</v>
      </c>
      <c r="E527" s="2">
        <v>1340</v>
      </c>
      <c r="F527" s="2" t="s">
        <v>6</v>
      </c>
      <c r="H527" s="2">
        <f t="shared" si="144"/>
        <v>340.00629758873583</v>
      </c>
      <c r="I527" s="2">
        <f t="shared" si="145"/>
        <v>521</v>
      </c>
      <c r="J527" s="2"/>
      <c r="K527" s="2"/>
      <c r="L527" s="2"/>
      <c r="T527" s="2">
        <f t="shared" si="146"/>
        <v>-0.71316567754869109</v>
      </c>
      <c r="U527" s="2">
        <f t="shared" si="147"/>
        <v>-7.5166202555614292E-2</v>
      </c>
      <c r="V527" s="2">
        <f t="shared" si="148"/>
        <v>-2.8150873811789007E-2</v>
      </c>
      <c r="W527" s="2">
        <f t="shared" si="149"/>
        <v>0.30945666690944879</v>
      </c>
      <c r="Y527" s="7">
        <f t="shared" si="150"/>
        <v>0.76639087928687399</v>
      </c>
      <c r="Z527" s="2">
        <f t="shared" si="161"/>
        <v>18</v>
      </c>
      <c r="AA527" s="2"/>
      <c r="AB527" s="2"/>
      <c r="AC527" s="2"/>
      <c r="AE527" s="2">
        <f t="shared" si="151"/>
        <v>-0.71316567754869109</v>
      </c>
      <c r="AF527" s="2">
        <f t="shared" si="152"/>
        <v>-7.5166202555614292E-2</v>
      </c>
      <c r="AG527" s="2">
        <f t="shared" si="153"/>
        <v>-2.8150873811789007E-2</v>
      </c>
      <c r="AH527" s="2">
        <f t="shared" si="154"/>
        <v>0.30945666690944879</v>
      </c>
      <c r="AP527" s="2">
        <f t="shared" si="155"/>
        <v>0.46987951807228928</v>
      </c>
      <c r="AQ527" s="2">
        <f t="shared" si="156"/>
        <v>9.6774193548387094E-2</v>
      </c>
      <c r="AR527" s="2">
        <f t="shared" si="157"/>
        <v>0.33167082294264344</v>
      </c>
      <c r="AS527" s="2">
        <f t="shared" si="158"/>
        <v>0.19679324894514769</v>
      </c>
      <c r="AU527" s="2">
        <f t="shared" si="159"/>
        <v>9.9886880405359646E-2</v>
      </c>
      <c r="AV527" s="2">
        <f t="shared" si="160"/>
        <v>13</v>
      </c>
      <c r="AW527" s="2"/>
      <c r="AX527" s="2"/>
      <c r="AY527" s="2"/>
    </row>
    <row r="528" spans="1:51" x14ac:dyDescent="0.25">
      <c r="A528" s="2">
        <v>533</v>
      </c>
      <c r="B528" s="2">
        <v>15.6</v>
      </c>
      <c r="C528" s="2">
        <v>4</v>
      </c>
      <c r="D528" s="2">
        <v>2.2000000000000002</v>
      </c>
      <c r="E528" s="2">
        <v>799</v>
      </c>
      <c r="F528" s="2" t="s">
        <v>7</v>
      </c>
      <c r="H528" s="2">
        <f t="shared" si="144"/>
        <v>201.02091930940921</v>
      </c>
      <c r="I528" s="2">
        <f t="shared" si="145"/>
        <v>334</v>
      </c>
      <c r="J528" s="2"/>
      <c r="K528" s="2"/>
      <c r="L528" s="2"/>
      <c r="T528" s="2">
        <f t="shared" si="146"/>
        <v>0.40861476952666986</v>
      </c>
      <c r="U528" s="2">
        <f t="shared" si="147"/>
        <v>-0.86184541484449217</v>
      </c>
      <c r="V528" s="2">
        <f t="shared" si="148"/>
        <v>0.24233277812664333</v>
      </c>
      <c r="W528" s="2">
        <f t="shared" si="149"/>
        <v>-0.46449612494429343</v>
      </c>
      <c r="Y528" s="7">
        <f t="shared" si="150"/>
        <v>1.5508632331494316</v>
      </c>
      <c r="Z528" s="2">
        <f t="shared" si="161"/>
        <v>265</v>
      </c>
      <c r="AA528" s="2"/>
      <c r="AB528" s="2"/>
      <c r="AC528" s="2"/>
      <c r="AE528" s="2">
        <f t="shared" si="151"/>
        <v>0.40861476952666986</v>
      </c>
      <c r="AF528" s="2">
        <f t="shared" si="152"/>
        <v>-0.86184541484449217</v>
      </c>
      <c r="AG528" s="2">
        <f t="shared" si="153"/>
        <v>0.24233277812664333</v>
      </c>
      <c r="AH528" s="2">
        <f t="shared" si="154"/>
        <v>-0.46449612494429343</v>
      </c>
      <c r="AP528" s="2">
        <f t="shared" si="155"/>
        <v>0.66265060240963869</v>
      </c>
      <c r="AQ528" s="2">
        <f t="shared" si="156"/>
        <v>3.2258064516129031E-2</v>
      </c>
      <c r="AR528" s="2">
        <f t="shared" si="157"/>
        <v>0.3765586034912719</v>
      </c>
      <c r="AS528" s="2">
        <f t="shared" si="158"/>
        <v>0.10548523206751055</v>
      </c>
      <c r="AU528" s="2">
        <f t="shared" si="159"/>
        <v>0.25730627755337065</v>
      </c>
      <c r="AV528" s="2">
        <f t="shared" si="160"/>
        <v>316</v>
      </c>
      <c r="AW528" s="2"/>
      <c r="AX528" s="2"/>
      <c r="AY528" s="2"/>
    </row>
    <row r="529" spans="1:51" x14ac:dyDescent="0.25">
      <c r="A529" s="2">
        <v>534</v>
      </c>
      <c r="B529" s="2">
        <v>15.6</v>
      </c>
      <c r="C529" s="2">
        <v>8</v>
      </c>
      <c r="D529" s="2">
        <v>2.2000000000000002</v>
      </c>
      <c r="E529" s="2">
        <v>459</v>
      </c>
      <c r="F529" s="2" t="s">
        <v>7</v>
      </c>
      <c r="H529" s="2">
        <f t="shared" si="144"/>
        <v>541.00777258741857</v>
      </c>
      <c r="I529" s="2">
        <f t="shared" si="145"/>
        <v>824</v>
      </c>
      <c r="J529" s="2"/>
      <c r="K529" s="2"/>
      <c r="L529" s="2"/>
      <c r="T529" s="2">
        <f t="shared" si="146"/>
        <v>0.40861476952666986</v>
      </c>
      <c r="U529" s="2">
        <f t="shared" si="147"/>
        <v>-7.5166202555614292E-2</v>
      </c>
      <c r="V529" s="2">
        <f t="shared" si="148"/>
        <v>0.24233277812664333</v>
      </c>
      <c r="W529" s="2">
        <f t="shared" si="149"/>
        <v>-0.9508989885862017</v>
      </c>
      <c r="Y529" s="7">
        <f t="shared" si="150"/>
        <v>1.7092380556079014</v>
      </c>
      <c r="Z529" s="2">
        <f t="shared" si="161"/>
        <v>653</v>
      </c>
      <c r="AA529" s="2"/>
      <c r="AB529" s="2"/>
      <c r="AC529" s="2"/>
      <c r="AE529" s="2">
        <f t="shared" si="151"/>
        <v>0.40861476952666986</v>
      </c>
      <c r="AF529" s="2">
        <f t="shared" si="152"/>
        <v>-7.5166202555614292E-2</v>
      </c>
      <c r="AG529" s="2">
        <f t="shared" si="153"/>
        <v>0.24233277812664333</v>
      </c>
      <c r="AH529" s="2">
        <f t="shared" si="154"/>
        <v>-0.9508989885862017</v>
      </c>
      <c r="AP529" s="2">
        <f t="shared" si="155"/>
        <v>0.66265060240963869</v>
      </c>
      <c r="AQ529" s="2">
        <f t="shared" si="156"/>
        <v>9.6774193548387094E-2</v>
      </c>
      <c r="AR529" s="2">
        <f t="shared" si="157"/>
        <v>0.3765586034912719</v>
      </c>
      <c r="AS529" s="2">
        <f t="shared" si="158"/>
        <v>4.810126582278481E-2</v>
      </c>
      <c r="AU529" s="2">
        <f t="shared" si="159"/>
        <v>0.27091111679507501</v>
      </c>
      <c r="AV529" s="2">
        <f t="shared" si="160"/>
        <v>631</v>
      </c>
      <c r="AW529" s="2"/>
      <c r="AX529" s="2"/>
      <c r="AY529" s="2"/>
    </row>
    <row r="530" spans="1:51" x14ac:dyDescent="0.25">
      <c r="A530" s="2">
        <v>535</v>
      </c>
      <c r="B530" s="2">
        <v>15.6</v>
      </c>
      <c r="C530" s="2">
        <v>4</v>
      </c>
      <c r="D530" s="2">
        <v>2.2999999999999998</v>
      </c>
      <c r="E530" s="2">
        <v>585</v>
      </c>
      <c r="F530" s="2" t="s">
        <v>7</v>
      </c>
      <c r="H530" s="2">
        <f t="shared" si="144"/>
        <v>415.01014445432537</v>
      </c>
      <c r="I530" s="2">
        <f t="shared" si="145"/>
        <v>645</v>
      </c>
      <c r="J530" s="2"/>
      <c r="K530" s="2"/>
      <c r="L530" s="2"/>
      <c r="T530" s="2">
        <f t="shared" si="146"/>
        <v>0.40861476952666986</v>
      </c>
      <c r="U530" s="2">
        <f t="shared" si="147"/>
        <v>-0.86184541484449217</v>
      </c>
      <c r="V530" s="2">
        <f t="shared" si="148"/>
        <v>0.39260147364799397</v>
      </c>
      <c r="W530" s="2">
        <f t="shared" si="149"/>
        <v>-0.77064380970714164</v>
      </c>
      <c r="Y530" s="7">
        <f t="shared" si="150"/>
        <v>1.6424217921184561</v>
      </c>
      <c r="Z530" s="2">
        <f t="shared" si="161"/>
        <v>512</v>
      </c>
      <c r="AA530" s="2"/>
      <c r="AB530" s="2"/>
      <c r="AC530" s="2"/>
      <c r="AE530" s="2">
        <f t="shared" si="151"/>
        <v>0.40861476952666986</v>
      </c>
      <c r="AF530" s="2">
        <f t="shared" si="152"/>
        <v>-0.86184541484449217</v>
      </c>
      <c r="AG530" s="2">
        <f t="shared" si="153"/>
        <v>0.39260147364799397</v>
      </c>
      <c r="AH530" s="2">
        <f t="shared" si="154"/>
        <v>-0.77064380970714164</v>
      </c>
      <c r="AP530" s="2">
        <f t="shared" si="155"/>
        <v>0.66265060240963869</v>
      </c>
      <c r="AQ530" s="2">
        <f t="shared" si="156"/>
        <v>3.2258064516129031E-2</v>
      </c>
      <c r="AR530" s="2">
        <f t="shared" si="157"/>
        <v>0.40149625935162092</v>
      </c>
      <c r="AS530" s="2">
        <f t="shared" si="158"/>
        <v>6.936708860759494E-2</v>
      </c>
      <c r="AU530" s="2">
        <f t="shared" si="159"/>
        <v>0.26567550675622004</v>
      </c>
      <c r="AV530" s="2">
        <f t="shared" si="160"/>
        <v>508</v>
      </c>
      <c r="AW530" s="2"/>
      <c r="AX530" s="2"/>
      <c r="AY530" s="2"/>
    </row>
    <row r="531" spans="1:51" x14ac:dyDescent="0.25">
      <c r="A531" s="2">
        <v>536</v>
      </c>
      <c r="B531" s="2">
        <v>15.6</v>
      </c>
      <c r="C531" s="2">
        <v>8</v>
      </c>
      <c r="D531" s="2">
        <v>1.9</v>
      </c>
      <c r="E531" s="2">
        <v>1377</v>
      </c>
      <c r="F531" s="2" t="s">
        <v>6</v>
      </c>
      <c r="H531" s="2">
        <f t="shared" si="144"/>
        <v>377.01127304100601</v>
      </c>
      <c r="I531" s="2">
        <f t="shared" si="145"/>
        <v>582</v>
      </c>
      <c r="J531" s="2"/>
      <c r="K531" s="2"/>
      <c r="L531" s="2"/>
      <c r="T531" s="2">
        <f t="shared" si="146"/>
        <v>0.40861476952666986</v>
      </c>
      <c r="U531" s="2">
        <f t="shared" si="147"/>
        <v>-7.5166202555614292E-2</v>
      </c>
      <c r="V531" s="2">
        <f t="shared" si="148"/>
        <v>-0.20847330843741058</v>
      </c>
      <c r="W531" s="2">
        <f t="shared" si="149"/>
        <v>0.36238874324695058</v>
      </c>
      <c r="Y531" s="7">
        <f t="shared" si="150"/>
        <v>1.6782729551195981</v>
      </c>
      <c r="Z531" s="2">
        <f t="shared" si="161"/>
        <v>592</v>
      </c>
      <c r="AA531" s="2"/>
      <c r="AB531" s="2"/>
      <c r="AC531" s="2"/>
      <c r="AE531" s="2">
        <f t="shared" si="151"/>
        <v>0.40861476952666986</v>
      </c>
      <c r="AF531" s="2">
        <f t="shared" si="152"/>
        <v>-7.5166202555614292E-2</v>
      </c>
      <c r="AG531" s="2">
        <f t="shared" si="153"/>
        <v>-0.20847330843741058</v>
      </c>
      <c r="AH531" s="2">
        <f t="shared" si="154"/>
        <v>0.36238874324695058</v>
      </c>
      <c r="AP531" s="2">
        <f t="shared" si="155"/>
        <v>0.66265060240963869</v>
      </c>
      <c r="AQ531" s="2">
        <f t="shared" si="156"/>
        <v>9.6774193548387094E-2</v>
      </c>
      <c r="AR531" s="2">
        <f t="shared" si="157"/>
        <v>0.30174563591022446</v>
      </c>
      <c r="AS531" s="2">
        <f t="shared" si="158"/>
        <v>0.20303797468354431</v>
      </c>
      <c r="AU531" s="2">
        <f t="shared" si="159"/>
        <v>0.27331533037646061</v>
      </c>
      <c r="AV531" s="2">
        <f t="shared" si="160"/>
        <v>687</v>
      </c>
      <c r="AW531" s="2"/>
      <c r="AX531" s="2"/>
      <c r="AY531" s="2"/>
    </row>
    <row r="532" spans="1:51" x14ac:dyDescent="0.25">
      <c r="A532" s="2">
        <v>537</v>
      </c>
      <c r="B532" s="2">
        <v>17.3</v>
      </c>
      <c r="C532" s="2">
        <v>16</v>
      </c>
      <c r="D532" s="2">
        <v>4.42</v>
      </c>
      <c r="E532" s="2">
        <v>3012.77</v>
      </c>
      <c r="F532" s="2" t="s">
        <v>6</v>
      </c>
      <c r="H532" s="2">
        <f t="shared" si="144"/>
        <v>2012.7996525486585</v>
      </c>
      <c r="I532" s="2">
        <f t="shared" si="145"/>
        <v>1285</v>
      </c>
      <c r="J532" s="2"/>
      <c r="K532" s="2"/>
      <c r="L532" s="2"/>
      <c r="T532" s="2">
        <f t="shared" si="146"/>
        <v>1.600506494544242</v>
      </c>
      <c r="U532" s="2">
        <f t="shared" si="147"/>
        <v>1.4981922220221415</v>
      </c>
      <c r="V532" s="2">
        <f t="shared" si="148"/>
        <v>3.5782978187006389</v>
      </c>
      <c r="W532" s="2">
        <f t="shared" si="149"/>
        <v>2.7025158381279044</v>
      </c>
      <c r="Y532" s="7">
        <f t="shared" si="150"/>
        <v>5.5123478968324129</v>
      </c>
      <c r="Z532" s="2">
        <f t="shared" si="161"/>
        <v>1283</v>
      </c>
      <c r="AA532" s="2"/>
      <c r="AB532" s="2"/>
      <c r="AC532" s="2"/>
      <c r="AE532" s="2">
        <f t="shared" si="151"/>
        <v>1.600506494544242</v>
      </c>
      <c r="AF532" s="2">
        <f t="shared" si="152"/>
        <v>1.4981922220221415</v>
      </c>
      <c r="AG532" s="2">
        <f t="shared" si="153"/>
        <v>3.5782978187006389</v>
      </c>
      <c r="AH532" s="2">
        <f t="shared" si="154"/>
        <v>2.7025158381279044</v>
      </c>
      <c r="AP532" s="2">
        <f t="shared" si="155"/>
        <v>0.86746987951807253</v>
      </c>
      <c r="AQ532" s="2">
        <f t="shared" si="156"/>
        <v>0.22580645161290322</v>
      </c>
      <c r="AR532" s="2">
        <f t="shared" si="157"/>
        <v>0.93017456359102246</v>
      </c>
      <c r="AS532" s="2">
        <f t="shared" si="158"/>
        <v>0.47911729957805904</v>
      </c>
      <c r="AU532" s="2">
        <f t="shared" si="159"/>
        <v>0.81087376242750142</v>
      </c>
      <c r="AV532" s="2">
        <f t="shared" si="160"/>
        <v>1287</v>
      </c>
      <c r="AW532" s="2"/>
      <c r="AX532" s="2"/>
      <c r="AY532" s="2"/>
    </row>
    <row r="533" spans="1:51" x14ac:dyDescent="0.25">
      <c r="A533" s="2">
        <v>538</v>
      </c>
      <c r="B533" s="2">
        <v>15.6</v>
      </c>
      <c r="C533" s="2">
        <v>8</v>
      </c>
      <c r="D533" s="2">
        <v>2</v>
      </c>
      <c r="E533" s="2">
        <v>860</v>
      </c>
      <c r="F533" s="2" t="s">
        <v>7</v>
      </c>
      <c r="H533" s="2">
        <f t="shared" si="144"/>
        <v>140.03017531946463</v>
      </c>
      <c r="I533" s="2">
        <f t="shared" si="145"/>
        <v>215</v>
      </c>
      <c r="J533" s="2"/>
      <c r="K533" s="2"/>
      <c r="L533" s="2"/>
      <c r="T533" s="2">
        <f t="shared" si="146"/>
        <v>0.40861476952666986</v>
      </c>
      <c r="U533" s="2">
        <f t="shared" si="147"/>
        <v>-7.5166202555614292E-2</v>
      </c>
      <c r="V533" s="2">
        <f t="shared" si="148"/>
        <v>-5.8204612916059266E-2</v>
      </c>
      <c r="W533" s="2">
        <f t="shared" si="149"/>
        <v>-0.37722972882030403</v>
      </c>
      <c r="Y533" s="7">
        <f t="shared" si="150"/>
        <v>1.5661826277163255</v>
      </c>
      <c r="Z533" s="2">
        <f t="shared" si="161"/>
        <v>314</v>
      </c>
      <c r="AA533" s="2"/>
      <c r="AB533" s="2"/>
      <c r="AC533" s="2"/>
      <c r="AE533" s="2">
        <f t="shared" si="151"/>
        <v>0.40861476952666986</v>
      </c>
      <c r="AF533" s="2">
        <f t="shared" si="152"/>
        <v>-7.5166202555614292E-2</v>
      </c>
      <c r="AG533" s="2">
        <f t="shared" si="153"/>
        <v>-5.8204612916059266E-2</v>
      </c>
      <c r="AH533" s="2">
        <f t="shared" si="154"/>
        <v>-0.37722972882030403</v>
      </c>
      <c r="AP533" s="2">
        <f t="shared" si="155"/>
        <v>0.66265060240963869</v>
      </c>
      <c r="AQ533" s="2">
        <f t="shared" si="156"/>
        <v>9.6774193548387094E-2</v>
      </c>
      <c r="AR533" s="2">
        <f t="shared" si="157"/>
        <v>0.32668329177057359</v>
      </c>
      <c r="AS533" s="2">
        <f t="shared" si="158"/>
        <v>0.11578059071729958</v>
      </c>
      <c r="AU533" s="2">
        <f t="shared" si="159"/>
        <v>0.26096271967677298</v>
      </c>
      <c r="AV533" s="2">
        <f t="shared" si="160"/>
        <v>405</v>
      </c>
      <c r="AW533" s="2"/>
      <c r="AX533" s="2"/>
      <c r="AY533" s="2"/>
    </row>
    <row r="534" spans="1:51" x14ac:dyDescent="0.25">
      <c r="A534" s="2">
        <v>539</v>
      </c>
      <c r="B534" s="2">
        <v>15.6</v>
      </c>
      <c r="C534" s="2">
        <v>8</v>
      </c>
      <c r="D534" s="2">
        <v>2</v>
      </c>
      <c r="E534" s="2">
        <v>1299</v>
      </c>
      <c r="F534" s="2" t="s">
        <v>6</v>
      </c>
      <c r="H534" s="2">
        <f t="shared" si="144"/>
        <v>299.0141301009034</v>
      </c>
      <c r="I534" s="2">
        <f t="shared" si="145"/>
        <v>463</v>
      </c>
      <c r="J534" s="2"/>
      <c r="K534" s="2"/>
      <c r="L534" s="2"/>
      <c r="T534" s="2">
        <f t="shared" si="146"/>
        <v>0.40861476952666986</v>
      </c>
      <c r="U534" s="2">
        <f t="shared" si="147"/>
        <v>-7.5166202555614292E-2</v>
      </c>
      <c r="V534" s="2">
        <f t="shared" si="148"/>
        <v>-5.8204612916059266E-2</v>
      </c>
      <c r="W534" s="2">
        <f t="shared" si="149"/>
        <v>0.25080220394086572</v>
      </c>
      <c r="Y534" s="7">
        <f t="shared" si="150"/>
        <v>1.6111434524626971</v>
      </c>
      <c r="Z534" s="2">
        <f t="shared" si="161"/>
        <v>438</v>
      </c>
      <c r="AA534" s="2"/>
      <c r="AB534" s="2"/>
      <c r="AC534" s="2"/>
      <c r="AE534" s="2">
        <f t="shared" si="151"/>
        <v>0.40861476952666986</v>
      </c>
      <c r="AF534" s="2">
        <f t="shared" si="152"/>
        <v>-7.5166202555614292E-2</v>
      </c>
      <c r="AG534" s="2">
        <f t="shared" si="153"/>
        <v>-5.8204612916059266E-2</v>
      </c>
      <c r="AH534" s="2">
        <f t="shared" si="154"/>
        <v>0.25080220394086572</v>
      </c>
      <c r="AP534" s="2">
        <f t="shared" si="155"/>
        <v>0.66265060240963869</v>
      </c>
      <c r="AQ534" s="2">
        <f t="shared" si="156"/>
        <v>9.6774193548387094E-2</v>
      </c>
      <c r="AR534" s="2">
        <f t="shared" si="157"/>
        <v>0.32668329177057359</v>
      </c>
      <c r="AS534" s="2">
        <f t="shared" si="158"/>
        <v>0.189873417721519</v>
      </c>
      <c r="AU534" s="2">
        <f t="shared" si="159"/>
        <v>0.2647448864467305</v>
      </c>
      <c r="AV534" s="2">
        <f t="shared" si="160"/>
        <v>486</v>
      </c>
      <c r="AW534" s="2"/>
      <c r="AX534" s="2"/>
      <c r="AY534" s="2"/>
    </row>
    <row r="535" spans="1:51" x14ac:dyDescent="0.25">
      <c r="A535" s="2">
        <v>540</v>
      </c>
      <c r="B535" s="2">
        <v>13.3</v>
      </c>
      <c r="C535" s="2">
        <v>4</v>
      </c>
      <c r="D535" s="2">
        <v>1.2</v>
      </c>
      <c r="E535" s="2">
        <v>369</v>
      </c>
      <c r="F535" s="2" t="s">
        <v>7</v>
      </c>
      <c r="H535" s="2">
        <f t="shared" si="144"/>
        <v>631.00399364821772</v>
      </c>
      <c r="I535" s="2">
        <f t="shared" si="145"/>
        <v>926</v>
      </c>
      <c r="J535" s="2"/>
      <c r="K535" s="2"/>
      <c r="L535" s="2"/>
      <c r="T535" s="2">
        <f t="shared" si="146"/>
        <v>-1.2039446231441611</v>
      </c>
      <c r="U535" s="2">
        <f t="shared" si="147"/>
        <v>-0.86184541484449217</v>
      </c>
      <c r="V535" s="2">
        <f t="shared" si="148"/>
        <v>-1.2603541770868687</v>
      </c>
      <c r="W535" s="2">
        <f t="shared" si="149"/>
        <v>-1.0796526877855304</v>
      </c>
      <c r="Y535" s="7">
        <f t="shared" si="150"/>
        <v>1.8020337136965072</v>
      </c>
      <c r="Z535" s="2">
        <f t="shared" si="161"/>
        <v>783</v>
      </c>
      <c r="AA535" s="2"/>
      <c r="AB535" s="2"/>
      <c r="AC535" s="2"/>
      <c r="AE535" s="2">
        <f t="shared" si="151"/>
        <v>-1.2039446231441611</v>
      </c>
      <c r="AF535" s="2">
        <f t="shared" si="152"/>
        <v>-0.86184541484449217</v>
      </c>
      <c r="AG535" s="2">
        <f t="shared" si="153"/>
        <v>-1.2603541770868687</v>
      </c>
      <c r="AH535" s="2">
        <f t="shared" si="154"/>
        <v>-1.0796526877855304</v>
      </c>
      <c r="AP535" s="2">
        <f t="shared" si="155"/>
        <v>0.38554216867469898</v>
      </c>
      <c r="AQ535" s="2">
        <f t="shared" si="156"/>
        <v>3.2258064516129031E-2</v>
      </c>
      <c r="AR535" s="2">
        <f t="shared" si="157"/>
        <v>0.12718204488778057</v>
      </c>
      <c r="AS535" s="2">
        <f t="shared" si="158"/>
        <v>3.2911392405063293E-2</v>
      </c>
      <c r="AU535" s="2">
        <f t="shared" si="159"/>
        <v>0.27413808042810539</v>
      </c>
      <c r="AV535" s="2">
        <f t="shared" si="160"/>
        <v>698</v>
      </c>
      <c r="AW535" s="2"/>
      <c r="AX535" s="2"/>
      <c r="AY535" s="2"/>
    </row>
    <row r="536" spans="1:51" x14ac:dyDescent="0.25">
      <c r="A536" s="2">
        <v>541</v>
      </c>
      <c r="B536" s="2">
        <v>15.6</v>
      </c>
      <c r="C536" s="2">
        <v>8</v>
      </c>
      <c r="D536" s="2">
        <v>2.2999999999999998</v>
      </c>
      <c r="E536" s="2">
        <v>1649</v>
      </c>
      <c r="F536" s="2" t="s">
        <v>6</v>
      </c>
      <c r="H536" s="2">
        <f t="shared" si="144"/>
        <v>649.00648687050887</v>
      </c>
      <c r="I536" s="2">
        <f t="shared" si="145"/>
        <v>946</v>
      </c>
      <c r="J536" s="2"/>
      <c r="K536" s="2"/>
      <c r="L536" s="2"/>
      <c r="T536" s="2">
        <f t="shared" si="146"/>
        <v>0.40861476952666986</v>
      </c>
      <c r="U536" s="2">
        <f t="shared" si="147"/>
        <v>-7.5166202555614292E-2</v>
      </c>
      <c r="V536" s="2">
        <f t="shared" si="148"/>
        <v>0.39260147364799397</v>
      </c>
      <c r="W536" s="2">
        <f t="shared" si="149"/>
        <v>0.75151103416047715</v>
      </c>
      <c r="Y536" s="7">
        <f t="shared" si="150"/>
        <v>1.7908392773141719</v>
      </c>
      <c r="Z536" s="2">
        <f t="shared" si="161"/>
        <v>766</v>
      </c>
      <c r="AA536" s="2"/>
      <c r="AB536" s="2"/>
      <c r="AC536" s="2"/>
      <c r="AE536" s="2">
        <f t="shared" si="151"/>
        <v>0.40861476952666986</v>
      </c>
      <c r="AF536" s="2">
        <f t="shared" si="152"/>
        <v>-7.5166202555614292E-2</v>
      </c>
      <c r="AG536" s="2">
        <f t="shared" si="153"/>
        <v>0.39260147364799397</v>
      </c>
      <c r="AH536" s="2">
        <f t="shared" si="154"/>
        <v>0.75151103416047715</v>
      </c>
      <c r="AP536" s="2">
        <f t="shared" si="155"/>
        <v>0.66265060240963869</v>
      </c>
      <c r="AQ536" s="2">
        <f t="shared" si="156"/>
        <v>9.6774193548387094E-2</v>
      </c>
      <c r="AR536" s="2">
        <f t="shared" si="157"/>
        <v>0.40149625935162092</v>
      </c>
      <c r="AS536" s="2">
        <f t="shared" si="158"/>
        <v>0.24894514767932491</v>
      </c>
      <c r="AU536" s="2">
        <f t="shared" si="159"/>
        <v>0.27870355515047446</v>
      </c>
      <c r="AV536" s="2">
        <f t="shared" si="160"/>
        <v>777</v>
      </c>
      <c r="AW536" s="2"/>
      <c r="AX536" s="2"/>
      <c r="AY536" s="2"/>
    </row>
    <row r="537" spans="1:51" x14ac:dyDescent="0.25">
      <c r="A537" s="2">
        <v>542</v>
      </c>
      <c r="B537" s="2">
        <v>15.6</v>
      </c>
      <c r="C537" s="2">
        <v>8</v>
      </c>
      <c r="D537" s="2">
        <v>1.93</v>
      </c>
      <c r="E537" s="2">
        <v>1369</v>
      </c>
      <c r="F537" s="2" t="s">
        <v>6</v>
      </c>
      <c r="H537" s="2">
        <f t="shared" si="144"/>
        <v>369.01149426542258</v>
      </c>
      <c r="I537" s="2">
        <f t="shared" si="145"/>
        <v>573</v>
      </c>
      <c r="J537" s="2"/>
      <c r="K537" s="2"/>
      <c r="L537" s="2"/>
      <c r="T537" s="2">
        <f t="shared" si="146"/>
        <v>0.40861476952666986</v>
      </c>
      <c r="U537" s="2">
        <f t="shared" si="147"/>
        <v>-7.5166202555614292E-2</v>
      </c>
      <c r="V537" s="2">
        <f t="shared" si="148"/>
        <v>-0.16339269978100518</v>
      </c>
      <c r="W537" s="2">
        <f t="shared" si="149"/>
        <v>0.35094396998478805</v>
      </c>
      <c r="Y537" s="7">
        <f t="shared" si="150"/>
        <v>1.6630613332827597</v>
      </c>
      <c r="Z537" s="2">
        <f t="shared" si="161"/>
        <v>559</v>
      </c>
      <c r="AA537" s="2"/>
      <c r="AB537" s="2"/>
      <c r="AC537" s="2"/>
      <c r="AE537" s="2">
        <f t="shared" si="151"/>
        <v>0.40861476952666986</v>
      </c>
      <c r="AF537" s="2">
        <f t="shared" si="152"/>
        <v>-7.5166202555614292E-2</v>
      </c>
      <c r="AG537" s="2">
        <f t="shared" si="153"/>
        <v>-0.16339269978100518</v>
      </c>
      <c r="AH537" s="2">
        <f t="shared" si="154"/>
        <v>0.35094396998478805</v>
      </c>
      <c r="AP537" s="2">
        <f t="shared" si="155"/>
        <v>0.66265060240963869</v>
      </c>
      <c r="AQ537" s="2">
        <f t="shared" si="156"/>
        <v>9.6774193548387094E-2</v>
      </c>
      <c r="AR537" s="2">
        <f t="shared" si="157"/>
        <v>0.30922693266832918</v>
      </c>
      <c r="AS537" s="2">
        <f t="shared" si="158"/>
        <v>0.20168776371308017</v>
      </c>
      <c r="AU537" s="2">
        <f t="shared" si="159"/>
        <v>0.27104952010671601</v>
      </c>
      <c r="AV537" s="2">
        <f t="shared" si="160"/>
        <v>636</v>
      </c>
      <c r="AW537" s="2"/>
      <c r="AX537" s="2"/>
      <c r="AY537" s="2"/>
    </row>
    <row r="538" spans="1:51" x14ac:dyDescent="0.25">
      <c r="A538" s="2">
        <v>543</v>
      </c>
      <c r="B538" s="2">
        <v>15.6</v>
      </c>
      <c r="C538" s="2">
        <v>8</v>
      </c>
      <c r="D538" s="2">
        <v>2.2000000000000002</v>
      </c>
      <c r="E538" s="2">
        <v>797.41</v>
      </c>
      <c r="F538" s="2" t="s">
        <v>7</v>
      </c>
      <c r="H538" s="2">
        <f t="shared" si="144"/>
        <v>202.61075514394594</v>
      </c>
      <c r="I538" s="2">
        <f t="shared" si="145"/>
        <v>340</v>
      </c>
      <c r="J538" s="2"/>
      <c r="K538" s="2"/>
      <c r="L538" s="2"/>
      <c r="T538" s="2">
        <f t="shared" si="146"/>
        <v>0.40861476952666986</v>
      </c>
      <c r="U538" s="2">
        <f t="shared" si="147"/>
        <v>-7.5166202555614292E-2</v>
      </c>
      <c r="V538" s="2">
        <f t="shared" si="148"/>
        <v>0.24233277812664333</v>
      </c>
      <c r="W538" s="2">
        <f t="shared" si="149"/>
        <v>-0.46677077363014829</v>
      </c>
      <c r="Y538" s="7">
        <f t="shared" si="150"/>
        <v>1.5512865925076518</v>
      </c>
      <c r="Z538" s="2">
        <f t="shared" si="161"/>
        <v>270</v>
      </c>
      <c r="AA538" s="2"/>
      <c r="AB538" s="2"/>
      <c r="AC538" s="2"/>
      <c r="AE538" s="2">
        <f t="shared" si="151"/>
        <v>0.40861476952666986</v>
      </c>
      <c r="AF538" s="2">
        <f t="shared" si="152"/>
        <v>-7.5166202555614292E-2</v>
      </c>
      <c r="AG538" s="2">
        <f t="shared" si="153"/>
        <v>0.24233277812664333</v>
      </c>
      <c r="AH538" s="2">
        <f t="shared" si="154"/>
        <v>-0.46677077363014829</v>
      </c>
      <c r="AP538" s="2">
        <f t="shared" si="155"/>
        <v>0.66265060240963869</v>
      </c>
      <c r="AQ538" s="2">
        <f t="shared" si="156"/>
        <v>9.6774193548387094E-2</v>
      </c>
      <c r="AR538" s="2">
        <f t="shared" si="157"/>
        <v>0.3765586034912719</v>
      </c>
      <c r="AS538" s="2">
        <f t="shared" si="158"/>
        <v>0.10521687763713079</v>
      </c>
      <c r="AU538" s="2">
        <f t="shared" si="159"/>
        <v>0.25734179571348309</v>
      </c>
      <c r="AV538" s="2">
        <f t="shared" si="160"/>
        <v>319</v>
      </c>
      <c r="AW538" s="2"/>
      <c r="AX538" s="2"/>
      <c r="AY538" s="2"/>
    </row>
    <row r="539" spans="1:51" x14ac:dyDescent="0.25">
      <c r="A539" s="2">
        <v>544</v>
      </c>
      <c r="B539" s="2">
        <v>15.6</v>
      </c>
      <c r="C539" s="2">
        <v>4</v>
      </c>
      <c r="D539" s="2">
        <v>1.86</v>
      </c>
      <c r="E539" s="2">
        <v>398.99</v>
      </c>
      <c r="F539" s="2" t="s">
        <v>7</v>
      </c>
      <c r="H539" s="2">
        <f t="shared" si="144"/>
        <v>601.01709268539105</v>
      </c>
      <c r="I539" s="2">
        <f t="shared" si="145"/>
        <v>896</v>
      </c>
      <c r="J539" s="2"/>
      <c r="K539" s="2"/>
      <c r="L539" s="2"/>
      <c r="T539" s="2">
        <f t="shared" si="146"/>
        <v>0.40861476952666986</v>
      </c>
      <c r="U539" s="2">
        <f t="shared" si="147"/>
        <v>-0.86184541484449217</v>
      </c>
      <c r="V539" s="2">
        <f t="shared" si="148"/>
        <v>-0.26858078664595075</v>
      </c>
      <c r="W539" s="2">
        <f t="shared" si="149"/>
        <v>-1.0367490940189985</v>
      </c>
      <c r="Y539" s="7">
        <f t="shared" si="150"/>
        <v>1.8228509263159847</v>
      </c>
      <c r="Z539" s="2">
        <f t="shared" si="161"/>
        <v>808</v>
      </c>
      <c r="AA539" s="2"/>
      <c r="AB539" s="2"/>
      <c r="AC539" s="2"/>
      <c r="AE539" s="2">
        <f t="shared" si="151"/>
        <v>0.40861476952666986</v>
      </c>
      <c r="AF539" s="2">
        <f t="shared" si="152"/>
        <v>-0.86184541484449217</v>
      </c>
      <c r="AG539" s="2">
        <f t="shared" si="153"/>
        <v>-0.26858078664595075</v>
      </c>
      <c r="AH539" s="2">
        <f t="shared" si="154"/>
        <v>-1.0367490940189985</v>
      </c>
      <c r="AP539" s="2">
        <f t="shared" si="155"/>
        <v>0.66265060240963869</v>
      </c>
      <c r="AQ539" s="2">
        <f t="shared" si="156"/>
        <v>3.2258064516129031E-2</v>
      </c>
      <c r="AR539" s="2">
        <f t="shared" si="157"/>
        <v>0.29177057356608482</v>
      </c>
      <c r="AS539" s="2">
        <f t="shared" si="158"/>
        <v>3.797299578059072E-2</v>
      </c>
      <c r="AU539" s="2">
        <f t="shared" si="159"/>
        <v>0.28728732930587908</v>
      </c>
      <c r="AV539" s="2">
        <f t="shared" si="160"/>
        <v>864</v>
      </c>
      <c r="AW539" s="2"/>
      <c r="AX539" s="2"/>
      <c r="AY539" s="2"/>
    </row>
    <row r="540" spans="1:51" x14ac:dyDescent="0.25">
      <c r="A540" s="2">
        <v>545</v>
      </c>
      <c r="B540" s="2">
        <v>17.3</v>
      </c>
      <c r="C540" s="2">
        <v>12</v>
      </c>
      <c r="D540" s="2">
        <v>2.62</v>
      </c>
      <c r="E540" s="2">
        <v>1799</v>
      </c>
      <c r="F540" s="2" t="s">
        <v>6</v>
      </c>
      <c r="H540" s="2">
        <f t="shared" si="144"/>
        <v>799.03167421573471</v>
      </c>
      <c r="I540" s="2">
        <f t="shared" si="145"/>
        <v>1089</v>
      </c>
      <c r="J540" s="2"/>
      <c r="K540" s="2"/>
      <c r="L540" s="2"/>
      <c r="T540" s="2">
        <f t="shared" si="146"/>
        <v>1.600506494544242</v>
      </c>
      <c r="U540" s="2">
        <f t="shared" si="147"/>
        <v>0.71151300973326359</v>
      </c>
      <c r="V540" s="2">
        <f t="shared" si="148"/>
        <v>0.87346129931631811</v>
      </c>
      <c r="W540" s="2">
        <f t="shared" si="149"/>
        <v>0.96610053282602493</v>
      </c>
      <c r="Y540" s="7">
        <f t="shared" si="150"/>
        <v>3.1930294827330195</v>
      </c>
      <c r="Z540" s="2">
        <f t="shared" si="161"/>
        <v>1178</v>
      </c>
      <c r="AA540" s="2"/>
      <c r="AB540" s="2"/>
      <c r="AC540" s="2"/>
      <c r="AE540" s="2">
        <f t="shared" si="151"/>
        <v>1.600506494544242</v>
      </c>
      <c r="AF540" s="2">
        <f t="shared" si="152"/>
        <v>0.71151300973326359</v>
      </c>
      <c r="AG540" s="2">
        <f t="shared" si="153"/>
        <v>0.87346129931631811</v>
      </c>
      <c r="AH540" s="2">
        <f t="shared" si="154"/>
        <v>0.96610053282602493</v>
      </c>
      <c r="AP540" s="2">
        <f t="shared" si="155"/>
        <v>0.86746987951807253</v>
      </c>
      <c r="AQ540" s="2">
        <f t="shared" si="156"/>
        <v>0.16129032258064516</v>
      </c>
      <c r="AR540" s="2">
        <f t="shared" si="157"/>
        <v>0.48129675810473821</v>
      </c>
      <c r="AS540" s="2">
        <f t="shared" si="158"/>
        <v>0.27426160337552741</v>
      </c>
      <c r="AU540" s="2">
        <f t="shared" si="159"/>
        <v>0.49812648633383699</v>
      </c>
      <c r="AV540" s="2">
        <f t="shared" si="160"/>
        <v>1191</v>
      </c>
      <c r="AW540" s="2"/>
      <c r="AX540" s="2"/>
      <c r="AY540" s="2"/>
    </row>
    <row r="541" spans="1:51" x14ac:dyDescent="0.25">
      <c r="A541" s="2">
        <v>546</v>
      </c>
      <c r="B541" s="2">
        <v>14</v>
      </c>
      <c r="C541" s="2">
        <v>8</v>
      </c>
      <c r="D541" s="2">
        <v>1.87</v>
      </c>
      <c r="E541" s="2">
        <v>859</v>
      </c>
      <c r="F541" s="2" t="s">
        <v>7</v>
      </c>
      <c r="H541" s="2">
        <f t="shared" si="144"/>
        <v>141.01545624505138</v>
      </c>
      <c r="I541" s="2">
        <f t="shared" si="145"/>
        <v>216</v>
      </c>
      <c r="J541" s="2"/>
      <c r="K541" s="2"/>
      <c r="L541" s="2"/>
      <c r="T541" s="2">
        <f t="shared" si="146"/>
        <v>-0.71316567754869109</v>
      </c>
      <c r="U541" s="2">
        <f t="shared" si="147"/>
        <v>-7.5166202555614292E-2</v>
      </c>
      <c r="V541" s="2">
        <f t="shared" si="148"/>
        <v>-0.25355391709381564</v>
      </c>
      <c r="W541" s="2">
        <f t="shared" si="149"/>
        <v>-0.37866032547807438</v>
      </c>
      <c r="Y541" s="7">
        <f t="shared" si="150"/>
        <v>0.75113116854606621</v>
      </c>
      <c r="Z541" s="2">
        <f t="shared" si="161"/>
        <v>16</v>
      </c>
      <c r="AA541" s="2"/>
      <c r="AB541" s="2"/>
      <c r="AC541" s="2"/>
      <c r="AE541" s="2">
        <f t="shared" si="151"/>
        <v>-0.71316567754869109</v>
      </c>
      <c r="AF541" s="2">
        <f t="shared" si="152"/>
        <v>-7.5166202555614292E-2</v>
      </c>
      <c r="AG541" s="2">
        <f t="shared" si="153"/>
        <v>-0.25355391709381564</v>
      </c>
      <c r="AH541" s="2">
        <f t="shared" si="154"/>
        <v>-0.37866032547807438</v>
      </c>
      <c r="AP541" s="2">
        <f t="shared" si="155"/>
        <v>0.46987951807228928</v>
      </c>
      <c r="AQ541" s="2">
        <f t="shared" si="156"/>
        <v>9.6774193548387094E-2</v>
      </c>
      <c r="AR541" s="2">
        <f t="shared" si="157"/>
        <v>0.29426433915211975</v>
      </c>
      <c r="AS541" s="2">
        <f t="shared" si="158"/>
        <v>0.11561181434599156</v>
      </c>
      <c r="AU541" s="2">
        <f t="shared" si="159"/>
        <v>0.10958203272324954</v>
      </c>
      <c r="AV541" s="2">
        <f t="shared" si="160"/>
        <v>18</v>
      </c>
      <c r="AW541" s="2"/>
      <c r="AX541" s="2"/>
      <c r="AY541" s="2"/>
    </row>
    <row r="542" spans="1:51" x14ac:dyDescent="0.25">
      <c r="A542" s="2">
        <v>547</v>
      </c>
      <c r="B542" s="2">
        <v>13.3</v>
      </c>
      <c r="C542" s="2">
        <v>8</v>
      </c>
      <c r="D542" s="2">
        <v>1.2</v>
      </c>
      <c r="E542" s="2">
        <v>1399</v>
      </c>
      <c r="F542" s="2" t="s">
        <v>6</v>
      </c>
      <c r="H542" s="2">
        <f t="shared" si="144"/>
        <v>399.006315739488</v>
      </c>
      <c r="I542" s="2">
        <f t="shared" si="145"/>
        <v>612</v>
      </c>
      <c r="J542" s="2"/>
      <c r="K542" s="2"/>
      <c r="L542" s="2"/>
      <c r="T542" s="2">
        <f t="shared" si="146"/>
        <v>-1.2039446231441611</v>
      </c>
      <c r="U542" s="2">
        <f t="shared" si="147"/>
        <v>-7.5166202555614292E-2</v>
      </c>
      <c r="V542" s="2">
        <f t="shared" si="148"/>
        <v>-1.2603541770868687</v>
      </c>
      <c r="W542" s="2">
        <f t="shared" si="149"/>
        <v>0.39386186971789761</v>
      </c>
      <c r="Y542" s="7">
        <f t="shared" si="150"/>
        <v>1.6608035239107222</v>
      </c>
      <c r="Z542" s="2">
        <f t="shared" si="161"/>
        <v>554</v>
      </c>
      <c r="AA542" s="2"/>
      <c r="AB542" s="2"/>
      <c r="AC542" s="2"/>
      <c r="AE542" s="2">
        <f t="shared" si="151"/>
        <v>-1.2039446231441611</v>
      </c>
      <c r="AF542" s="2">
        <f t="shared" si="152"/>
        <v>-7.5166202555614292E-2</v>
      </c>
      <c r="AG542" s="2">
        <f t="shared" si="153"/>
        <v>-1.2603541770868687</v>
      </c>
      <c r="AH542" s="2">
        <f t="shared" si="154"/>
        <v>0.39386186971789761</v>
      </c>
      <c r="AP542" s="2">
        <f t="shared" si="155"/>
        <v>0.38554216867469898</v>
      </c>
      <c r="AQ542" s="2">
        <f t="shared" si="156"/>
        <v>9.6774193548387094E-2</v>
      </c>
      <c r="AR542" s="2">
        <f t="shared" si="157"/>
        <v>0.12718204488778057</v>
      </c>
      <c r="AS542" s="2">
        <f t="shared" si="158"/>
        <v>0.20675105485232068</v>
      </c>
      <c r="AU542" s="2">
        <f t="shared" si="159"/>
        <v>0.26142838556668319</v>
      </c>
      <c r="AV542" s="2">
        <f t="shared" si="160"/>
        <v>417</v>
      </c>
      <c r="AW542" s="2"/>
      <c r="AX542" s="2"/>
      <c r="AY542" s="2"/>
    </row>
    <row r="543" spans="1:51" x14ac:dyDescent="0.25">
      <c r="A543" s="2">
        <v>548</v>
      </c>
      <c r="B543" s="2">
        <v>14</v>
      </c>
      <c r="C543" s="2">
        <v>4</v>
      </c>
      <c r="D543" s="2">
        <v>1.6</v>
      </c>
      <c r="E543" s="2">
        <v>735.87</v>
      </c>
      <c r="F543" s="2" t="s">
        <v>7</v>
      </c>
      <c r="H543" s="2">
        <f t="shared" si="144"/>
        <v>264.1387266191764</v>
      </c>
      <c r="I543" s="2">
        <f t="shared" si="145"/>
        <v>414</v>
      </c>
      <c r="J543" s="2"/>
      <c r="K543" s="2"/>
      <c r="L543" s="2"/>
      <c r="T543" s="2">
        <f t="shared" si="146"/>
        <v>-0.71316567754869109</v>
      </c>
      <c r="U543" s="2">
        <f t="shared" si="147"/>
        <v>-0.86184541484449217</v>
      </c>
      <c r="V543" s="2">
        <f t="shared" si="148"/>
        <v>-0.65927939500146382</v>
      </c>
      <c r="W543" s="2">
        <f t="shared" si="149"/>
        <v>-0.55480969194933361</v>
      </c>
      <c r="Y543" s="7">
        <f t="shared" si="150"/>
        <v>1.1105364288844417</v>
      </c>
      <c r="Z543" s="2">
        <f t="shared" si="161"/>
        <v>93</v>
      </c>
      <c r="AA543" s="2"/>
      <c r="AB543" s="2"/>
      <c r="AC543" s="2"/>
      <c r="AE543" s="2">
        <f t="shared" si="151"/>
        <v>-0.71316567754869109</v>
      </c>
      <c r="AF543" s="2">
        <f t="shared" si="152"/>
        <v>-0.86184541484449217</v>
      </c>
      <c r="AG543" s="2">
        <f t="shared" si="153"/>
        <v>-0.65927939500146382</v>
      </c>
      <c r="AH543" s="2">
        <f t="shared" si="154"/>
        <v>-0.55480969194933361</v>
      </c>
      <c r="AP543" s="2">
        <f t="shared" si="155"/>
        <v>0.46987951807228928</v>
      </c>
      <c r="AQ543" s="2">
        <f t="shared" si="156"/>
        <v>3.2258064516129031E-2</v>
      </c>
      <c r="AR543" s="2">
        <f t="shared" si="157"/>
        <v>0.22693266832917711</v>
      </c>
      <c r="AS543" s="2">
        <f t="shared" si="158"/>
        <v>9.4830379746835447E-2</v>
      </c>
      <c r="AU543" s="2">
        <f t="shared" si="159"/>
        <v>0.17042521971302735</v>
      </c>
      <c r="AV543" s="2">
        <f t="shared" si="160"/>
        <v>98</v>
      </c>
      <c r="AW543" s="2"/>
      <c r="AX543" s="2"/>
      <c r="AY543" s="2"/>
    </row>
    <row r="544" spans="1:51" x14ac:dyDescent="0.25">
      <c r="A544" s="2">
        <v>549</v>
      </c>
      <c r="B544" s="2">
        <v>13.3</v>
      </c>
      <c r="C544" s="2">
        <v>8</v>
      </c>
      <c r="D544" s="2">
        <v>1.34</v>
      </c>
      <c r="E544" s="2">
        <v>1145</v>
      </c>
      <c r="F544" s="2" t="s">
        <v>6</v>
      </c>
      <c r="H544" s="2">
        <f t="shared" si="144"/>
        <v>145.0164804427414</v>
      </c>
      <c r="I544" s="2">
        <f t="shared" si="145"/>
        <v>227</v>
      </c>
      <c r="J544" s="2"/>
      <c r="K544" s="2"/>
      <c r="L544" s="2"/>
      <c r="T544" s="2">
        <f t="shared" si="146"/>
        <v>-1.2039446231441611</v>
      </c>
      <c r="U544" s="2">
        <f t="shared" si="147"/>
        <v>-7.5166202555614292E-2</v>
      </c>
      <c r="V544" s="2">
        <f t="shared" si="148"/>
        <v>-1.0499780033569768</v>
      </c>
      <c r="W544" s="2">
        <f t="shared" si="149"/>
        <v>3.0490318644236711E-2</v>
      </c>
      <c r="Y544" s="7">
        <f t="shared" si="150"/>
        <v>1.3738542407370051</v>
      </c>
      <c r="Z544" s="2">
        <f t="shared" si="161"/>
        <v>156</v>
      </c>
      <c r="AA544" s="2"/>
      <c r="AB544" s="2"/>
      <c r="AC544" s="2"/>
      <c r="AE544" s="2">
        <f t="shared" si="151"/>
        <v>-1.2039446231441611</v>
      </c>
      <c r="AF544" s="2">
        <f t="shared" si="152"/>
        <v>-7.5166202555614292E-2</v>
      </c>
      <c r="AG544" s="2">
        <f t="shared" si="153"/>
        <v>-1.0499780033569768</v>
      </c>
      <c r="AH544" s="2">
        <f t="shared" si="154"/>
        <v>3.0490318644236711E-2</v>
      </c>
      <c r="AP544" s="2">
        <f t="shared" si="155"/>
        <v>0.38554216867469898</v>
      </c>
      <c r="AQ544" s="2">
        <f t="shared" si="156"/>
        <v>9.6774193548387094E-2</v>
      </c>
      <c r="AR544" s="2">
        <f t="shared" si="157"/>
        <v>0.16209476309226936</v>
      </c>
      <c r="AS544" s="2">
        <f t="shared" si="158"/>
        <v>0.16388185654008439</v>
      </c>
      <c r="AU544" s="2">
        <f t="shared" si="159"/>
        <v>0.21957883375122961</v>
      </c>
      <c r="AV544" s="2">
        <f t="shared" si="160"/>
        <v>174</v>
      </c>
      <c r="AW544" s="2"/>
      <c r="AX544" s="2"/>
      <c r="AY544" s="2"/>
    </row>
    <row r="545" spans="1:51" x14ac:dyDescent="0.25">
      <c r="A545" s="2">
        <v>550</v>
      </c>
      <c r="B545" s="2">
        <v>15.6</v>
      </c>
      <c r="C545" s="2">
        <v>8</v>
      </c>
      <c r="D545" s="2">
        <v>2.4</v>
      </c>
      <c r="E545" s="2">
        <v>798</v>
      </c>
      <c r="F545" s="2" t="s">
        <v>7</v>
      </c>
      <c r="H545" s="2">
        <f t="shared" si="144"/>
        <v>202.0209147588437</v>
      </c>
      <c r="I545" s="2">
        <f t="shared" si="145"/>
        <v>339</v>
      </c>
      <c r="J545" s="2"/>
      <c r="K545" s="2"/>
      <c r="L545" s="2"/>
      <c r="T545" s="2">
        <f t="shared" si="146"/>
        <v>0.40861476952666986</v>
      </c>
      <c r="U545" s="2">
        <f t="shared" si="147"/>
        <v>-7.5166202555614292E-2</v>
      </c>
      <c r="V545" s="2">
        <f t="shared" si="148"/>
        <v>0.54287016916934527</v>
      </c>
      <c r="W545" s="2">
        <f t="shared" si="149"/>
        <v>-0.46592672160206378</v>
      </c>
      <c r="Y545" s="7">
        <f t="shared" si="150"/>
        <v>1.5799760358590074</v>
      </c>
      <c r="Z545" s="2">
        <f t="shared" si="161"/>
        <v>350</v>
      </c>
      <c r="AA545" s="2"/>
      <c r="AB545" s="2"/>
      <c r="AC545" s="2"/>
      <c r="AE545" s="2">
        <f t="shared" si="151"/>
        <v>0.40861476952666986</v>
      </c>
      <c r="AF545" s="2">
        <f t="shared" si="152"/>
        <v>-7.5166202555614292E-2</v>
      </c>
      <c r="AG545" s="2">
        <f t="shared" si="153"/>
        <v>0.54287016916934527</v>
      </c>
      <c r="AH545" s="2">
        <f t="shared" si="154"/>
        <v>-0.46592672160206378</v>
      </c>
      <c r="AP545" s="2">
        <f t="shared" si="155"/>
        <v>0.66265060240963869</v>
      </c>
      <c r="AQ545" s="2">
        <f t="shared" si="156"/>
        <v>9.6774193548387094E-2</v>
      </c>
      <c r="AR545" s="2">
        <f t="shared" si="157"/>
        <v>0.4264339152119701</v>
      </c>
      <c r="AS545" s="2">
        <f t="shared" si="158"/>
        <v>0.10531645569620253</v>
      </c>
      <c r="AU545" s="2">
        <f t="shared" si="159"/>
        <v>0.26211742946512417</v>
      </c>
      <c r="AV545" s="2">
        <f t="shared" si="160"/>
        <v>435</v>
      </c>
      <c r="AW545" s="2"/>
      <c r="AX545" s="2"/>
      <c r="AY545" s="2"/>
    </row>
    <row r="546" spans="1:51" x14ac:dyDescent="0.25">
      <c r="A546" s="2">
        <v>551</v>
      </c>
      <c r="B546" s="2">
        <v>15.6</v>
      </c>
      <c r="C546" s="2">
        <v>4</v>
      </c>
      <c r="D546" s="2">
        <v>2</v>
      </c>
      <c r="E546" s="2">
        <v>349</v>
      </c>
      <c r="F546" s="2" t="s">
        <v>7</v>
      </c>
      <c r="H546" s="2">
        <f t="shared" si="144"/>
        <v>651.00648998301085</v>
      </c>
      <c r="I546" s="2">
        <f t="shared" si="145"/>
        <v>958</v>
      </c>
      <c r="J546" s="2"/>
      <c r="K546" s="2"/>
      <c r="L546" s="2"/>
      <c r="T546" s="2">
        <f t="shared" si="146"/>
        <v>0.40861476952666986</v>
      </c>
      <c r="U546" s="2">
        <f t="shared" si="147"/>
        <v>-0.86184541484449217</v>
      </c>
      <c r="V546" s="2">
        <f t="shared" si="148"/>
        <v>-5.8204612916059266E-2</v>
      </c>
      <c r="W546" s="2">
        <f t="shared" si="149"/>
        <v>-1.1082646209409368</v>
      </c>
      <c r="Y546" s="7">
        <f t="shared" si="150"/>
        <v>1.811123556636872</v>
      </c>
      <c r="Z546" s="2">
        <f t="shared" si="161"/>
        <v>794</v>
      </c>
      <c r="AA546" s="2"/>
      <c r="AB546" s="2"/>
      <c r="AC546" s="2"/>
      <c r="AE546" s="2">
        <f t="shared" si="151"/>
        <v>0.40861476952666986</v>
      </c>
      <c r="AF546" s="2">
        <f t="shared" si="152"/>
        <v>-0.86184541484449217</v>
      </c>
      <c r="AG546" s="2">
        <f t="shared" si="153"/>
        <v>-5.8204612916059266E-2</v>
      </c>
      <c r="AH546" s="2">
        <f t="shared" si="154"/>
        <v>-1.1082646209409368</v>
      </c>
      <c r="AP546" s="2">
        <f t="shared" si="155"/>
        <v>0.66265060240963869</v>
      </c>
      <c r="AQ546" s="2">
        <f t="shared" si="156"/>
        <v>3.2258064516129031E-2</v>
      </c>
      <c r="AR546" s="2">
        <f t="shared" si="157"/>
        <v>0.32668329177057359</v>
      </c>
      <c r="AS546" s="2">
        <f t="shared" si="158"/>
        <v>2.9535864978902954E-2</v>
      </c>
      <c r="AU546" s="2">
        <f t="shared" si="159"/>
        <v>0.28216199938700487</v>
      </c>
      <c r="AV546" s="2">
        <f t="shared" si="160"/>
        <v>822</v>
      </c>
      <c r="AW546" s="2"/>
      <c r="AX546" s="2"/>
      <c r="AY546" s="2"/>
    </row>
    <row r="547" spans="1:51" x14ac:dyDescent="0.25">
      <c r="A547" s="2">
        <v>552</v>
      </c>
      <c r="B547" s="2">
        <v>15.6</v>
      </c>
      <c r="C547" s="2">
        <v>4</v>
      </c>
      <c r="D547" s="2">
        <v>2.1</v>
      </c>
      <c r="E547" s="2">
        <v>705.5</v>
      </c>
      <c r="F547" s="2" t="s">
        <v>7</v>
      </c>
      <c r="H547" s="2">
        <f t="shared" si="144"/>
        <v>294.51429506901695</v>
      </c>
      <c r="I547" s="2">
        <f t="shared" si="145"/>
        <v>458</v>
      </c>
      <c r="J547" s="2"/>
      <c r="K547" s="2"/>
      <c r="L547" s="2"/>
      <c r="T547" s="2">
        <f t="shared" si="146"/>
        <v>0.40861476952666986</v>
      </c>
      <c r="U547" s="2">
        <f t="shared" si="147"/>
        <v>-0.86184541484449217</v>
      </c>
      <c r="V547" s="2">
        <f t="shared" si="148"/>
        <v>9.206408260529203E-2</v>
      </c>
      <c r="W547" s="2">
        <f t="shared" si="149"/>
        <v>-0.59825691244581825</v>
      </c>
      <c r="Y547" s="7">
        <f t="shared" si="150"/>
        <v>1.5882616934084473</v>
      </c>
      <c r="Z547" s="2">
        <f t="shared" si="161"/>
        <v>374</v>
      </c>
      <c r="AA547" s="2"/>
      <c r="AB547" s="2"/>
      <c r="AC547" s="2"/>
      <c r="AE547" s="2">
        <f t="shared" si="151"/>
        <v>0.40861476952666986</v>
      </c>
      <c r="AF547" s="2">
        <f t="shared" si="152"/>
        <v>-0.86184541484449217</v>
      </c>
      <c r="AG547" s="2">
        <f t="shared" si="153"/>
        <v>9.206408260529203E-2</v>
      </c>
      <c r="AH547" s="2">
        <f t="shared" si="154"/>
        <v>-0.59825691244581825</v>
      </c>
      <c r="AP547" s="2">
        <f t="shared" si="155"/>
        <v>0.66265060240963869</v>
      </c>
      <c r="AQ547" s="2">
        <f t="shared" si="156"/>
        <v>3.2258064516129031E-2</v>
      </c>
      <c r="AR547" s="2">
        <f t="shared" si="157"/>
        <v>0.35162094763092272</v>
      </c>
      <c r="AS547" s="2">
        <f t="shared" si="158"/>
        <v>8.9704641350210973E-2</v>
      </c>
      <c r="AU547" s="2">
        <f t="shared" si="159"/>
        <v>0.26105194369816559</v>
      </c>
      <c r="AV547" s="2">
        <f t="shared" si="160"/>
        <v>410</v>
      </c>
      <c r="AW547" s="2"/>
      <c r="AX547" s="2"/>
      <c r="AY547" s="2"/>
    </row>
    <row r="548" spans="1:51" x14ac:dyDescent="0.25">
      <c r="A548" s="2">
        <v>553</v>
      </c>
      <c r="B548" s="2">
        <v>14</v>
      </c>
      <c r="C548" s="2">
        <v>4</v>
      </c>
      <c r="D548" s="2">
        <v>1.87</v>
      </c>
      <c r="E548" s="2">
        <v>785</v>
      </c>
      <c r="F548" s="2" t="s">
        <v>7</v>
      </c>
      <c r="H548" s="2">
        <f t="shared" si="144"/>
        <v>215.01013673778266</v>
      </c>
      <c r="I548" s="2">
        <f t="shared" si="145"/>
        <v>356</v>
      </c>
      <c r="J548" s="2"/>
      <c r="K548" s="2"/>
      <c r="L548" s="2"/>
      <c r="T548" s="2">
        <f t="shared" si="146"/>
        <v>-0.71316567754869109</v>
      </c>
      <c r="U548" s="2">
        <f t="shared" si="147"/>
        <v>-0.86184541484449217</v>
      </c>
      <c r="V548" s="2">
        <f t="shared" si="148"/>
        <v>-0.25355391709381564</v>
      </c>
      <c r="W548" s="2">
        <f t="shared" si="149"/>
        <v>-0.48452447815307792</v>
      </c>
      <c r="Y548" s="7">
        <f t="shared" si="150"/>
        <v>0.78620216345888905</v>
      </c>
      <c r="Z548" s="2">
        <f t="shared" si="161"/>
        <v>20</v>
      </c>
      <c r="AA548" s="2"/>
      <c r="AB548" s="2"/>
      <c r="AC548" s="2"/>
      <c r="AE548" s="2">
        <f t="shared" si="151"/>
        <v>-0.71316567754869109</v>
      </c>
      <c r="AF548" s="2">
        <f t="shared" si="152"/>
        <v>-0.86184541484449217</v>
      </c>
      <c r="AG548" s="2">
        <f t="shared" si="153"/>
        <v>-0.25355391709381564</v>
      </c>
      <c r="AH548" s="2">
        <f t="shared" si="154"/>
        <v>-0.48452447815307792</v>
      </c>
      <c r="AP548" s="2">
        <f t="shared" si="155"/>
        <v>0.46987951807228928</v>
      </c>
      <c r="AQ548" s="2">
        <f t="shared" si="156"/>
        <v>3.2258064516129031E-2</v>
      </c>
      <c r="AR548" s="2">
        <f t="shared" si="157"/>
        <v>0.29426433915211975</v>
      </c>
      <c r="AS548" s="2">
        <f t="shared" si="158"/>
        <v>0.10312236286919831</v>
      </c>
      <c r="AU548" s="2">
        <f t="shared" si="159"/>
        <v>0.11295416303313867</v>
      </c>
      <c r="AV548" s="2">
        <f t="shared" si="160"/>
        <v>20</v>
      </c>
      <c r="AW548" s="2"/>
      <c r="AX548" s="2"/>
      <c r="AY548" s="2"/>
    </row>
    <row r="549" spans="1:51" x14ac:dyDescent="0.25">
      <c r="A549" s="2">
        <v>554</v>
      </c>
      <c r="B549" s="2">
        <v>15.6</v>
      </c>
      <c r="C549" s="2">
        <v>4</v>
      </c>
      <c r="D549" s="2">
        <v>2.15</v>
      </c>
      <c r="E549" s="2">
        <v>462.35</v>
      </c>
      <c r="F549" s="2" t="s">
        <v>7</v>
      </c>
      <c r="H549" s="2">
        <f t="shared" si="144"/>
        <v>537.65782334120274</v>
      </c>
      <c r="I549" s="2">
        <f t="shared" si="145"/>
        <v>818</v>
      </c>
      <c r="J549" s="2"/>
      <c r="K549" s="2"/>
      <c r="L549" s="2"/>
      <c r="T549" s="2">
        <f t="shared" si="146"/>
        <v>0.40861476952666986</v>
      </c>
      <c r="U549" s="2">
        <f t="shared" si="147"/>
        <v>-0.86184541484449217</v>
      </c>
      <c r="V549" s="2">
        <f t="shared" si="148"/>
        <v>0.16719843036596735</v>
      </c>
      <c r="W549" s="2">
        <f t="shared" si="149"/>
        <v>-0.94610648978267109</v>
      </c>
      <c r="Y549" s="7">
        <f t="shared" si="150"/>
        <v>1.7087259971506805</v>
      </c>
      <c r="Z549" s="2">
        <f t="shared" si="161"/>
        <v>652</v>
      </c>
      <c r="AA549" s="2"/>
      <c r="AB549" s="2"/>
      <c r="AC549" s="2"/>
      <c r="AE549" s="2">
        <f t="shared" si="151"/>
        <v>0.40861476952666986</v>
      </c>
      <c r="AF549" s="2">
        <f t="shared" si="152"/>
        <v>-0.86184541484449217</v>
      </c>
      <c r="AG549" s="2">
        <f t="shared" si="153"/>
        <v>0.16719843036596735</v>
      </c>
      <c r="AH549" s="2">
        <f t="shared" si="154"/>
        <v>-0.94610648978267109</v>
      </c>
      <c r="AP549" s="2">
        <f t="shared" si="155"/>
        <v>0.66265060240963869</v>
      </c>
      <c r="AQ549" s="2">
        <f t="shared" si="156"/>
        <v>3.2258064516129031E-2</v>
      </c>
      <c r="AR549" s="2">
        <f t="shared" si="157"/>
        <v>0.36408977556109728</v>
      </c>
      <c r="AS549" s="2">
        <f t="shared" si="158"/>
        <v>4.8666666666666671E-2</v>
      </c>
      <c r="AU549" s="2">
        <f t="shared" si="159"/>
        <v>0.27100806868362742</v>
      </c>
      <c r="AV549" s="2">
        <f t="shared" si="160"/>
        <v>634</v>
      </c>
      <c r="AW549" s="2"/>
      <c r="AX549" s="2"/>
      <c r="AY549" s="2"/>
    </row>
    <row r="550" spans="1:51" x14ac:dyDescent="0.25">
      <c r="A550" s="2">
        <v>555</v>
      </c>
      <c r="B550" s="2">
        <v>15.6</v>
      </c>
      <c r="C550" s="2">
        <v>4</v>
      </c>
      <c r="D550" s="2">
        <v>1.86</v>
      </c>
      <c r="E550" s="2">
        <v>397</v>
      </c>
      <c r="F550" s="2" t="s">
        <v>7</v>
      </c>
      <c r="H550" s="2">
        <f t="shared" si="144"/>
        <v>603.00706927862791</v>
      </c>
      <c r="I550" s="2">
        <f t="shared" si="145"/>
        <v>900</v>
      </c>
      <c r="J550" s="2"/>
      <c r="K550" s="2"/>
      <c r="L550" s="2"/>
      <c r="T550" s="2">
        <f t="shared" si="146"/>
        <v>0.40861476952666986</v>
      </c>
      <c r="U550" s="2">
        <f t="shared" si="147"/>
        <v>-0.86184541484449217</v>
      </c>
      <c r="V550" s="2">
        <f t="shared" si="148"/>
        <v>-0.26858078664595075</v>
      </c>
      <c r="W550" s="2">
        <f t="shared" si="149"/>
        <v>-1.0395959813679614</v>
      </c>
      <c r="Y550" s="7">
        <f t="shared" si="150"/>
        <v>1.8241954742626665</v>
      </c>
      <c r="Z550" s="2">
        <f t="shared" si="161"/>
        <v>813</v>
      </c>
      <c r="AA550" s="2"/>
      <c r="AB550" s="2"/>
      <c r="AC550" s="2"/>
      <c r="AE550" s="2">
        <f t="shared" si="151"/>
        <v>0.40861476952666986</v>
      </c>
      <c r="AF550" s="2">
        <f t="shared" si="152"/>
        <v>-0.86184541484449217</v>
      </c>
      <c r="AG550" s="2">
        <f t="shared" si="153"/>
        <v>-0.26858078664595075</v>
      </c>
      <c r="AH550" s="2">
        <f t="shared" si="154"/>
        <v>-1.0395959813679614</v>
      </c>
      <c r="AP550" s="2">
        <f t="shared" si="155"/>
        <v>0.66265060240963869</v>
      </c>
      <c r="AQ550" s="2">
        <f t="shared" si="156"/>
        <v>3.2258064516129031E-2</v>
      </c>
      <c r="AR550" s="2">
        <f t="shared" si="157"/>
        <v>0.29177057356608482</v>
      </c>
      <c r="AS550" s="2">
        <f t="shared" si="158"/>
        <v>3.7637130801687763E-2</v>
      </c>
      <c r="AU550" s="2">
        <f t="shared" si="159"/>
        <v>0.28740608931913975</v>
      </c>
      <c r="AV550" s="2">
        <f t="shared" si="160"/>
        <v>866</v>
      </c>
      <c r="AW550" s="2"/>
      <c r="AX550" s="2"/>
      <c r="AY550" s="2"/>
    </row>
    <row r="551" spans="1:51" x14ac:dyDescent="0.25">
      <c r="A551" s="2">
        <v>556</v>
      </c>
      <c r="B551" s="2">
        <v>15.6</v>
      </c>
      <c r="C551" s="2">
        <v>8</v>
      </c>
      <c r="D551" s="2">
        <v>1.99</v>
      </c>
      <c r="E551" s="2">
        <v>1729</v>
      </c>
      <c r="F551" s="2" t="s">
        <v>6</v>
      </c>
      <c r="H551" s="2">
        <f t="shared" si="144"/>
        <v>729.00579839943657</v>
      </c>
      <c r="I551" s="2">
        <f t="shared" si="145"/>
        <v>1034</v>
      </c>
      <c r="J551" s="2"/>
      <c r="K551" s="2"/>
      <c r="L551" s="2"/>
      <c r="T551" s="2">
        <f t="shared" si="146"/>
        <v>0.40861476952666986</v>
      </c>
      <c r="U551" s="2">
        <f t="shared" si="147"/>
        <v>-7.5166202555614292E-2</v>
      </c>
      <c r="V551" s="2">
        <f t="shared" si="148"/>
        <v>-7.32314824681944E-2</v>
      </c>
      <c r="W551" s="2">
        <f t="shared" si="149"/>
        <v>0.86595876678210271</v>
      </c>
      <c r="Y551" s="7">
        <f t="shared" si="150"/>
        <v>1.8734255715688719</v>
      </c>
      <c r="Z551" s="2">
        <f t="shared" si="161"/>
        <v>838</v>
      </c>
      <c r="AA551" s="2"/>
      <c r="AB551" s="2"/>
      <c r="AC551" s="2"/>
      <c r="AE551" s="2">
        <f t="shared" si="151"/>
        <v>0.40861476952666986</v>
      </c>
      <c r="AF551" s="2">
        <f t="shared" si="152"/>
        <v>-7.5166202555614292E-2</v>
      </c>
      <c r="AG551" s="2">
        <f t="shared" si="153"/>
        <v>-7.32314824681944E-2</v>
      </c>
      <c r="AH551" s="2">
        <f t="shared" si="154"/>
        <v>0.86595876678210271</v>
      </c>
      <c r="AP551" s="2">
        <f t="shared" si="155"/>
        <v>0.66265060240963869</v>
      </c>
      <c r="AQ551" s="2">
        <f t="shared" si="156"/>
        <v>9.6774193548387094E-2</v>
      </c>
      <c r="AR551" s="2">
        <f t="shared" si="157"/>
        <v>0.32418952618453867</v>
      </c>
      <c r="AS551" s="2">
        <f t="shared" si="158"/>
        <v>0.26244725738396624</v>
      </c>
      <c r="AU551" s="2">
        <f t="shared" si="159"/>
        <v>0.28798705305831884</v>
      </c>
      <c r="AV551" s="2">
        <f t="shared" si="160"/>
        <v>872</v>
      </c>
      <c r="AW551" s="2"/>
      <c r="AX551" s="2"/>
      <c r="AY551" s="2"/>
    </row>
    <row r="552" spans="1:51" x14ac:dyDescent="0.25">
      <c r="A552" s="2">
        <v>557</v>
      </c>
      <c r="B552" s="2">
        <v>15.6</v>
      </c>
      <c r="C552" s="2">
        <v>4</v>
      </c>
      <c r="D552" s="2">
        <v>2.2000000000000002</v>
      </c>
      <c r="E552" s="2">
        <v>499</v>
      </c>
      <c r="F552" s="2" t="s">
        <v>7</v>
      </c>
      <c r="H552" s="2">
        <f t="shared" si="144"/>
        <v>501.00839314326862</v>
      </c>
      <c r="I552" s="2">
        <f t="shared" si="145"/>
        <v>757</v>
      </c>
      <c r="J552" s="2"/>
      <c r="K552" s="2"/>
      <c r="L552" s="2"/>
      <c r="T552" s="2">
        <f t="shared" si="146"/>
        <v>0.40861476952666986</v>
      </c>
      <c r="U552" s="2">
        <f t="shared" si="147"/>
        <v>-0.86184541484449217</v>
      </c>
      <c r="V552" s="2">
        <f t="shared" si="148"/>
        <v>0.24233277812664333</v>
      </c>
      <c r="W552" s="2">
        <f t="shared" si="149"/>
        <v>-0.89367512227538892</v>
      </c>
      <c r="Y552" s="7">
        <f t="shared" si="150"/>
        <v>1.6840998068493445</v>
      </c>
      <c r="Z552" s="2">
        <f t="shared" si="161"/>
        <v>600</v>
      </c>
      <c r="AA552" s="2"/>
      <c r="AB552" s="2"/>
      <c r="AC552" s="2"/>
      <c r="AE552" s="2">
        <f t="shared" si="151"/>
        <v>0.40861476952666986</v>
      </c>
      <c r="AF552" s="2">
        <f t="shared" si="152"/>
        <v>-0.86184541484449217</v>
      </c>
      <c r="AG552" s="2">
        <f t="shared" si="153"/>
        <v>0.24233277812664333</v>
      </c>
      <c r="AH552" s="2">
        <f t="shared" si="154"/>
        <v>-0.89367512227538892</v>
      </c>
      <c r="AP552" s="2">
        <f t="shared" si="155"/>
        <v>0.66265060240963869</v>
      </c>
      <c r="AQ552" s="2">
        <f t="shared" si="156"/>
        <v>3.2258064516129031E-2</v>
      </c>
      <c r="AR552" s="2">
        <f t="shared" si="157"/>
        <v>0.3765586034912719</v>
      </c>
      <c r="AS552" s="2">
        <f t="shared" si="158"/>
        <v>5.4852320675105488E-2</v>
      </c>
      <c r="AU552" s="2">
        <f t="shared" si="159"/>
        <v>0.26871092103593164</v>
      </c>
      <c r="AV552" s="2">
        <f t="shared" si="160"/>
        <v>585</v>
      </c>
      <c r="AW552" s="2"/>
      <c r="AX552" s="2"/>
      <c r="AY552" s="2"/>
    </row>
    <row r="553" spans="1:51" x14ac:dyDescent="0.25">
      <c r="A553" s="2">
        <v>558</v>
      </c>
      <c r="B553" s="2">
        <v>15.6</v>
      </c>
      <c r="C553" s="2">
        <v>8</v>
      </c>
      <c r="D553" s="2">
        <v>1.9</v>
      </c>
      <c r="E553" s="2">
        <v>1116.99</v>
      </c>
      <c r="F553" s="2" t="s">
        <v>7</v>
      </c>
      <c r="H553" s="2">
        <f t="shared" si="144"/>
        <v>117.02632225273084</v>
      </c>
      <c r="I553" s="2">
        <f t="shared" si="145"/>
        <v>185</v>
      </c>
      <c r="J553" s="2"/>
      <c r="K553" s="2"/>
      <c r="L553" s="2"/>
      <c r="T553" s="2">
        <f t="shared" si="146"/>
        <v>0.40861476952666986</v>
      </c>
      <c r="U553" s="2">
        <f t="shared" si="147"/>
        <v>-7.5166202555614292E-2</v>
      </c>
      <c r="V553" s="2">
        <f t="shared" si="148"/>
        <v>-0.20847330843741058</v>
      </c>
      <c r="W553" s="2">
        <f t="shared" si="149"/>
        <v>-9.580693739909895E-3</v>
      </c>
      <c r="Y553" s="7">
        <f t="shared" si="150"/>
        <v>1.598039156590108</v>
      </c>
      <c r="Z553" s="2">
        <f t="shared" si="161"/>
        <v>401</v>
      </c>
      <c r="AA553" s="2"/>
      <c r="AB553" s="2"/>
      <c r="AC553" s="2"/>
      <c r="AE553" s="2">
        <f t="shared" si="151"/>
        <v>0.40861476952666986</v>
      </c>
      <c r="AF553" s="2">
        <f t="shared" si="152"/>
        <v>-7.5166202555614292E-2</v>
      </c>
      <c r="AG553" s="2">
        <f t="shared" si="153"/>
        <v>-0.20847330843741058</v>
      </c>
      <c r="AH553" s="2">
        <f t="shared" si="154"/>
        <v>-9.580693739909895E-3</v>
      </c>
      <c r="AP553" s="2">
        <f t="shared" si="155"/>
        <v>0.66265060240963869</v>
      </c>
      <c r="AQ553" s="2">
        <f t="shared" si="156"/>
        <v>9.6774193548387094E-2</v>
      </c>
      <c r="AR553" s="2">
        <f t="shared" si="157"/>
        <v>0.30174563591022446</v>
      </c>
      <c r="AS553" s="2">
        <f t="shared" si="158"/>
        <v>0.15915443037974683</v>
      </c>
      <c r="AU553" s="2">
        <f t="shared" si="159"/>
        <v>0.2665380465002869</v>
      </c>
      <c r="AV553" s="2">
        <f t="shared" si="160"/>
        <v>538</v>
      </c>
      <c r="AW553" s="2"/>
      <c r="AX553" s="2"/>
      <c r="AY553" s="2"/>
    </row>
    <row r="554" spans="1:51" x14ac:dyDescent="0.25">
      <c r="A554" s="2">
        <v>559</v>
      </c>
      <c r="B554" s="2">
        <v>17.3</v>
      </c>
      <c r="C554" s="2">
        <v>16</v>
      </c>
      <c r="D554" s="2">
        <v>4.42</v>
      </c>
      <c r="E554" s="2">
        <v>2699</v>
      </c>
      <c r="F554" s="2" t="s">
        <v>6</v>
      </c>
      <c r="H554" s="2">
        <f t="shared" si="144"/>
        <v>1699.0351286539076</v>
      </c>
      <c r="I554" s="2">
        <f t="shared" si="145"/>
        <v>1263</v>
      </c>
      <c r="J554" s="2"/>
      <c r="K554" s="2"/>
      <c r="L554" s="2"/>
      <c r="T554" s="2">
        <f t="shared" si="146"/>
        <v>1.600506494544242</v>
      </c>
      <c r="U554" s="2">
        <f t="shared" si="147"/>
        <v>1.4981922220221415</v>
      </c>
      <c r="V554" s="2">
        <f t="shared" si="148"/>
        <v>3.5782978187006389</v>
      </c>
      <c r="W554" s="2">
        <f t="shared" si="149"/>
        <v>2.2536375248193115</v>
      </c>
      <c r="Y554" s="7">
        <f t="shared" si="150"/>
        <v>5.2917308088169976</v>
      </c>
      <c r="Z554" s="2">
        <f t="shared" si="161"/>
        <v>1279</v>
      </c>
      <c r="AA554" s="2"/>
      <c r="AB554" s="2"/>
      <c r="AC554" s="2"/>
      <c r="AE554" s="2">
        <f t="shared" si="151"/>
        <v>1.600506494544242</v>
      </c>
      <c r="AF554" s="2">
        <f t="shared" si="152"/>
        <v>1.4981922220221415</v>
      </c>
      <c r="AG554" s="2">
        <f t="shared" si="153"/>
        <v>3.5782978187006389</v>
      </c>
      <c r="AH554" s="2">
        <f t="shared" si="154"/>
        <v>2.2536375248193115</v>
      </c>
      <c r="AP554" s="2">
        <f t="shared" si="155"/>
        <v>0.86746987951807253</v>
      </c>
      <c r="AQ554" s="2">
        <f t="shared" si="156"/>
        <v>0.22580645161290322</v>
      </c>
      <c r="AR554" s="2">
        <f t="shared" si="157"/>
        <v>0.93017456359102246</v>
      </c>
      <c r="AS554" s="2">
        <f t="shared" si="158"/>
        <v>0.42616033755274263</v>
      </c>
      <c r="AU554" s="2">
        <f t="shared" si="159"/>
        <v>0.79015244688687358</v>
      </c>
      <c r="AV554" s="2">
        <f t="shared" si="160"/>
        <v>1283</v>
      </c>
      <c r="AW554" s="2"/>
      <c r="AX554" s="2"/>
      <c r="AY554" s="2"/>
    </row>
    <row r="555" spans="1:51" x14ac:dyDescent="0.25">
      <c r="A555" s="2">
        <v>560</v>
      </c>
      <c r="B555" s="2">
        <v>17.3</v>
      </c>
      <c r="C555" s="2">
        <v>8</v>
      </c>
      <c r="D555" s="2">
        <v>2.65</v>
      </c>
      <c r="E555" s="2">
        <v>544.15</v>
      </c>
      <c r="F555" s="2" t="s">
        <v>7</v>
      </c>
      <c r="H555" s="2">
        <f t="shared" si="144"/>
        <v>455.87044760545734</v>
      </c>
      <c r="I555" s="2">
        <f t="shared" si="145"/>
        <v>695</v>
      </c>
      <c r="J555" s="2"/>
      <c r="K555" s="2"/>
      <c r="L555" s="2"/>
      <c r="T555" s="2">
        <f t="shared" si="146"/>
        <v>1.600506494544242</v>
      </c>
      <c r="U555" s="2">
        <f t="shared" si="147"/>
        <v>-7.5166202555614292E-2</v>
      </c>
      <c r="V555" s="2">
        <f t="shared" si="148"/>
        <v>0.91854190797272317</v>
      </c>
      <c r="W555" s="2">
        <f t="shared" si="149"/>
        <v>-0.82908368317705916</v>
      </c>
      <c r="Y555" s="7">
        <f t="shared" si="150"/>
        <v>2.8522573452981863</v>
      </c>
      <c r="Z555" s="2">
        <f t="shared" si="161"/>
        <v>1105</v>
      </c>
      <c r="AA555" s="2"/>
      <c r="AB555" s="2"/>
      <c r="AC555" s="2"/>
      <c r="AE555" s="2">
        <f t="shared" si="151"/>
        <v>1.600506494544242</v>
      </c>
      <c r="AF555" s="2">
        <f t="shared" si="152"/>
        <v>-7.5166202555614292E-2</v>
      </c>
      <c r="AG555" s="2">
        <f t="shared" si="153"/>
        <v>0.91854190797272317</v>
      </c>
      <c r="AH555" s="2">
        <f t="shared" si="154"/>
        <v>-0.82908368317705916</v>
      </c>
      <c r="AP555" s="2">
        <f t="shared" si="155"/>
        <v>0.86746987951807253</v>
      </c>
      <c r="AQ555" s="2">
        <f t="shared" si="156"/>
        <v>9.6774193548387094E-2</v>
      </c>
      <c r="AR555" s="2">
        <f t="shared" si="157"/>
        <v>0.48877805486284293</v>
      </c>
      <c r="AS555" s="2">
        <f t="shared" si="158"/>
        <v>6.247257383966244E-2</v>
      </c>
      <c r="AU555" s="2">
        <f t="shared" si="159"/>
        <v>0.47870927251291689</v>
      </c>
      <c r="AV555" s="2">
        <f t="shared" si="160"/>
        <v>1152</v>
      </c>
      <c r="AW555" s="2"/>
      <c r="AX555" s="2"/>
      <c r="AY555" s="2"/>
    </row>
    <row r="556" spans="1:51" x14ac:dyDescent="0.25">
      <c r="A556" s="2">
        <v>561</v>
      </c>
      <c r="B556" s="2">
        <v>17.3</v>
      </c>
      <c r="C556" s="2">
        <v>8</v>
      </c>
      <c r="D556" s="2">
        <v>2.63</v>
      </c>
      <c r="E556" s="2">
        <v>1280</v>
      </c>
      <c r="F556" s="2" t="s">
        <v>6</v>
      </c>
      <c r="H556" s="2">
        <f t="shared" si="144"/>
        <v>280.03325677497662</v>
      </c>
      <c r="I556" s="2">
        <f t="shared" si="145"/>
        <v>442</v>
      </c>
      <c r="J556" s="2"/>
      <c r="K556" s="2"/>
      <c r="L556" s="2"/>
      <c r="T556" s="2">
        <f t="shared" si="146"/>
        <v>1.600506494544242</v>
      </c>
      <c r="U556" s="2">
        <f t="shared" si="147"/>
        <v>-7.5166202555614292E-2</v>
      </c>
      <c r="V556" s="2">
        <f t="shared" si="148"/>
        <v>0.88848816886845294</v>
      </c>
      <c r="W556" s="2">
        <f t="shared" si="149"/>
        <v>0.2236208674432297</v>
      </c>
      <c r="Y556" s="7">
        <f t="shared" si="150"/>
        <v>2.7983567744626514</v>
      </c>
      <c r="Z556" s="2">
        <f t="shared" si="161"/>
        <v>1079</v>
      </c>
      <c r="AA556" s="2"/>
      <c r="AB556" s="2"/>
      <c r="AC556" s="2"/>
      <c r="AE556" s="2">
        <f t="shared" si="151"/>
        <v>1.600506494544242</v>
      </c>
      <c r="AF556" s="2">
        <f t="shared" si="152"/>
        <v>-7.5166202555614292E-2</v>
      </c>
      <c r="AG556" s="2">
        <f t="shared" si="153"/>
        <v>0.88848816886845294</v>
      </c>
      <c r="AH556" s="2">
        <f t="shared" si="154"/>
        <v>0.2236208674432297</v>
      </c>
      <c r="AP556" s="2">
        <f t="shared" si="155"/>
        <v>0.86746987951807253</v>
      </c>
      <c r="AQ556" s="2">
        <f t="shared" si="156"/>
        <v>9.6774193548387094E-2</v>
      </c>
      <c r="AR556" s="2">
        <f t="shared" si="157"/>
        <v>0.48379052369077308</v>
      </c>
      <c r="AS556" s="2">
        <f t="shared" si="158"/>
        <v>0.18666666666666668</v>
      </c>
      <c r="AU556" s="2">
        <f t="shared" si="159"/>
        <v>0.47368982488796374</v>
      </c>
      <c r="AV556" s="2">
        <f t="shared" si="160"/>
        <v>1142</v>
      </c>
      <c r="AW556" s="2"/>
      <c r="AX556" s="2"/>
      <c r="AY556" s="2"/>
    </row>
    <row r="557" spans="1:51" x14ac:dyDescent="0.25">
      <c r="A557" s="2">
        <v>562</v>
      </c>
      <c r="B557" s="2">
        <v>15.6</v>
      </c>
      <c r="C557" s="2">
        <v>4</v>
      </c>
      <c r="D557" s="2">
        <v>2</v>
      </c>
      <c r="E557" s="2">
        <v>224</v>
      </c>
      <c r="F557" s="2" t="s">
        <v>7</v>
      </c>
      <c r="H557" s="2">
        <f t="shared" si="144"/>
        <v>776.00544456852879</v>
      </c>
      <c r="I557" s="2">
        <f t="shared" si="145"/>
        <v>1075</v>
      </c>
      <c r="J557" s="2"/>
      <c r="K557" s="2"/>
      <c r="L557" s="2"/>
      <c r="T557" s="2">
        <f t="shared" si="146"/>
        <v>0.40861476952666986</v>
      </c>
      <c r="U557" s="2">
        <f t="shared" si="147"/>
        <v>-0.86184541484449217</v>
      </c>
      <c r="V557" s="2">
        <f t="shared" si="148"/>
        <v>-5.8204612916059266E-2</v>
      </c>
      <c r="W557" s="2">
        <f t="shared" si="149"/>
        <v>-1.2870892031622265</v>
      </c>
      <c r="Y557" s="7">
        <f t="shared" si="150"/>
        <v>1.9092490735521528</v>
      </c>
      <c r="Z557" s="2">
        <f t="shared" si="161"/>
        <v>868</v>
      </c>
      <c r="AA557" s="2"/>
      <c r="AB557" s="2"/>
      <c r="AC557" s="2"/>
      <c r="AE557" s="2">
        <f t="shared" si="151"/>
        <v>0.40861476952666986</v>
      </c>
      <c r="AF557" s="2">
        <f t="shared" si="152"/>
        <v>-0.86184541484449217</v>
      </c>
      <c r="AG557" s="2">
        <f t="shared" si="153"/>
        <v>-5.8204612916059266E-2</v>
      </c>
      <c r="AH557" s="2">
        <f t="shared" si="154"/>
        <v>-1.2870892031622265</v>
      </c>
      <c r="AP557" s="2">
        <f t="shared" si="155"/>
        <v>0.66265060240963869</v>
      </c>
      <c r="AQ557" s="2">
        <f t="shared" si="156"/>
        <v>3.2258064516129031E-2</v>
      </c>
      <c r="AR557" s="2">
        <f t="shared" si="157"/>
        <v>0.32668329177057359</v>
      </c>
      <c r="AS557" s="2">
        <f t="shared" si="158"/>
        <v>8.4388185654008432E-3</v>
      </c>
      <c r="AU557" s="2">
        <f t="shared" si="159"/>
        <v>0.29102661124372725</v>
      </c>
      <c r="AV557" s="2">
        <f t="shared" si="160"/>
        <v>887</v>
      </c>
      <c r="AW557" s="2"/>
      <c r="AX557" s="2"/>
      <c r="AY557" s="2"/>
    </row>
    <row r="558" spans="1:51" x14ac:dyDescent="0.25">
      <c r="A558" s="2">
        <v>563</v>
      </c>
      <c r="B558" s="2">
        <v>13.3</v>
      </c>
      <c r="C558" s="2">
        <v>4</v>
      </c>
      <c r="D558" s="2">
        <v>1.35</v>
      </c>
      <c r="E558" s="2">
        <v>255</v>
      </c>
      <c r="F558" s="2" t="s">
        <v>7</v>
      </c>
      <c r="H558" s="2">
        <f t="shared" si="144"/>
        <v>745.00319630186823</v>
      </c>
      <c r="I558" s="2">
        <f t="shared" si="145"/>
        <v>1044</v>
      </c>
      <c r="J558" s="2"/>
      <c r="K558" s="2"/>
      <c r="L558" s="2"/>
      <c r="T558" s="2">
        <f t="shared" si="146"/>
        <v>-1.2039446231441611</v>
      </c>
      <c r="U558" s="2">
        <f t="shared" si="147"/>
        <v>-0.86184541484449217</v>
      </c>
      <c r="V558" s="2">
        <f t="shared" si="148"/>
        <v>-1.0349511338048416</v>
      </c>
      <c r="W558" s="2">
        <f t="shared" si="149"/>
        <v>-1.2427407067713467</v>
      </c>
      <c r="Y558" s="7">
        <f t="shared" si="150"/>
        <v>1.7151532118876875</v>
      </c>
      <c r="Z558" s="2">
        <f t="shared" si="161"/>
        <v>663</v>
      </c>
      <c r="AA558" s="2"/>
      <c r="AB558" s="2"/>
      <c r="AC558" s="2"/>
      <c r="AE558" s="2">
        <f t="shared" si="151"/>
        <v>-1.2039446231441611</v>
      </c>
      <c r="AF558" s="2">
        <f t="shared" si="152"/>
        <v>-0.86184541484449217</v>
      </c>
      <c r="AG558" s="2">
        <f t="shared" si="153"/>
        <v>-1.0349511338048416</v>
      </c>
      <c r="AH558" s="2">
        <f t="shared" si="154"/>
        <v>-1.2427407067713467</v>
      </c>
      <c r="AP558" s="2">
        <f t="shared" si="155"/>
        <v>0.38554216867469898</v>
      </c>
      <c r="AQ558" s="2">
        <f t="shared" si="156"/>
        <v>3.2258064516129031E-2</v>
      </c>
      <c r="AR558" s="2">
        <f t="shared" si="157"/>
        <v>0.16458852867830429</v>
      </c>
      <c r="AS558" s="2">
        <f t="shared" si="158"/>
        <v>1.3670886075949367E-2</v>
      </c>
      <c r="AU558" s="2">
        <f t="shared" si="159"/>
        <v>0.24972520001880436</v>
      </c>
      <c r="AV558" s="2">
        <f t="shared" si="160"/>
        <v>247</v>
      </c>
      <c r="AW558" s="2"/>
      <c r="AX558" s="2"/>
      <c r="AY558" s="2"/>
    </row>
    <row r="559" spans="1:51" x14ac:dyDescent="0.25">
      <c r="A559" s="2">
        <v>564</v>
      </c>
      <c r="B559" s="2">
        <v>17.3</v>
      </c>
      <c r="C559" s="2">
        <v>6</v>
      </c>
      <c r="D559" s="2">
        <v>2.8</v>
      </c>
      <c r="E559" s="2">
        <v>949</v>
      </c>
      <c r="F559" s="2" t="s">
        <v>7</v>
      </c>
      <c r="H559" s="2">
        <f t="shared" si="144"/>
        <v>51.144892218089581</v>
      </c>
      <c r="I559" s="2">
        <f t="shared" si="145"/>
        <v>84</v>
      </c>
      <c r="J559" s="2"/>
      <c r="K559" s="2"/>
      <c r="L559" s="2"/>
      <c r="T559" s="2">
        <f t="shared" si="146"/>
        <v>1.600506494544242</v>
      </c>
      <c r="U559" s="2">
        <f t="shared" si="147"/>
        <v>-0.46850580870005321</v>
      </c>
      <c r="V559" s="2">
        <f t="shared" si="148"/>
        <v>1.1439449512547497</v>
      </c>
      <c r="W559" s="2">
        <f t="shared" si="149"/>
        <v>-0.24990662627874569</v>
      </c>
      <c r="Y559" s="7">
        <f t="shared" si="150"/>
        <v>2.8135993965993964</v>
      </c>
      <c r="Z559" s="2">
        <f t="shared" si="161"/>
        <v>1085</v>
      </c>
      <c r="AA559" s="2"/>
      <c r="AB559" s="2"/>
      <c r="AC559" s="2"/>
      <c r="AE559" s="2">
        <f t="shared" si="151"/>
        <v>1.600506494544242</v>
      </c>
      <c r="AF559" s="2">
        <f t="shared" si="152"/>
        <v>-0.46850580870005321</v>
      </c>
      <c r="AG559" s="2">
        <f t="shared" si="153"/>
        <v>1.1439449512547497</v>
      </c>
      <c r="AH559" s="2">
        <f t="shared" si="154"/>
        <v>-0.24990662627874569</v>
      </c>
      <c r="AP559" s="2">
        <f t="shared" si="155"/>
        <v>0.86746987951807253</v>
      </c>
      <c r="AQ559" s="2">
        <f t="shared" si="156"/>
        <v>6.4516129032258063E-2</v>
      </c>
      <c r="AR559" s="2">
        <f t="shared" si="157"/>
        <v>0.52618453865336656</v>
      </c>
      <c r="AS559" s="2">
        <f t="shared" si="158"/>
        <v>0.13080168776371309</v>
      </c>
      <c r="AU559" s="2">
        <f t="shared" si="159"/>
        <v>0.4817380341957479</v>
      </c>
      <c r="AV559" s="2">
        <f t="shared" si="160"/>
        <v>1158</v>
      </c>
      <c r="AW559" s="2"/>
      <c r="AX559" s="2"/>
      <c r="AY559" s="2"/>
    </row>
    <row r="560" spans="1:51" x14ac:dyDescent="0.25">
      <c r="A560" s="2">
        <v>565</v>
      </c>
      <c r="B560" s="2">
        <v>15.6</v>
      </c>
      <c r="C560" s="2">
        <v>6</v>
      </c>
      <c r="D560" s="2">
        <v>1.91</v>
      </c>
      <c r="E560" s="2">
        <v>568.9</v>
      </c>
      <c r="F560" s="2" t="s">
        <v>7</v>
      </c>
      <c r="H560" s="2">
        <f t="shared" si="144"/>
        <v>431.10521233221021</v>
      </c>
      <c r="I560" s="2">
        <f t="shared" si="145"/>
        <v>667</v>
      </c>
      <c r="J560" s="2"/>
      <c r="K560" s="2"/>
      <c r="L560" s="2"/>
      <c r="T560" s="2">
        <f t="shared" si="146"/>
        <v>0.40861476952666986</v>
      </c>
      <c r="U560" s="2">
        <f t="shared" si="147"/>
        <v>-0.46850580870005321</v>
      </c>
      <c r="V560" s="2">
        <f t="shared" si="148"/>
        <v>-0.19344643888527543</v>
      </c>
      <c r="W560" s="2">
        <f t="shared" si="149"/>
        <v>-0.7936764158972438</v>
      </c>
      <c r="Y560" s="7">
        <f t="shared" si="150"/>
        <v>1.6547010153404689</v>
      </c>
      <c r="Z560" s="2">
        <f t="shared" si="161"/>
        <v>540</v>
      </c>
      <c r="AA560" s="2"/>
      <c r="AB560" s="2"/>
      <c r="AC560" s="2"/>
      <c r="AE560" s="2">
        <f t="shared" si="151"/>
        <v>0.40861476952666986</v>
      </c>
      <c r="AF560" s="2">
        <f t="shared" si="152"/>
        <v>-0.46850580870005321</v>
      </c>
      <c r="AG560" s="2">
        <f t="shared" si="153"/>
        <v>-0.19344643888527543</v>
      </c>
      <c r="AH560" s="2">
        <f t="shared" si="154"/>
        <v>-0.7936764158972438</v>
      </c>
      <c r="AP560" s="2">
        <f t="shared" si="155"/>
        <v>0.66265060240963869</v>
      </c>
      <c r="AQ560" s="2">
        <f t="shared" si="156"/>
        <v>6.4516129032258063E-2</v>
      </c>
      <c r="AR560" s="2">
        <f t="shared" si="157"/>
        <v>0.30423940149625939</v>
      </c>
      <c r="AS560" s="2">
        <f t="shared" si="158"/>
        <v>6.6649789029535861E-2</v>
      </c>
      <c r="AU560" s="2">
        <f t="shared" si="159"/>
        <v>0.27301851114373232</v>
      </c>
      <c r="AV560" s="2">
        <f t="shared" si="160"/>
        <v>680</v>
      </c>
      <c r="AW560" s="2"/>
      <c r="AX560" s="2"/>
      <c r="AY560" s="2"/>
    </row>
    <row r="561" spans="1:51" x14ac:dyDescent="0.25">
      <c r="A561" s="2">
        <v>566</v>
      </c>
      <c r="B561" s="2">
        <v>15.6</v>
      </c>
      <c r="C561" s="2">
        <v>4</v>
      </c>
      <c r="D561" s="2">
        <v>2.1800000000000002</v>
      </c>
      <c r="E561" s="2">
        <v>617.9</v>
      </c>
      <c r="F561" s="2" t="s">
        <v>7</v>
      </c>
      <c r="H561" s="2">
        <f t="shared" si="144"/>
        <v>382.11100533745423</v>
      </c>
      <c r="I561" s="2">
        <f t="shared" si="145"/>
        <v>591</v>
      </c>
      <c r="J561" s="2"/>
      <c r="K561" s="2"/>
      <c r="L561" s="2"/>
      <c r="T561" s="2">
        <f t="shared" si="146"/>
        <v>0.40861476952666986</v>
      </c>
      <c r="U561" s="2">
        <f t="shared" si="147"/>
        <v>-0.86184541484449217</v>
      </c>
      <c r="V561" s="2">
        <f t="shared" si="148"/>
        <v>0.21227903902237308</v>
      </c>
      <c r="W561" s="2">
        <f t="shared" si="149"/>
        <v>-0.72357717966649815</v>
      </c>
      <c r="Y561" s="7">
        <f t="shared" si="150"/>
        <v>1.6193209890128819</v>
      </c>
      <c r="Z561" s="2">
        <f t="shared" si="161"/>
        <v>456</v>
      </c>
      <c r="AA561" s="2"/>
      <c r="AB561" s="2"/>
      <c r="AC561" s="2"/>
      <c r="AE561" s="2">
        <f t="shared" si="151"/>
        <v>0.40861476952666986</v>
      </c>
      <c r="AF561" s="2">
        <f t="shared" si="152"/>
        <v>-0.86184541484449217</v>
      </c>
      <c r="AG561" s="2">
        <f t="shared" si="153"/>
        <v>0.21227903902237308</v>
      </c>
      <c r="AH561" s="2">
        <f t="shared" si="154"/>
        <v>-0.72357717966649815</v>
      </c>
      <c r="AP561" s="2">
        <f t="shared" si="155"/>
        <v>0.66265060240963869</v>
      </c>
      <c r="AQ561" s="2">
        <f t="shared" si="156"/>
        <v>3.2258064516129031E-2</v>
      </c>
      <c r="AR561" s="2">
        <f t="shared" si="157"/>
        <v>0.37157107231920206</v>
      </c>
      <c r="AS561" s="2">
        <f t="shared" si="158"/>
        <v>7.4919831223628691E-2</v>
      </c>
      <c r="AU561" s="2">
        <f t="shared" si="159"/>
        <v>0.2631338900179867</v>
      </c>
      <c r="AV561" s="2">
        <f t="shared" si="160"/>
        <v>457</v>
      </c>
      <c r="AW561" s="2"/>
      <c r="AX561" s="2"/>
      <c r="AY561" s="2"/>
    </row>
    <row r="562" spans="1:51" x14ac:dyDescent="0.25">
      <c r="A562" s="2">
        <v>567</v>
      </c>
      <c r="B562" s="2">
        <v>11.6</v>
      </c>
      <c r="C562" s="2">
        <v>4</v>
      </c>
      <c r="D562" s="2">
        <v>1.25</v>
      </c>
      <c r="E562" s="2">
        <v>349</v>
      </c>
      <c r="F562" s="2" t="s">
        <v>7</v>
      </c>
      <c r="H562" s="2">
        <f t="shared" si="144"/>
        <v>651.00653798560268</v>
      </c>
      <c r="I562" s="2">
        <f t="shared" si="145"/>
        <v>959</v>
      </c>
      <c r="J562" s="2"/>
      <c r="K562" s="2"/>
      <c r="L562" s="2"/>
      <c r="T562" s="2">
        <f t="shared" si="146"/>
        <v>-2.3958363481617333</v>
      </c>
      <c r="U562" s="2">
        <f t="shared" si="147"/>
        <v>-0.86184541484449217</v>
      </c>
      <c r="V562" s="2">
        <f t="shared" si="148"/>
        <v>-1.1852198293261931</v>
      </c>
      <c r="W562" s="2">
        <f t="shared" si="149"/>
        <v>-1.1082646209409368</v>
      </c>
      <c r="Y562" s="7">
        <f t="shared" si="150"/>
        <v>2.1987507720204325</v>
      </c>
      <c r="Z562" s="2">
        <f t="shared" si="161"/>
        <v>939</v>
      </c>
      <c r="AA562" s="2"/>
      <c r="AB562" s="2"/>
      <c r="AC562" s="2"/>
      <c r="AE562" s="2">
        <f t="shared" si="151"/>
        <v>-2.3958363481617333</v>
      </c>
      <c r="AF562" s="2">
        <f t="shared" si="152"/>
        <v>-0.86184541484449217</v>
      </c>
      <c r="AG562" s="2">
        <f t="shared" si="153"/>
        <v>-1.1852198293261931</v>
      </c>
      <c r="AH562" s="2">
        <f t="shared" si="154"/>
        <v>-1.1082646209409368</v>
      </c>
      <c r="AP562" s="2">
        <f t="shared" si="155"/>
        <v>0.18072289156626509</v>
      </c>
      <c r="AQ562" s="2">
        <f t="shared" si="156"/>
        <v>3.2258064516129031E-2</v>
      </c>
      <c r="AR562" s="2">
        <f t="shared" si="157"/>
        <v>0.13965087281795513</v>
      </c>
      <c r="AS562" s="2">
        <f t="shared" si="158"/>
        <v>2.9535864978902954E-2</v>
      </c>
      <c r="AU562" s="2">
        <f t="shared" si="159"/>
        <v>0.34876984403425615</v>
      </c>
      <c r="AV562" s="2">
        <f t="shared" si="160"/>
        <v>1034</v>
      </c>
      <c r="AW562" s="2"/>
      <c r="AX562" s="2"/>
      <c r="AY562" s="2"/>
    </row>
    <row r="563" spans="1:51" x14ac:dyDescent="0.25">
      <c r="A563" s="2">
        <v>568</v>
      </c>
      <c r="B563" s="2">
        <v>15.6</v>
      </c>
      <c r="C563" s="2">
        <v>4</v>
      </c>
      <c r="D563" s="2">
        <v>2.0499999999999998</v>
      </c>
      <c r="E563" s="2">
        <v>630</v>
      </c>
      <c r="F563" s="2" t="s">
        <v>7</v>
      </c>
      <c r="H563" s="2">
        <f t="shared" si="144"/>
        <v>370.01139509479975</v>
      </c>
      <c r="I563" s="2">
        <f t="shared" si="145"/>
        <v>575</v>
      </c>
      <c r="J563" s="2"/>
      <c r="K563" s="2"/>
      <c r="L563" s="2"/>
      <c r="T563" s="2">
        <f t="shared" si="146"/>
        <v>0.40861476952666986</v>
      </c>
      <c r="U563" s="2">
        <f t="shared" si="147"/>
        <v>-0.86184541484449217</v>
      </c>
      <c r="V563" s="2">
        <f t="shared" si="148"/>
        <v>1.6929734844616049E-2</v>
      </c>
      <c r="W563" s="2">
        <f t="shared" si="149"/>
        <v>-0.70626696010747725</v>
      </c>
      <c r="Y563" s="7">
        <f t="shared" si="150"/>
        <v>1.6289502169129628</v>
      </c>
      <c r="Z563" s="2">
        <f t="shared" si="161"/>
        <v>480</v>
      </c>
      <c r="AA563" s="2"/>
      <c r="AB563" s="2"/>
      <c r="AC563" s="2"/>
      <c r="AE563" s="2">
        <f t="shared" si="151"/>
        <v>0.40861476952666986</v>
      </c>
      <c r="AF563" s="2">
        <f t="shared" si="152"/>
        <v>-0.86184541484449217</v>
      </c>
      <c r="AG563" s="2">
        <f t="shared" si="153"/>
        <v>1.6929734844616049E-2</v>
      </c>
      <c r="AH563" s="2">
        <f t="shared" si="154"/>
        <v>-0.70626696010747725</v>
      </c>
      <c r="AP563" s="2">
        <f t="shared" si="155"/>
        <v>0.66265060240963869</v>
      </c>
      <c r="AQ563" s="2">
        <f t="shared" si="156"/>
        <v>3.2258064516129031E-2</v>
      </c>
      <c r="AR563" s="2">
        <f t="shared" si="157"/>
        <v>0.3391521197007481</v>
      </c>
      <c r="AS563" s="2">
        <f t="shared" si="158"/>
        <v>7.6962025316455698E-2</v>
      </c>
      <c r="AU563" s="2">
        <f t="shared" si="159"/>
        <v>0.26524438588097943</v>
      </c>
      <c r="AV563" s="2">
        <f t="shared" si="160"/>
        <v>499</v>
      </c>
      <c r="AW563" s="2"/>
      <c r="AX563" s="2"/>
      <c r="AY563" s="2"/>
    </row>
    <row r="564" spans="1:51" x14ac:dyDescent="0.25">
      <c r="A564" s="2">
        <v>569</v>
      </c>
      <c r="B564" s="2">
        <v>13.3</v>
      </c>
      <c r="C564" s="2">
        <v>16</v>
      </c>
      <c r="D564" s="2">
        <v>1.1599999999999999</v>
      </c>
      <c r="E564" s="2">
        <v>1965</v>
      </c>
      <c r="F564" s="2" t="s">
        <v>6</v>
      </c>
      <c r="H564" s="2">
        <f t="shared" si="144"/>
        <v>965.05239318909514</v>
      </c>
      <c r="I564" s="2">
        <f t="shared" si="145"/>
        <v>1157</v>
      </c>
      <c r="J564" s="2"/>
      <c r="K564" s="2"/>
      <c r="L564" s="2"/>
      <c r="T564" s="2">
        <f t="shared" si="146"/>
        <v>-1.2039446231441611</v>
      </c>
      <c r="U564" s="2">
        <f t="shared" si="147"/>
        <v>1.4981922220221415</v>
      </c>
      <c r="V564" s="2">
        <f t="shared" si="148"/>
        <v>-1.3204616552954092</v>
      </c>
      <c r="W564" s="2">
        <f t="shared" si="149"/>
        <v>1.2035795780158978</v>
      </c>
      <c r="Y564" s="7">
        <f t="shared" si="150"/>
        <v>2.8697981401319543</v>
      </c>
      <c r="Z564" s="2">
        <f t="shared" si="161"/>
        <v>1112</v>
      </c>
      <c r="AA564" s="2"/>
      <c r="AB564" s="2"/>
      <c r="AC564" s="2"/>
      <c r="AE564" s="2">
        <f t="shared" si="151"/>
        <v>-1.2039446231441611</v>
      </c>
      <c r="AF564" s="2">
        <f t="shared" si="152"/>
        <v>1.4981922220221415</v>
      </c>
      <c r="AG564" s="2">
        <f t="shared" si="153"/>
        <v>-1.3204616552954092</v>
      </c>
      <c r="AH564" s="2">
        <f t="shared" si="154"/>
        <v>1.2035795780158978</v>
      </c>
      <c r="AP564" s="2">
        <f t="shared" si="155"/>
        <v>0.38554216867469898</v>
      </c>
      <c r="AQ564" s="2">
        <f t="shared" si="156"/>
        <v>0.22580645161290322</v>
      </c>
      <c r="AR564" s="2">
        <f t="shared" si="157"/>
        <v>0.1172069825436409</v>
      </c>
      <c r="AS564" s="2">
        <f t="shared" si="158"/>
        <v>0.30227848101265825</v>
      </c>
      <c r="AU564" s="2">
        <f t="shared" si="159"/>
        <v>0.34696518989864045</v>
      </c>
      <c r="AV564" s="2">
        <f t="shared" si="160"/>
        <v>1031</v>
      </c>
      <c r="AW564" s="2"/>
      <c r="AX564" s="2"/>
      <c r="AY564" s="2"/>
    </row>
    <row r="565" spans="1:51" x14ac:dyDescent="0.25">
      <c r="A565" s="2">
        <v>570</v>
      </c>
      <c r="B565" s="2">
        <v>17.3</v>
      </c>
      <c r="C565" s="2">
        <v>8</v>
      </c>
      <c r="D565" s="2">
        <v>3.4</v>
      </c>
      <c r="E565" s="2">
        <v>2999</v>
      </c>
      <c r="F565" s="2" t="s">
        <v>6</v>
      </c>
      <c r="H565" s="2">
        <f t="shared" si="144"/>
        <v>1999.0049724800585</v>
      </c>
      <c r="I565" s="2">
        <f t="shared" si="145"/>
        <v>1283</v>
      </c>
      <c r="J565" s="2"/>
      <c r="K565" s="2"/>
      <c r="L565" s="2"/>
      <c r="T565" s="2">
        <f t="shared" si="146"/>
        <v>1.600506494544242</v>
      </c>
      <c r="U565" s="2">
        <f t="shared" si="147"/>
        <v>-7.5166202555614292E-2</v>
      </c>
      <c r="V565" s="2">
        <f t="shared" si="148"/>
        <v>2.045557124382857</v>
      </c>
      <c r="W565" s="2">
        <f t="shared" si="149"/>
        <v>2.6828165221504072</v>
      </c>
      <c r="Y565" s="7">
        <f t="shared" si="150"/>
        <v>4.3223478257235914</v>
      </c>
      <c r="Z565" s="2">
        <f t="shared" si="161"/>
        <v>1253</v>
      </c>
      <c r="AA565" s="2"/>
      <c r="AB565" s="2"/>
      <c r="AC565" s="2"/>
      <c r="AE565" s="2">
        <f t="shared" si="151"/>
        <v>1.600506494544242</v>
      </c>
      <c r="AF565" s="2">
        <f t="shared" si="152"/>
        <v>-7.5166202555614292E-2</v>
      </c>
      <c r="AG565" s="2">
        <f t="shared" si="153"/>
        <v>2.045557124382857</v>
      </c>
      <c r="AH565" s="2">
        <f t="shared" si="154"/>
        <v>2.6828165221504072</v>
      </c>
      <c r="AP565" s="2">
        <f t="shared" si="155"/>
        <v>0.86746987951807253</v>
      </c>
      <c r="AQ565" s="2">
        <f t="shared" si="156"/>
        <v>9.6774193548387094E-2</v>
      </c>
      <c r="AR565" s="2">
        <f t="shared" si="157"/>
        <v>0.67581047381546133</v>
      </c>
      <c r="AS565" s="2">
        <f t="shared" si="158"/>
        <v>0.47679324894514769</v>
      </c>
      <c r="AU565" s="2">
        <f t="shared" si="159"/>
        <v>0.64345141830983033</v>
      </c>
      <c r="AV565" s="2">
        <f t="shared" si="160"/>
        <v>1256</v>
      </c>
      <c r="AW565" s="2"/>
      <c r="AX565" s="2"/>
      <c r="AY565" s="2"/>
    </row>
    <row r="566" spans="1:51" x14ac:dyDescent="0.25">
      <c r="A566" s="2">
        <v>571</v>
      </c>
      <c r="B566" s="2">
        <v>15.6</v>
      </c>
      <c r="C566" s="2">
        <v>8</v>
      </c>
      <c r="D566" s="2">
        <v>2.5</v>
      </c>
      <c r="E566" s="2">
        <v>839</v>
      </c>
      <c r="F566" s="2" t="s">
        <v>7</v>
      </c>
      <c r="H566" s="2">
        <f t="shared" si="144"/>
        <v>161.02639535181802</v>
      </c>
      <c r="I566" s="2">
        <f t="shared" si="145"/>
        <v>258</v>
      </c>
      <c r="J566" s="2"/>
      <c r="K566" s="2"/>
      <c r="L566" s="2"/>
      <c r="T566" s="2">
        <f t="shared" si="146"/>
        <v>0.40861476952666986</v>
      </c>
      <c r="U566" s="2">
        <f t="shared" si="147"/>
        <v>-7.5166202555614292E-2</v>
      </c>
      <c r="V566" s="2">
        <f t="shared" si="148"/>
        <v>0.69313886469069652</v>
      </c>
      <c r="W566" s="2">
        <f t="shared" si="149"/>
        <v>-0.40727225863348071</v>
      </c>
      <c r="Y566" s="7">
        <f t="shared" si="150"/>
        <v>1.6058542988683959</v>
      </c>
      <c r="Z566" s="2">
        <f t="shared" si="161"/>
        <v>418</v>
      </c>
      <c r="AA566" s="2"/>
      <c r="AB566" s="2"/>
      <c r="AC566" s="2"/>
      <c r="AE566" s="2">
        <f t="shared" si="151"/>
        <v>0.40861476952666986</v>
      </c>
      <c r="AF566" s="2">
        <f t="shared" si="152"/>
        <v>-7.5166202555614292E-2</v>
      </c>
      <c r="AG566" s="2">
        <f t="shared" si="153"/>
        <v>0.69313886469069652</v>
      </c>
      <c r="AH566" s="2">
        <f t="shared" si="154"/>
        <v>-0.40727225863348071</v>
      </c>
      <c r="AP566" s="2">
        <f t="shared" si="155"/>
        <v>0.66265060240963869</v>
      </c>
      <c r="AQ566" s="2">
        <f t="shared" si="156"/>
        <v>9.6774193548387094E-2</v>
      </c>
      <c r="AR566" s="2">
        <f t="shared" si="157"/>
        <v>0.45137157107231923</v>
      </c>
      <c r="AS566" s="2">
        <f t="shared" si="158"/>
        <v>0.11223628691983123</v>
      </c>
      <c r="AU566" s="2">
        <f t="shared" si="159"/>
        <v>0.26719100111156951</v>
      </c>
      <c r="AV566" s="2">
        <f t="shared" si="160"/>
        <v>552</v>
      </c>
      <c r="AW566" s="2"/>
      <c r="AX566" s="2"/>
      <c r="AY566" s="2"/>
    </row>
    <row r="567" spans="1:51" x14ac:dyDescent="0.25">
      <c r="A567" s="2">
        <v>572</v>
      </c>
      <c r="B567" s="2">
        <v>13.3</v>
      </c>
      <c r="C567" s="2">
        <v>8</v>
      </c>
      <c r="D567" s="2">
        <v>1.21</v>
      </c>
      <c r="E567" s="2">
        <v>1599</v>
      </c>
      <c r="F567" s="2" t="s">
        <v>6</v>
      </c>
      <c r="H567" s="2">
        <f t="shared" si="144"/>
        <v>599.00419038601058</v>
      </c>
      <c r="I567" s="2">
        <f t="shared" si="145"/>
        <v>883</v>
      </c>
      <c r="J567" s="2"/>
      <c r="K567" s="2"/>
      <c r="L567" s="2"/>
      <c r="T567" s="2">
        <f t="shared" si="146"/>
        <v>-1.2039446231441611</v>
      </c>
      <c r="U567" s="2">
        <f t="shared" si="147"/>
        <v>-7.5166202555614292E-2</v>
      </c>
      <c r="V567" s="2">
        <f t="shared" si="148"/>
        <v>-1.2453273075347335</v>
      </c>
      <c r="W567" s="2">
        <f t="shared" si="149"/>
        <v>0.67998120127196127</v>
      </c>
      <c r="Y567" s="7">
        <f t="shared" si="150"/>
        <v>1.7668716724372668</v>
      </c>
      <c r="Z567" s="2">
        <f t="shared" si="161"/>
        <v>729</v>
      </c>
      <c r="AA567" s="2"/>
      <c r="AB567" s="2"/>
      <c r="AC567" s="2"/>
      <c r="AE567" s="2">
        <f t="shared" si="151"/>
        <v>-1.2039446231441611</v>
      </c>
      <c r="AF567" s="2">
        <f t="shared" si="152"/>
        <v>-7.5166202555614292E-2</v>
      </c>
      <c r="AG567" s="2">
        <f t="shared" si="153"/>
        <v>-1.2453273075347335</v>
      </c>
      <c r="AH567" s="2">
        <f t="shared" si="154"/>
        <v>0.67998120127196127</v>
      </c>
      <c r="AP567" s="2">
        <f t="shared" si="155"/>
        <v>0.38554216867469898</v>
      </c>
      <c r="AQ567" s="2">
        <f t="shared" si="156"/>
        <v>9.6774193548387094E-2</v>
      </c>
      <c r="AR567" s="2">
        <f t="shared" si="157"/>
        <v>0.12967581047381546</v>
      </c>
      <c r="AS567" s="2">
        <f t="shared" si="158"/>
        <v>0.24050632911392406</v>
      </c>
      <c r="AU567" s="2">
        <f t="shared" si="159"/>
        <v>0.26980167680012224</v>
      </c>
      <c r="AV567" s="2">
        <f t="shared" si="160"/>
        <v>604</v>
      </c>
      <c r="AW567" s="2"/>
      <c r="AX567" s="2"/>
      <c r="AY567" s="2"/>
    </row>
    <row r="568" spans="1:51" x14ac:dyDescent="0.25">
      <c r="A568" s="2">
        <v>573</v>
      </c>
      <c r="B568" s="2">
        <v>15.6</v>
      </c>
      <c r="C568" s="2">
        <v>4</v>
      </c>
      <c r="D568" s="2">
        <v>1.93</v>
      </c>
      <c r="E568" s="2">
        <v>959</v>
      </c>
      <c r="F568" s="2" t="s">
        <v>7</v>
      </c>
      <c r="H568" s="2">
        <f t="shared" si="144"/>
        <v>41.103319817260505</v>
      </c>
      <c r="I568" s="2">
        <f t="shared" si="145"/>
        <v>62</v>
      </c>
      <c r="J568" s="2"/>
      <c r="K568" s="2"/>
      <c r="L568" s="2"/>
      <c r="T568" s="2">
        <f t="shared" si="146"/>
        <v>0.40861476952666986</v>
      </c>
      <c r="U568" s="2">
        <f t="shared" si="147"/>
        <v>-0.86184541484449217</v>
      </c>
      <c r="V568" s="2">
        <f t="shared" si="148"/>
        <v>-0.16339269978100518</v>
      </c>
      <c r="W568" s="2">
        <f t="shared" si="149"/>
        <v>-0.23560065970104252</v>
      </c>
      <c r="Y568" s="7">
        <f t="shared" si="150"/>
        <v>1.5781461643870633</v>
      </c>
      <c r="Z568" s="2">
        <f t="shared" si="161"/>
        <v>343</v>
      </c>
      <c r="AA568" s="2"/>
      <c r="AB568" s="2"/>
      <c r="AC568" s="2"/>
      <c r="AE568" s="2">
        <f t="shared" si="151"/>
        <v>0.40861476952666986</v>
      </c>
      <c r="AF568" s="2">
        <f t="shared" si="152"/>
        <v>-0.86184541484449217</v>
      </c>
      <c r="AG568" s="2">
        <f t="shared" si="153"/>
        <v>-0.16339269978100518</v>
      </c>
      <c r="AH568" s="2">
        <f t="shared" si="154"/>
        <v>-0.23560065970104252</v>
      </c>
      <c r="AP568" s="2">
        <f t="shared" si="155"/>
        <v>0.66265060240963869</v>
      </c>
      <c r="AQ568" s="2">
        <f t="shared" si="156"/>
        <v>3.2258064516129031E-2</v>
      </c>
      <c r="AR568" s="2">
        <f t="shared" si="157"/>
        <v>0.30922693266832918</v>
      </c>
      <c r="AS568" s="2">
        <f t="shared" si="158"/>
        <v>0.13248945147679325</v>
      </c>
      <c r="AU568" s="2">
        <f t="shared" si="159"/>
        <v>0.26388845601314304</v>
      </c>
      <c r="AV568" s="2">
        <f t="shared" si="160"/>
        <v>473</v>
      </c>
      <c r="AW568" s="2"/>
      <c r="AX568" s="2"/>
      <c r="AY568" s="2"/>
    </row>
    <row r="569" spans="1:51" x14ac:dyDescent="0.25">
      <c r="A569" s="2">
        <v>574</v>
      </c>
      <c r="B569" s="2">
        <v>15.6</v>
      </c>
      <c r="C569" s="2">
        <v>8</v>
      </c>
      <c r="D569" s="2">
        <v>2.2000000000000002</v>
      </c>
      <c r="E569" s="2">
        <v>739</v>
      </c>
      <c r="F569" s="2" t="s">
        <v>7</v>
      </c>
      <c r="H569" s="2">
        <f t="shared" si="144"/>
        <v>261.0161106138853</v>
      </c>
      <c r="I569" s="2">
        <f t="shared" si="145"/>
        <v>405</v>
      </c>
      <c r="J569" s="2"/>
      <c r="K569" s="2"/>
      <c r="L569" s="2"/>
      <c r="T569" s="2">
        <f t="shared" si="146"/>
        <v>0.40861476952666986</v>
      </c>
      <c r="U569" s="2">
        <f t="shared" si="147"/>
        <v>-7.5166202555614292E-2</v>
      </c>
      <c r="V569" s="2">
        <f t="shared" si="148"/>
        <v>0.24233277812664333</v>
      </c>
      <c r="W569" s="2">
        <f t="shared" si="149"/>
        <v>-0.5503319244105126</v>
      </c>
      <c r="Y569" s="7">
        <f t="shared" si="150"/>
        <v>1.5690470701523733</v>
      </c>
      <c r="Z569" s="2">
        <f t="shared" si="161"/>
        <v>325</v>
      </c>
      <c r="AA569" s="2"/>
      <c r="AB569" s="2"/>
      <c r="AC569" s="2"/>
      <c r="AE569" s="2">
        <f t="shared" si="151"/>
        <v>0.40861476952666986</v>
      </c>
      <c r="AF569" s="2">
        <f t="shared" si="152"/>
        <v>-7.5166202555614292E-2</v>
      </c>
      <c r="AG569" s="2">
        <f t="shared" si="153"/>
        <v>0.24233277812664333</v>
      </c>
      <c r="AH569" s="2">
        <f t="shared" si="154"/>
        <v>-0.5503319244105126</v>
      </c>
      <c r="AP569" s="2">
        <f t="shared" si="155"/>
        <v>0.66265060240963869</v>
      </c>
      <c r="AQ569" s="2">
        <f t="shared" si="156"/>
        <v>9.6774193548387094E-2</v>
      </c>
      <c r="AR569" s="2">
        <f t="shared" si="157"/>
        <v>0.3765586034912719</v>
      </c>
      <c r="AS569" s="2">
        <f t="shared" si="158"/>
        <v>9.535864978902954E-2</v>
      </c>
      <c r="AU569" s="2">
        <f t="shared" si="159"/>
        <v>0.25883612096637931</v>
      </c>
      <c r="AV569" s="2">
        <f t="shared" si="160"/>
        <v>357</v>
      </c>
      <c r="AW569" s="2"/>
      <c r="AX569" s="2"/>
      <c r="AY569" s="2"/>
    </row>
    <row r="570" spans="1:51" x14ac:dyDescent="0.25">
      <c r="A570" s="2">
        <v>575</v>
      </c>
      <c r="B570" s="2">
        <v>15.6</v>
      </c>
      <c r="C570" s="2">
        <v>4</v>
      </c>
      <c r="D570" s="2">
        <v>2.2000000000000002</v>
      </c>
      <c r="E570" s="2">
        <v>344</v>
      </c>
      <c r="F570" s="2" t="s">
        <v>7</v>
      </c>
      <c r="H570" s="2">
        <f t="shared" si="144"/>
        <v>656.00641002965813</v>
      </c>
      <c r="I570" s="2">
        <f t="shared" si="145"/>
        <v>966</v>
      </c>
      <c r="J570" s="2"/>
      <c r="K570" s="2"/>
      <c r="L570" s="2"/>
      <c r="T570" s="2">
        <f t="shared" si="146"/>
        <v>0.40861476952666986</v>
      </c>
      <c r="U570" s="2">
        <f t="shared" si="147"/>
        <v>-0.86184541484449217</v>
      </c>
      <c r="V570" s="2">
        <f t="shared" si="148"/>
        <v>0.24233277812664333</v>
      </c>
      <c r="W570" s="2">
        <f t="shared" si="149"/>
        <v>-1.1154176042297883</v>
      </c>
      <c r="Y570" s="7">
        <f t="shared" si="150"/>
        <v>1.7897542818527059</v>
      </c>
      <c r="Z570" s="2">
        <f t="shared" si="161"/>
        <v>765</v>
      </c>
      <c r="AA570" s="2"/>
      <c r="AB570" s="2"/>
      <c r="AC570" s="2"/>
      <c r="AE570" s="2">
        <f t="shared" si="151"/>
        <v>0.40861476952666986</v>
      </c>
      <c r="AF570" s="2">
        <f t="shared" si="152"/>
        <v>-0.86184541484449217</v>
      </c>
      <c r="AG570" s="2">
        <f t="shared" si="153"/>
        <v>0.24233277812664333</v>
      </c>
      <c r="AH570" s="2">
        <f t="shared" si="154"/>
        <v>-1.1154176042297883</v>
      </c>
      <c r="AP570" s="2">
        <f t="shared" si="155"/>
        <v>0.66265060240963869</v>
      </c>
      <c r="AQ570" s="2">
        <f t="shared" si="156"/>
        <v>3.2258064516129031E-2</v>
      </c>
      <c r="AR570" s="2">
        <f t="shared" si="157"/>
        <v>0.3765586034912719</v>
      </c>
      <c r="AS570" s="2">
        <f t="shared" si="158"/>
        <v>2.8691983122362871E-2</v>
      </c>
      <c r="AU570" s="2">
        <f t="shared" si="159"/>
        <v>0.27805395102908642</v>
      </c>
      <c r="AV570" s="2">
        <f t="shared" si="160"/>
        <v>770</v>
      </c>
      <c r="AW570" s="2"/>
      <c r="AX570" s="2"/>
      <c r="AY570" s="2"/>
    </row>
    <row r="571" spans="1:51" x14ac:dyDescent="0.25">
      <c r="A571" s="2">
        <v>576</v>
      </c>
      <c r="B571" s="2">
        <v>14</v>
      </c>
      <c r="C571" s="2">
        <v>4</v>
      </c>
      <c r="D571" s="2">
        <v>2.02</v>
      </c>
      <c r="E571" s="2">
        <v>990</v>
      </c>
      <c r="F571" s="2" t="s">
        <v>7</v>
      </c>
      <c r="H571" s="2">
        <f t="shared" si="144"/>
        <v>10.211875439898392</v>
      </c>
      <c r="I571" s="2">
        <f t="shared" si="145"/>
        <v>16</v>
      </c>
      <c r="J571" s="2"/>
      <c r="K571" s="2"/>
      <c r="L571" s="2"/>
      <c r="T571" s="2">
        <f t="shared" si="146"/>
        <v>-0.71316567754869109</v>
      </c>
      <c r="U571" s="2">
        <f t="shared" si="147"/>
        <v>-0.86184541484449217</v>
      </c>
      <c r="V571" s="2">
        <f t="shared" si="148"/>
        <v>-2.8150873811789007E-2</v>
      </c>
      <c r="W571" s="2">
        <f t="shared" si="149"/>
        <v>-0.19125216331016265</v>
      </c>
      <c r="Y571" s="7">
        <f t="shared" si="150"/>
        <v>0.59242880987911239</v>
      </c>
      <c r="Z571" s="3">
        <f t="shared" si="161"/>
        <v>2</v>
      </c>
      <c r="AA571" s="3"/>
      <c r="AB571" s="3" t="s">
        <v>7</v>
      </c>
      <c r="AC571" s="3" t="s">
        <v>7</v>
      </c>
      <c r="AE571" s="2">
        <f t="shared" si="151"/>
        <v>-0.71316567754869109</v>
      </c>
      <c r="AF571" s="2">
        <f t="shared" si="152"/>
        <v>-0.86184541484449217</v>
      </c>
      <c r="AG571" s="2">
        <f t="shared" si="153"/>
        <v>-2.8150873811789007E-2</v>
      </c>
      <c r="AH571" s="2">
        <f t="shared" si="154"/>
        <v>-0.19125216331016265</v>
      </c>
      <c r="AP571" s="2">
        <f t="shared" si="155"/>
        <v>0.46987951807228928</v>
      </c>
      <c r="AQ571" s="2">
        <f t="shared" si="156"/>
        <v>3.2258064516129031E-2</v>
      </c>
      <c r="AR571" s="2">
        <f t="shared" si="157"/>
        <v>0.33167082294264344</v>
      </c>
      <c r="AS571" s="2">
        <f t="shared" si="158"/>
        <v>0.13772151898734178</v>
      </c>
      <c r="AU571" s="2">
        <f t="shared" si="159"/>
        <v>8.1776022411768026E-2</v>
      </c>
      <c r="AV571" s="2">
        <f t="shared" si="160"/>
        <v>3</v>
      </c>
      <c r="AW571" s="2"/>
      <c r="AX571" s="3" t="s">
        <v>7</v>
      </c>
      <c r="AY571" s="3" t="s">
        <v>7</v>
      </c>
    </row>
    <row r="572" spans="1:51" x14ac:dyDescent="0.25">
      <c r="A572" s="2">
        <v>577</v>
      </c>
      <c r="B572" s="2">
        <v>17.3</v>
      </c>
      <c r="C572" s="2">
        <v>8</v>
      </c>
      <c r="D572" s="2">
        <v>3.14</v>
      </c>
      <c r="E572" s="2">
        <v>1860.99</v>
      </c>
      <c r="F572" s="2" t="s">
        <v>6</v>
      </c>
      <c r="H572" s="2">
        <f t="shared" si="144"/>
        <v>861.00122165999278</v>
      </c>
      <c r="I572" s="2">
        <f t="shared" si="145"/>
        <v>1119</v>
      </c>
      <c r="J572" s="2"/>
      <c r="K572" s="2"/>
      <c r="L572" s="2"/>
      <c r="T572" s="2">
        <f t="shared" si="146"/>
        <v>1.600506494544242</v>
      </c>
      <c r="U572" s="2">
        <f t="shared" si="147"/>
        <v>-7.5166202555614292E-2</v>
      </c>
      <c r="V572" s="2">
        <f t="shared" si="148"/>
        <v>1.6548585160273441</v>
      </c>
      <c r="W572" s="2">
        <f t="shared" si="149"/>
        <v>1.054783219641207</v>
      </c>
      <c r="Y572" s="7">
        <f t="shared" si="150"/>
        <v>3.2810388889323021</v>
      </c>
      <c r="Z572" s="2">
        <f t="shared" si="161"/>
        <v>1192</v>
      </c>
      <c r="AA572" s="2"/>
      <c r="AB572" s="2"/>
      <c r="AC572" s="2"/>
      <c r="AE572" s="2">
        <f t="shared" si="151"/>
        <v>1.600506494544242</v>
      </c>
      <c r="AF572" s="2">
        <f t="shared" si="152"/>
        <v>-7.5166202555614292E-2</v>
      </c>
      <c r="AG572" s="2">
        <f t="shared" si="153"/>
        <v>1.6548585160273441</v>
      </c>
      <c r="AH572" s="2">
        <f t="shared" si="154"/>
        <v>1.054783219641207</v>
      </c>
      <c r="AP572" s="2">
        <f t="shared" si="155"/>
        <v>0.86746987951807253</v>
      </c>
      <c r="AQ572" s="2">
        <f t="shared" si="156"/>
        <v>9.6774193548387094E-2</v>
      </c>
      <c r="AR572" s="2">
        <f t="shared" si="157"/>
        <v>0.61097256857855364</v>
      </c>
      <c r="AS572" s="2">
        <f t="shared" si="158"/>
        <v>0.2847240506329114</v>
      </c>
      <c r="AU572" s="2">
        <f t="shared" si="159"/>
        <v>0.53545904975133174</v>
      </c>
      <c r="AV572" s="2">
        <f t="shared" si="160"/>
        <v>1223</v>
      </c>
      <c r="AW572" s="2"/>
      <c r="AX572" s="2"/>
      <c r="AY572" s="2"/>
    </row>
    <row r="573" spans="1:51" x14ac:dyDescent="0.25">
      <c r="A573" s="2">
        <v>578</v>
      </c>
      <c r="B573" s="2">
        <v>14</v>
      </c>
      <c r="C573" s="2">
        <v>8</v>
      </c>
      <c r="D573" s="2">
        <v>1.94</v>
      </c>
      <c r="E573" s="2">
        <v>389</v>
      </c>
      <c r="F573" s="2" t="s">
        <v>7</v>
      </c>
      <c r="H573" s="2">
        <f t="shared" si="144"/>
        <v>611.00353321400689</v>
      </c>
      <c r="I573" s="2">
        <f t="shared" si="145"/>
        <v>907</v>
      </c>
      <c r="J573" s="2"/>
      <c r="K573" s="2"/>
      <c r="L573" s="2"/>
      <c r="T573" s="2">
        <f t="shared" si="146"/>
        <v>-0.71316567754869109</v>
      </c>
      <c r="U573" s="2">
        <f t="shared" si="147"/>
        <v>-7.5166202555614292E-2</v>
      </c>
      <c r="V573" s="2">
        <f t="shared" si="148"/>
        <v>-0.14836583022887004</v>
      </c>
      <c r="W573" s="2">
        <f t="shared" si="149"/>
        <v>-1.0510407546301239</v>
      </c>
      <c r="Y573" s="7">
        <f t="shared" si="150"/>
        <v>1.0928369168573855</v>
      </c>
      <c r="Z573" s="2">
        <f t="shared" si="161"/>
        <v>86</v>
      </c>
      <c r="AA573" s="2"/>
      <c r="AB573" s="2"/>
      <c r="AC573" s="2"/>
      <c r="AE573" s="2">
        <f t="shared" si="151"/>
        <v>-0.71316567754869109</v>
      </c>
      <c r="AF573" s="2">
        <f t="shared" si="152"/>
        <v>-7.5166202555614292E-2</v>
      </c>
      <c r="AG573" s="2">
        <f t="shared" si="153"/>
        <v>-0.14836583022887004</v>
      </c>
      <c r="AH573" s="2">
        <f t="shared" si="154"/>
        <v>-1.0510407546301239</v>
      </c>
      <c r="AP573" s="2">
        <f t="shared" si="155"/>
        <v>0.46987951807228928</v>
      </c>
      <c r="AQ573" s="2">
        <f t="shared" si="156"/>
        <v>9.6774193548387094E-2</v>
      </c>
      <c r="AR573" s="2">
        <f t="shared" si="157"/>
        <v>0.3117206982543641</v>
      </c>
      <c r="AS573" s="2">
        <f t="shared" si="158"/>
        <v>3.6286919831223625E-2</v>
      </c>
      <c r="AU573" s="2">
        <f t="shared" si="159"/>
        <v>0.13967008316670332</v>
      </c>
      <c r="AV573" s="2">
        <f t="shared" si="160"/>
        <v>39</v>
      </c>
      <c r="AW573" s="2"/>
      <c r="AX573" s="2"/>
      <c r="AY573" s="2"/>
    </row>
    <row r="574" spans="1:51" x14ac:dyDescent="0.25">
      <c r="A574" s="2">
        <v>579</v>
      </c>
      <c r="B574" s="2">
        <v>15.6</v>
      </c>
      <c r="C574" s="2">
        <v>6</v>
      </c>
      <c r="D574" s="2">
        <v>1.95</v>
      </c>
      <c r="E574" s="2">
        <v>649</v>
      </c>
      <c r="F574" s="2" t="s">
        <v>7</v>
      </c>
      <c r="H574" s="2">
        <f t="shared" si="144"/>
        <v>351.00637102480061</v>
      </c>
      <c r="I574" s="2">
        <f t="shared" si="145"/>
        <v>552</v>
      </c>
      <c r="J574" s="2"/>
      <c r="K574" s="2"/>
      <c r="L574" s="2"/>
      <c r="T574" s="2">
        <f t="shared" si="146"/>
        <v>0.40861476952666986</v>
      </c>
      <c r="U574" s="2">
        <f t="shared" si="147"/>
        <v>-0.46850580870005321</v>
      </c>
      <c r="V574" s="2">
        <f t="shared" si="148"/>
        <v>-0.13333896067673492</v>
      </c>
      <c r="W574" s="2">
        <f t="shared" si="149"/>
        <v>-0.67908562360984126</v>
      </c>
      <c r="Y574" s="7">
        <f t="shared" si="150"/>
        <v>1.60032778527354</v>
      </c>
      <c r="Z574" s="2">
        <f t="shared" si="161"/>
        <v>408</v>
      </c>
      <c r="AA574" s="2"/>
      <c r="AB574" s="2"/>
      <c r="AC574" s="2"/>
      <c r="AE574" s="2">
        <f t="shared" si="151"/>
        <v>0.40861476952666986</v>
      </c>
      <c r="AF574" s="2">
        <f t="shared" si="152"/>
        <v>-0.46850580870005321</v>
      </c>
      <c r="AG574" s="2">
        <f t="shared" si="153"/>
        <v>-0.13333896067673492</v>
      </c>
      <c r="AH574" s="2">
        <f t="shared" si="154"/>
        <v>-0.67908562360984126</v>
      </c>
      <c r="AP574" s="2">
        <f t="shared" si="155"/>
        <v>0.66265060240963869</v>
      </c>
      <c r="AQ574" s="2">
        <f t="shared" si="156"/>
        <v>6.4516129032258063E-2</v>
      </c>
      <c r="AR574" s="2">
        <f t="shared" si="157"/>
        <v>0.31421446384039903</v>
      </c>
      <c r="AS574" s="2">
        <f t="shared" si="158"/>
        <v>8.0168776371308023E-2</v>
      </c>
      <c r="AU574" s="2">
        <f t="shared" si="159"/>
        <v>0.26722897647829746</v>
      </c>
      <c r="AV574" s="2">
        <f t="shared" si="160"/>
        <v>553</v>
      </c>
      <c r="AW574" s="2"/>
      <c r="AX574" s="2"/>
      <c r="AY574" s="2"/>
    </row>
    <row r="575" spans="1:51" x14ac:dyDescent="0.25">
      <c r="A575" s="2">
        <v>580</v>
      </c>
      <c r="B575" s="2">
        <v>15.6</v>
      </c>
      <c r="C575" s="2">
        <v>8</v>
      </c>
      <c r="D575" s="2">
        <v>2.2999999999999998</v>
      </c>
      <c r="E575" s="2">
        <v>830</v>
      </c>
      <c r="F575" s="2" t="s">
        <v>7</v>
      </c>
      <c r="H575" s="2">
        <f t="shared" si="144"/>
        <v>170.02476290234901</v>
      </c>
      <c r="I575" s="2">
        <f t="shared" si="145"/>
        <v>273</v>
      </c>
      <c r="J575" s="2"/>
      <c r="K575" s="2"/>
      <c r="L575" s="2"/>
      <c r="T575" s="2">
        <f t="shared" si="146"/>
        <v>0.40861476952666986</v>
      </c>
      <c r="U575" s="2">
        <f t="shared" si="147"/>
        <v>-7.5166202555614292E-2</v>
      </c>
      <c r="V575" s="2">
        <f t="shared" si="148"/>
        <v>0.39260147364799397</v>
      </c>
      <c r="W575" s="2">
        <f t="shared" si="149"/>
        <v>-0.42014762855341359</v>
      </c>
      <c r="Y575" s="7">
        <f t="shared" si="150"/>
        <v>1.550554553704425</v>
      </c>
      <c r="Z575" s="2">
        <f t="shared" si="161"/>
        <v>263</v>
      </c>
      <c r="AA575" s="2"/>
      <c r="AB575" s="2"/>
      <c r="AC575" s="2"/>
      <c r="AE575" s="2">
        <f t="shared" si="151"/>
        <v>0.40861476952666986</v>
      </c>
      <c r="AF575" s="2">
        <f t="shared" si="152"/>
        <v>-7.5166202555614292E-2</v>
      </c>
      <c r="AG575" s="2">
        <f t="shared" si="153"/>
        <v>0.39260147364799397</v>
      </c>
      <c r="AH575" s="2">
        <f t="shared" si="154"/>
        <v>-0.42014762855341359</v>
      </c>
      <c r="AP575" s="2">
        <f t="shared" si="155"/>
        <v>0.66265060240963869</v>
      </c>
      <c r="AQ575" s="2">
        <f t="shared" si="156"/>
        <v>9.6774193548387094E-2</v>
      </c>
      <c r="AR575" s="2">
        <f t="shared" si="157"/>
        <v>0.40149625935162092</v>
      </c>
      <c r="AS575" s="2">
        <f t="shared" si="158"/>
        <v>0.11071729957805908</v>
      </c>
      <c r="AU575" s="2">
        <f t="shared" si="159"/>
        <v>0.25787748221264112</v>
      </c>
      <c r="AV575" s="2">
        <f t="shared" si="160"/>
        <v>330</v>
      </c>
      <c r="AW575" s="2"/>
      <c r="AX575" s="2"/>
      <c r="AY575" s="2"/>
    </row>
    <row r="576" spans="1:51" x14ac:dyDescent="0.25">
      <c r="A576" s="2">
        <v>581</v>
      </c>
      <c r="B576" s="2">
        <v>15.6</v>
      </c>
      <c r="C576" s="2">
        <v>4</v>
      </c>
      <c r="D576" s="2">
        <v>2.0499999999999998</v>
      </c>
      <c r="E576" s="2">
        <v>685</v>
      </c>
      <c r="F576" s="2" t="s">
        <v>7</v>
      </c>
      <c r="H576" s="2">
        <f t="shared" si="144"/>
        <v>315.01338463627224</v>
      </c>
      <c r="I576" s="2">
        <f t="shared" si="145"/>
        <v>497</v>
      </c>
      <c r="J576" s="2"/>
      <c r="K576" s="2"/>
      <c r="L576" s="2"/>
      <c r="T576" s="2">
        <f t="shared" si="146"/>
        <v>0.40861476952666986</v>
      </c>
      <c r="U576" s="2">
        <f t="shared" si="147"/>
        <v>-0.86184541484449217</v>
      </c>
      <c r="V576" s="2">
        <f t="shared" si="148"/>
        <v>1.6929734844616049E-2</v>
      </c>
      <c r="W576" s="2">
        <f t="shared" si="149"/>
        <v>-0.62758414393010975</v>
      </c>
      <c r="Y576" s="7">
        <f t="shared" si="150"/>
        <v>1.6051083758099915</v>
      </c>
      <c r="Z576" s="2">
        <f t="shared" si="161"/>
        <v>416</v>
      </c>
      <c r="AA576" s="2"/>
      <c r="AB576" s="2"/>
      <c r="AC576" s="2"/>
      <c r="AE576" s="2">
        <f t="shared" si="151"/>
        <v>0.40861476952666986</v>
      </c>
      <c r="AF576" s="2">
        <f t="shared" si="152"/>
        <v>-0.86184541484449217</v>
      </c>
      <c r="AG576" s="2">
        <f t="shared" si="153"/>
        <v>1.6929734844616049E-2</v>
      </c>
      <c r="AH576" s="2">
        <f t="shared" si="154"/>
        <v>-0.62758414393010975</v>
      </c>
      <c r="AP576" s="2">
        <f t="shared" si="155"/>
        <v>0.66265060240963869</v>
      </c>
      <c r="AQ576" s="2">
        <f t="shared" si="156"/>
        <v>3.2258064516129031E-2</v>
      </c>
      <c r="AR576" s="2">
        <f t="shared" si="157"/>
        <v>0.3391521197007481</v>
      </c>
      <c r="AS576" s="2">
        <f t="shared" si="158"/>
        <v>8.624472573839663E-2</v>
      </c>
      <c r="AU576" s="2">
        <f t="shared" si="159"/>
        <v>0.26321359084129192</v>
      </c>
      <c r="AV576" s="2">
        <f t="shared" si="160"/>
        <v>459</v>
      </c>
      <c r="AW576" s="2"/>
      <c r="AX576" s="2"/>
      <c r="AY576" s="2"/>
    </row>
    <row r="577" spans="1:51" x14ac:dyDescent="0.25">
      <c r="A577" s="2">
        <v>582</v>
      </c>
      <c r="B577" s="2">
        <v>14</v>
      </c>
      <c r="C577" s="2">
        <v>4</v>
      </c>
      <c r="D577" s="2">
        <v>1.4</v>
      </c>
      <c r="E577" s="2">
        <v>249</v>
      </c>
      <c r="F577" s="2" t="s">
        <v>7</v>
      </c>
      <c r="H577" s="2">
        <f t="shared" si="144"/>
        <v>751.00325565206435</v>
      </c>
      <c r="I577" s="2">
        <f t="shared" si="145"/>
        <v>1057</v>
      </c>
      <c r="J577" s="2"/>
      <c r="K577" s="2"/>
      <c r="L577" s="2"/>
      <c r="T577" s="2">
        <f t="shared" si="146"/>
        <v>-0.71316567754869109</v>
      </c>
      <c r="U577" s="2">
        <f t="shared" si="147"/>
        <v>-0.86184541484449217</v>
      </c>
      <c r="V577" s="2">
        <f t="shared" si="148"/>
        <v>-0.95981678604416643</v>
      </c>
      <c r="W577" s="2">
        <f t="shared" si="149"/>
        <v>-1.2513242867179686</v>
      </c>
      <c r="Y577" s="7">
        <f t="shared" si="150"/>
        <v>1.6961891648651948</v>
      </c>
      <c r="Z577" s="2">
        <f t="shared" si="161"/>
        <v>623</v>
      </c>
      <c r="AA577" s="2"/>
      <c r="AB577" s="2"/>
      <c r="AC577" s="2"/>
      <c r="AE577" s="2">
        <f t="shared" si="151"/>
        <v>-0.71316567754869109</v>
      </c>
      <c r="AF577" s="2">
        <f t="shared" si="152"/>
        <v>-0.86184541484449217</v>
      </c>
      <c r="AG577" s="2">
        <f t="shared" si="153"/>
        <v>-0.95981678604416643</v>
      </c>
      <c r="AH577" s="2">
        <f t="shared" si="154"/>
        <v>-1.2513242867179686</v>
      </c>
      <c r="AP577" s="2">
        <f t="shared" si="155"/>
        <v>0.46987951807228928</v>
      </c>
      <c r="AQ577" s="2">
        <f t="shared" si="156"/>
        <v>3.2258064516129031E-2</v>
      </c>
      <c r="AR577" s="2">
        <f t="shared" si="157"/>
        <v>0.17705735660847879</v>
      </c>
      <c r="AS577" s="2">
        <f t="shared" si="158"/>
        <v>1.2658227848101266E-2</v>
      </c>
      <c r="AU577" s="2">
        <f t="shared" si="159"/>
        <v>0.24604091908973624</v>
      </c>
      <c r="AV577" s="2">
        <f t="shared" si="160"/>
        <v>234</v>
      </c>
      <c r="AW577" s="2"/>
      <c r="AX577" s="2"/>
      <c r="AY577" s="2"/>
    </row>
    <row r="578" spans="1:51" x14ac:dyDescent="0.25">
      <c r="A578" s="2">
        <v>583</v>
      </c>
      <c r="B578" s="2">
        <v>14</v>
      </c>
      <c r="C578" s="2">
        <v>16</v>
      </c>
      <c r="D578" s="2">
        <v>1.24</v>
      </c>
      <c r="E578" s="2">
        <v>1865</v>
      </c>
      <c r="F578" s="2" t="s">
        <v>6</v>
      </c>
      <c r="H578" s="2">
        <f t="shared" ref="H578:H641" si="162">SQRT((B578-$B$1305)^2+(C578-$C$1305)^2+(D578-$D$1305)^2+(E578-$E$1305)^2)</f>
        <v>865.0584787169015</v>
      </c>
      <c r="I578" s="2">
        <f t="shared" si="145"/>
        <v>1120</v>
      </c>
      <c r="J578" s="2"/>
      <c r="K578" s="2"/>
      <c r="L578" s="2"/>
      <c r="T578" s="2">
        <f t="shared" si="146"/>
        <v>-0.71316567754869109</v>
      </c>
      <c r="U578" s="2">
        <f t="shared" si="147"/>
        <v>1.4981922220221415</v>
      </c>
      <c r="V578" s="2">
        <f t="shared" si="148"/>
        <v>-1.2002466988783282</v>
      </c>
      <c r="W578" s="2">
        <f t="shared" si="149"/>
        <v>1.060519912238866</v>
      </c>
      <c r="Y578" s="7">
        <f t="shared" si="150"/>
        <v>2.7573807942941748</v>
      </c>
      <c r="Z578" s="2">
        <f t="shared" si="161"/>
        <v>1063</v>
      </c>
      <c r="AA578" s="2"/>
      <c r="AB578" s="2"/>
      <c r="AC578" s="2"/>
      <c r="AE578" s="2">
        <f t="shared" si="151"/>
        <v>-0.71316567754869109</v>
      </c>
      <c r="AF578" s="2">
        <f t="shared" si="152"/>
        <v>1.4981922220221415</v>
      </c>
      <c r="AG578" s="2">
        <f t="shared" si="153"/>
        <v>-1.2002466988783282</v>
      </c>
      <c r="AH578" s="2">
        <f t="shared" si="154"/>
        <v>1.060519912238866</v>
      </c>
      <c r="AP578" s="2">
        <f t="shared" si="155"/>
        <v>0.46987951807228928</v>
      </c>
      <c r="AQ578" s="2">
        <f t="shared" si="156"/>
        <v>0.22580645161290322</v>
      </c>
      <c r="AR578" s="2">
        <f t="shared" si="157"/>
        <v>0.13715710723192021</v>
      </c>
      <c r="AS578" s="2">
        <f t="shared" si="158"/>
        <v>0.28540084388185655</v>
      </c>
      <c r="AU578" s="2">
        <f t="shared" si="159"/>
        <v>0.32904430436007814</v>
      </c>
      <c r="AV578" s="2">
        <f t="shared" si="160"/>
        <v>995</v>
      </c>
      <c r="AW578" s="2"/>
      <c r="AX578" s="2"/>
      <c r="AY578" s="2"/>
    </row>
    <row r="579" spans="1:51" x14ac:dyDescent="0.25">
      <c r="A579" s="2">
        <v>584</v>
      </c>
      <c r="B579" s="2">
        <v>17.3</v>
      </c>
      <c r="C579" s="2">
        <v>32</v>
      </c>
      <c r="D579" s="2">
        <v>4.5999999999999996</v>
      </c>
      <c r="E579" s="2">
        <v>2663</v>
      </c>
      <c r="F579" s="2" t="s">
        <v>6</v>
      </c>
      <c r="H579" s="2">
        <f t="shared" si="162"/>
        <v>1663.2093073332653</v>
      </c>
      <c r="I579" s="2">
        <f t="shared" ref="I579:I642" si="163">_xlfn.RANK.EQ(H579,$H$2:$H$1304,1)</f>
        <v>1261</v>
      </c>
      <c r="J579" s="2"/>
      <c r="K579" s="2"/>
      <c r="L579" s="2"/>
      <c r="T579" s="2">
        <f t="shared" ref="T579:T642" si="164">(B579-$O$2)/$O$3</f>
        <v>1.600506494544242</v>
      </c>
      <c r="U579" s="2">
        <f t="shared" ref="U579:U642" si="165">(C579-$P$2)/$P$3</f>
        <v>4.6449090711776524</v>
      </c>
      <c r="V579" s="2">
        <f t="shared" ref="V579:V642" si="166">(D579-$Q$2)/$Q$3</f>
        <v>3.8487814706390706</v>
      </c>
      <c r="W579" s="2">
        <f t="shared" ref="W579:W642" si="167">(E579-$R$2)/$R$3</f>
        <v>2.2021360451395799</v>
      </c>
      <c r="Y579" s="7">
        <f t="shared" ref="Y579:Y642" si="168">SQRT(((T579-$T$1305)^2+(U579-$U$1305)^2+(V579-$V$1305)^2+(W579-$W$1305)^2))</f>
        <v>7.2049725918009111</v>
      </c>
      <c r="Z579" s="2">
        <f t="shared" si="161"/>
        <v>1291</v>
      </c>
      <c r="AA579" s="2"/>
      <c r="AB579" s="2"/>
      <c r="AC579" s="2"/>
      <c r="AE579" s="2">
        <f t="shared" ref="AE579:AE642" si="169">STANDARDIZE(B579,$O$2,$O$3)</f>
        <v>1.600506494544242</v>
      </c>
      <c r="AF579" s="2">
        <f t="shared" ref="AF579:AF642" si="170">STANDARDIZE(C579,$P$2,$P$3)</f>
        <v>4.6449090711776524</v>
      </c>
      <c r="AG579" s="2">
        <f t="shared" ref="AG579:AG642" si="171">STANDARDIZE(D579,$Q$2,$Q$3)</f>
        <v>3.8487814706390706</v>
      </c>
      <c r="AH579" s="2">
        <f t="shared" ref="AH579:AH642" si="172">STANDARDIZE(E579,$R$2,$R$3)</f>
        <v>2.2021360451395799</v>
      </c>
      <c r="AP579" s="2">
        <f t="shared" ref="AP579:AP642" si="173">(B579-$AK$7)/($AK$8-$AK$7)</f>
        <v>0.86746987951807253</v>
      </c>
      <c r="AQ579" s="2">
        <f t="shared" ref="AQ579:AQ642" si="174">(C579-$AL$7)/($AL$8-$AL$7)</f>
        <v>0.4838709677419355</v>
      </c>
      <c r="AR579" s="2">
        <f t="shared" ref="AR579:AR642" si="175">(D579-$AM$7)/($AM$8-$AM$7)</f>
        <v>0.97506234413965087</v>
      </c>
      <c r="AS579" s="2">
        <f t="shared" ref="AS579:AS642" si="176">(E579-$AN$7)/($AN$8-$AN$7)</f>
        <v>0.42008438818565402</v>
      </c>
      <c r="AU579" s="2">
        <f t="shared" ref="AU579:AU642" si="177">SQRT(((AP579-$AP$1305)^2+(AQ579-$AQ$1305)^2+(AR579-$AR$1305)^2+(AS579-$AS$1305)^2))</f>
        <v>0.90689208045143144</v>
      </c>
      <c r="AV579" s="2">
        <f t="shared" ref="AV579:AV642" si="178">_xlfn.RANK.EQ(AU579,$AU$2:$AU$1304,1)</f>
        <v>1293</v>
      </c>
      <c r="AW579" s="2"/>
      <c r="AX579" s="2"/>
      <c r="AY579" s="2"/>
    </row>
    <row r="580" spans="1:51" x14ac:dyDescent="0.25">
      <c r="A580" s="2">
        <v>585</v>
      </c>
      <c r="B580" s="2">
        <v>17.3</v>
      </c>
      <c r="C580" s="2">
        <v>16</v>
      </c>
      <c r="D580" s="2">
        <v>4.1399999999999997</v>
      </c>
      <c r="E580" s="2">
        <v>2729</v>
      </c>
      <c r="F580" s="2" t="s">
        <v>6</v>
      </c>
      <c r="H580" s="2">
        <f t="shared" si="162"/>
        <v>1729.0341823110382</v>
      </c>
      <c r="I580" s="2">
        <f t="shared" si="163"/>
        <v>1265</v>
      </c>
      <c r="J580" s="2"/>
      <c r="K580" s="2"/>
      <c r="L580" s="2"/>
      <c r="T580" s="2">
        <f t="shared" si="164"/>
        <v>1.600506494544242</v>
      </c>
      <c r="U580" s="2">
        <f t="shared" si="165"/>
        <v>1.4981922220221415</v>
      </c>
      <c r="V580" s="2">
        <f t="shared" si="166"/>
        <v>3.1575454712408551</v>
      </c>
      <c r="W580" s="2">
        <f t="shared" si="167"/>
        <v>2.2965554245524209</v>
      </c>
      <c r="Y580" s="7">
        <f t="shared" si="168"/>
        <v>5.0579334011206427</v>
      </c>
      <c r="Z580" s="2">
        <f t="shared" ref="Z580:Z643" si="179">_xlfn.RANK.EQ(Y580,$Y$2:$Y$1304,1)</f>
        <v>1272</v>
      </c>
      <c r="AA580" s="2"/>
      <c r="AB580" s="2"/>
      <c r="AC580" s="2"/>
      <c r="AE580" s="2">
        <f t="shared" si="169"/>
        <v>1.600506494544242</v>
      </c>
      <c r="AF580" s="2">
        <f t="shared" si="170"/>
        <v>1.4981922220221415</v>
      </c>
      <c r="AG580" s="2">
        <f t="shared" si="171"/>
        <v>3.1575454712408551</v>
      </c>
      <c r="AH580" s="2">
        <f t="shared" si="172"/>
        <v>2.2965554245524209</v>
      </c>
      <c r="AP580" s="2">
        <f t="shared" si="173"/>
        <v>0.86746987951807253</v>
      </c>
      <c r="AQ580" s="2">
        <f t="shared" si="174"/>
        <v>0.22580645161290322</v>
      </c>
      <c r="AR580" s="2">
        <f t="shared" si="175"/>
        <v>0.86034912718204481</v>
      </c>
      <c r="AS580" s="2">
        <f t="shared" si="176"/>
        <v>0.43122362869198311</v>
      </c>
      <c r="AU580" s="2">
        <f t="shared" si="177"/>
        <v>0.7448711122903755</v>
      </c>
      <c r="AV580" s="2">
        <f t="shared" si="178"/>
        <v>1273</v>
      </c>
      <c r="AW580" s="2"/>
      <c r="AX580" s="2"/>
      <c r="AY580" s="2"/>
    </row>
    <row r="581" spans="1:51" x14ac:dyDescent="0.25">
      <c r="A581" s="2">
        <v>586</v>
      </c>
      <c r="B581" s="2">
        <v>15.6</v>
      </c>
      <c r="C581" s="2">
        <v>8</v>
      </c>
      <c r="D581" s="2">
        <v>2.2000000000000002</v>
      </c>
      <c r="E581" s="2">
        <v>749.01</v>
      </c>
      <c r="F581" s="2" t="s">
        <v>7</v>
      </c>
      <c r="H581" s="2">
        <f t="shared" si="162"/>
        <v>251.00675309640579</v>
      </c>
      <c r="I581" s="2">
        <f t="shared" si="163"/>
        <v>392</v>
      </c>
      <c r="J581" s="2"/>
      <c r="K581" s="2"/>
      <c r="L581" s="2"/>
      <c r="T581" s="2">
        <f t="shared" si="164"/>
        <v>0.40861476952666986</v>
      </c>
      <c r="U581" s="2">
        <f t="shared" si="165"/>
        <v>-7.5166202555614292E-2</v>
      </c>
      <c r="V581" s="2">
        <f t="shared" si="166"/>
        <v>0.24233277812664333</v>
      </c>
      <c r="W581" s="2">
        <f t="shared" si="167"/>
        <v>-0.53601165186623168</v>
      </c>
      <c r="Y581" s="7">
        <f t="shared" si="168"/>
        <v>1.5657010595226983</v>
      </c>
      <c r="Z581" s="2">
        <f t="shared" si="179"/>
        <v>311</v>
      </c>
      <c r="AA581" s="2"/>
      <c r="AB581" s="2"/>
      <c r="AC581" s="2"/>
      <c r="AE581" s="2">
        <f t="shared" si="169"/>
        <v>0.40861476952666986</v>
      </c>
      <c r="AF581" s="2">
        <f t="shared" si="170"/>
        <v>-7.5166202555614292E-2</v>
      </c>
      <c r="AG581" s="2">
        <f t="shared" si="171"/>
        <v>0.24233277812664333</v>
      </c>
      <c r="AH581" s="2">
        <f t="shared" si="172"/>
        <v>-0.53601165186623168</v>
      </c>
      <c r="AP581" s="2">
        <f t="shared" si="173"/>
        <v>0.66265060240963869</v>
      </c>
      <c r="AQ581" s="2">
        <f t="shared" si="174"/>
        <v>9.6774193548387094E-2</v>
      </c>
      <c r="AR581" s="2">
        <f t="shared" si="175"/>
        <v>0.3765586034912719</v>
      </c>
      <c r="AS581" s="2">
        <f t="shared" si="176"/>
        <v>9.7048101265822778E-2</v>
      </c>
      <c r="AU581" s="2">
        <f t="shared" si="177"/>
        <v>0.25855395752059745</v>
      </c>
      <c r="AV581" s="2">
        <f t="shared" si="178"/>
        <v>345</v>
      </c>
      <c r="AW581" s="2"/>
      <c r="AX581" s="2"/>
      <c r="AY581" s="2"/>
    </row>
    <row r="582" spans="1:51" x14ac:dyDescent="0.25">
      <c r="A582" s="2">
        <v>587</v>
      </c>
      <c r="B582" s="2">
        <v>14</v>
      </c>
      <c r="C582" s="2">
        <v>4</v>
      </c>
      <c r="D582" s="2">
        <v>1.45</v>
      </c>
      <c r="E582" s="2">
        <v>389</v>
      </c>
      <c r="F582" s="2" t="s">
        <v>7</v>
      </c>
      <c r="H582" s="2">
        <f t="shared" si="162"/>
        <v>611.00393820334739</v>
      </c>
      <c r="I582" s="2">
        <f t="shared" si="163"/>
        <v>908</v>
      </c>
      <c r="J582" s="2"/>
      <c r="K582" s="2"/>
      <c r="L582" s="2"/>
      <c r="T582" s="2">
        <f t="shared" si="164"/>
        <v>-0.71316567754869109</v>
      </c>
      <c r="U582" s="2">
        <f t="shared" si="165"/>
        <v>-0.86184541484449217</v>
      </c>
      <c r="V582" s="2">
        <f t="shared" si="166"/>
        <v>-0.8846824382834908</v>
      </c>
      <c r="W582" s="2">
        <f t="shared" si="167"/>
        <v>-1.0510407546301239</v>
      </c>
      <c r="Y582" s="7">
        <f t="shared" si="168"/>
        <v>1.5204638839168141</v>
      </c>
      <c r="Z582" s="2">
        <f t="shared" si="179"/>
        <v>198</v>
      </c>
      <c r="AA582" s="2"/>
      <c r="AB582" s="2"/>
      <c r="AC582" s="2"/>
      <c r="AE582" s="2">
        <f t="shared" si="169"/>
        <v>-0.71316567754869109</v>
      </c>
      <c r="AF582" s="2">
        <f t="shared" si="170"/>
        <v>-0.86184541484449217</v>
      </c>
      <c r="AG582" s="2">
        <f t="shared" si="171"/>
        <v>-0.8846824382834908</v>
      </c>
      <c r="AH582" s="2">
        <f t="shared" si="172"/>
        <v>-1.0510407546301239</v>
      </c>
      <c r="AP582" s="2">
        <f t="shared" si="173"/>
        <v>0.46987951807228928</v>
      </c>
      <c r="AQ582" s="2">
        <f t="shared" si="174"/>
        <v>3.2258064516129031E-2</v>
      </c>
      <c r="AR582" s="2">
        <f t="shared" si="175"/>
        <v>0.18952618453865339</v>
      </c>
      <c r="AS582" s="2">
        <f t="shared" si="176"/>
        <v>3.6286919831223625E-2</v>
      </c>
      <c r="AU582" s="2">
        <f t="shared" si="177"/>
        <v>0.22424295733768629</v>
      </c>
      <c r="AV582" s="2">
        <f t="shared" si="178"/>
        <v>186</v>
      </c>
      <c r="AW582" s="2"/>
      <c r="AX582" s="2"/>
      <c r="AY582" s="2"/>
    </row>
    <row r="583" spans="1:51" x14ac:dyDescent="0.25">
      <c r="A583" s="2">
        <v>588</v>
      </c>
      <c r="B583" s="2">
        <v>15.6</v>
      </c>
      <c r="C583" s="2">
        <v>8</v>
      </c>
      <c r="D583" s="2">
        <v>1.9</v>
      </c>
      <c r="E583" s="2">
        <v>1008.52</v>
      </c>
      <c r="F583" s="2" t="s">
        <v>7</v>
      </c>
      <c r="H583" s="2">
        <f t="shared" si="162"/>
        <v>9.0050208217415957</v>
      </c>
      <c r="I583" s="2">
        <f t="shared" si="163"/>
        <v>15</v>
      </c>
      <c r="J583" s="2"/>
      <c r="K583" s="2"/>
      <c r="L583" s="2"/>
      <c r="T583" s="2">
        <f t="shared" si="164"/>
        <v>0.40861476952666986</v>
      </c>
      <c r="U583" s="2">
        <f t="shared" si="165"/>
        <v>-7.5166202555614292E-2</v>
      </c>
      <c r="V583" s="2">
        <f t="shared" si="166"/>
        <v>-0.20847330843741058</v>
      </c>
      <c r="W583" s="2">
        <f t="shared" si="167"/>
        <v>-0.16475751320825638</v>
      </c>
      <c r="Y583" s="7">
        <f t="shared" si="168"/>
        <v>1.5892974858123095</v>
      </c>
      <c r="Z583" s="2">
        <f t="shared" si="179"/>
        <v>379</v>
      </c>
      <c r="AA583" s="2"/>
      <c r="AB583" s="2"/>
      <c r="AC583" s="2"/>
      <c r="AE583" s="2">
        <f t="shared" si="169"/>
        <v>0.40861476952666986</v>
      </c>
      <c r="AF583" s="2">
        <f t="shared" si="170"/>
        <v>-7.5166202555614292E-2</v>
      </c>
      <c r="AG583" s="2">
        <f t="shared" si="171"/>
        <v>-0.20847330843741058</v>
      </c>
      <c r="AH583" s="2">
        <f t="shared" si="172"/>
        <v>-0.16475751320825638</v>
      </c>
      <c r="AP583" s="2">
        <f t="shared" si="173"/>
        <v>0.66265060240963869</v>
      </c>
      <c r="AQ583" s="2">
        <f t="shared" si="174"/>
        <v>9.6774193548387094E-2</v>
      </c>
      <c r="AR583" s="2">
        <f t="shared" si="175"/>
        <v>0.30174563591022446</v>
      </c>
      <c r="AS583" s="2">
        <f t="shared" si="176"/>
        <v>0.14084725738396625</v>
      </c>
      <c r="AU583" s="2">
        <f t="shared" si="177"/>
        <v>0.26580956932830929</v>
      </c>
      <c r="AV583" s="2">
        <f t="shared" si="178"/>
        <v>513</v>
      </c>
      <c r="AW583" s="2"/>
      <c r="AX583" s="2"/>
      <c r="AY583" s="2"/>
    </row>
    <row r="584" spans="1:51" x14ac:dyDescent="0.25">
      <c r="A584" s="2">
        <v>589</v>
      </c>
      <c r="B584" s="2">
        <v>13.3</v>
      </c>
      <c r="C584" s="2">
        <v>4</v>
      </c>
      <c r="D584" s="2">
        <v>1.49</v>
      </c>
      <c r="E584" s="2">
        <v>719</v>
      </c>
      <c r="F584" s="2" t="s">
        <v>7</v>
      </c>
      <c r="H584" s="2">
        <f t="shared" si="162"/>
        <v>281.00808547086325</v>
      </c>
      <c r="I584" s="2">
        <f t="shared" si="163"/>
        <v>444</v>
      </c>
      <c r="J584" s="2"/>
      <c r="K584" s="2"/>
      <c r="L584" s="2"/>
      <c r="T584" s="2">
        <f t="shared" si="164"/>
        <v>-1.2039446231441611</v>
      </c>
      <c r="U584" s="2">
        <f t="shared" si="165"/>
        <v>-0.86184541484449217</v>
      </c>
      <c r="V584" s="2">
        <f t="shared" si="166"/>
        <v>-0.82457496007495024</v>
      </c>
      <c r="W584" s="2">
        <f t="shared" si="167"/>
        <v>-0.57894385756591893</v>
      </c>
      <c r="Y584" s="7">
        <f t="shared" si="168"/>
        <v>1.2141962988292441</v>
      </c>
      <c r="Z584" s="2">
        <f t="shared" si="179"/>
        <v>122</v>
      </c>
      <c r="AA584" s="2"/>
      <c r="AB584" s="2"/>
      <c r="AC584" s="2"/>
      <c r="AE584" s="2">
        <f t="shared" si="169"/>
        <v>-1.2039446231441611</v>
      </c>
      <c r="AF584" s="2">
        <f t="shared" si="170"/>
        <v>-0.86184541484449217</v>
      </c>
      <c r="AG584" s="2">
        <f t="shared" si="171"/>
        <v>-0.82457496007495024</v>
      </c>
      <c r="AH584" s="2">
        <f t="shared" si="172"/>
        <v>-0.57894385756591893</v>
      </c>
      <c r="AP584" s="2">
        <f t="shared" si="173"/>
        <v>0.38554216867469898</v>
      </c>
      <c r="AQ584" s="2">
        <f t="shared" si="174"/>
        <v>3.2258064516129031E-2</v>
      </c>
      <c r="AR584" s="2">
        <f t="shared" si="175"/>
        <v>0.19950124688279303</v>
      </c>
      <c r="AS584" s="2">
        <f t="shared" si="176"/>
        <v>9.1983122362869194E-2</v>
      </c>
      <c r="AU584" s="2">
        <f t="shared" si="177"/>
        <v>0.18766930152816388</v>
      </c>
      <c r="AV584" s="2">
        <f t="shared" si="178"/>
        <v>122</v>
      </c>
      <c r="AW584" s="2"/>
      <c r="AX584" s="2"/>
      <c r="AY584" s="2"/>
    </row>
    <row r="585" spans="1:51" x14ac:dyDescent="0.25">
      <c r="A585" s="2">
        <v>590</v>
      </c>
      <c r="B585" s="2">
        <v>15.6</v>
      </c>
      <c r="C585" s="2">
        <v>16</v>
      </c>
      <c r="D585" s="2">
        <v>1.93</v>
      </c>
      <c r="E585" s="2">
        <v>1537.39</v>
      </c>
      <c r="F585" s="2" t="s">
        <v>6</v>
      </c>
      <c r="H585" s="2">
        <f t="shared" si="162"/>
        <v>537.48720449886071</v>
      </c>
      <c r="I585" s="2">
        <f t="shared" si="163"/>
        <v>817</v>
      </c>
      <c r="J585" s="2"/>
      <c r="K585" s="2"/>
      <c r="L585" s="2"/>
      <c r="T585" s="2">
        <f t="shared" si="164"/>
        <v>0.40861476952666986</v>
      </c>
      <c r="U585" s="2">
        <f t="shared" si="165"/>
        <v>1.4981922220221415</v>
      </c>
      <c r="V585" s="2">
        <f t="shared" si="166"/>
        <v>-0.16339269978100518</v>
      </c>
      <c r="W585" s="2">
        <f t="shared" si="167"/>
        <v>0.59184214118673206</v>
      </c>
      <c r="Y585" s="7">
        <f t="shared" si="168"/>
        <v>2.6060171866180615</v>
      </c>
      <c r="Z585" s="2">
        <f t="shared" si="179"/>
        <v>1026</v>
      </c>
      <c r="AA585" s="2"/>
      <c r="AB585" s="2"/>
      <c r="AC585" s="2"/>
      <c r="AE585" s="2">
        <f t="shared" si="169"/>
        <v>0.40861476952666986</v>
      </c>
      <c r="AF585" s="2">
        <f t="shared" si="170"/>
        <v>1.4981922220221415</v>
      </c>
      <c r="AG585" s="2">
        <f t="shared" si="171"/>
        <v>-0.16339269978100518</v>
      </c>
      <c r="AH585" s="2">
        <f t="shared" si="172"/>
        <v>0.59184214118673206</v>
      </c>
      <c r="AP585" s="2">
        <f t="shared" si="173"/>
        <v>0.66265060240963869</v>
      </c>
      <c r="AQ585" s="2">
        <f t="shared" si="174"/>
        <v>0.22580645161290322</v>
      </c>
      <c r="AR585" s="2">
        <f t="shared" si="175"/>
        <v>0.30922693266832918</v>
      </c>
      <c r="AS585" s="2">
        <f t="shared" si="176"/>
        <v>0.23010801687763716</v>
      </c>
      <c r="AU585" s="2">
        <f t="shared" si="177"/>
        <v>0.32060798331611767</v>
      </c>
      <c r="AV585" s="2">
        <f t="shared" si="178"/>
        <v>977</v>
      </c>
      <c r="AW585" s="2"/>
      <c r="AX585" s="2"/>
      <c r="AY585" s="2"/>
    </row>
    <row r="586" spans="1:51" x14ac:dyDescent="0.25">
      <c r="A586" s="2">
        <v>591</v>
      </c>
      <c r="B586" s="2">
        <v>11.6</v>
      </c>
      <c r="C586" s="2">
        <v>4</v>
      </c>
      <c r="D586" s="2">
        <v>1.26</v>
      </c>
      <c r="E586" s="2">
        <v>295</v>
      </c>
      <c r="F586" s="2" t="s">
        <v>7</v>
      </c>
      <c r="H586" s="2">
        <f t="shared" si="162"/>
        <v>705.00602380405235</v>
      </c>
      <c r="I586" s="2">
        <f t="shared" si="163"/>
        <v>1015</v>
      </c>
      <c r="J586" s="2"/>
      <c r="K586" s="2"/>
      <c r="L586" s="2"/>
      <c r="T586" s="2">
        <f t="shared" si="164"/>
        <v>-2.3958363481617333</v>
      </c>
      <c r="U586" s="2">
        <f t="shared" si="165"/>
        <v>-0.86184541484449217</v>
      </c>
      <c r="V586" s="2">
        <f t="shared" si="166"/>
        <v>-1.1701929597740579</v>
      </c>
      <c r="W586" s="2">
        <f t="shared" si="167"/>
        <v>-1.1855168404605338</v>
      </c>
      <c r="Y586" s="7">
        <f t="shared" si="168"/>
        <v>2.2229908247149552</v>
      </c>
      <c r="Z586" s="2">
        <f t="shared" si="179"/>
        <v>941</v>
      </c>
      <c r="AA586" s="2"/>
      <c r="AB586" s="2"/>
      <c r="AC586" s="2"/>
      <c r="AE586" s="2">
        <f t="shared" si="169"/>
        <v>-2.3958363481617333</v>
      </c>
      <c r="AF586" s="2">
        <f t="shared" si="170"/>
        <v>-0.86184541484449217</v>
      </c>
      <c r="AG586" s="2">
        <f t="shared" si="171"/>
        <v>-1.1701929597740579</v>
      </c>
      <c r="AH586" s="2">
        <f t="shared" si="172"/>
        <v>-1.1855168404605338</v>
      </c>
      <c r="AP586" s="2">
        <f t="shared" si="173"/>
        <v>0.18072289156626509</v>
      </c>
      <c r="AQ586" s="2">
        <f t="shared" si="174"/>
        <v>3.2258064516129031E-2</v>
      </c>
      <c r="AR586" s="2">
        <f t="shared" si="175"/>
        <v>0.14214463840399005</v>
      </c>
      <c r="AS586" s="2">
        <f t="shared" si="176"/>
        <v>2.0421940928270044E-2</v>
      </c>
      <c r="AU586" s="2">
        <f t="shared" si="177"/>
        <v>0.35007264655073445</v>
      </c>
      <c r="AV586" s="2">
        <f t="shared" si="178"/>
        <v>1037</v>
      </c>
      <c r="AW586" s="2"/>
      <c r="AX586" s="2"/>
      <c r="AY586" s="2"/>
    </row>
    <row r="587" spans="1:51" x14ac:dyDescent="0.25">
      <c r="A587" s="2">
        <v>592</v>
      </c>
      <c r="B587" s="2">
        <v>17.3</v>
      </c>
      <c r="C587" s="2">
        <v>16</v>
      </c>
      <c r="D587" s="2">
        <v>4.5</v>
      </c>
      <c r="E587" s="2">
        <v>2349</v>
      </c>
      <c r="F587" s="2" t="s">
        <v>6</v>
      </c>
      <c r="H587" s="2">
        <f t="shared" si="162"/>
        <v>1349.0443765866266</v>
      </c>
      <c r="I587" s="2">
        <f t="shared" si="163"/>
        <v>1224</v>
      </c>
      <c r="J587" s="2"/>
      <c r="K587" s="2"/>
      <c r="L587" s="2"/>
      <c r="T587" s="2">
        <f t="shared" si="164"/>
        <v>1.600506494544242</v>
      </c>
      <c r="U587" s="2">
        <f t="shared" si="165"/>
        <v>1.4981922220221415</v>
      </c>
      <c r="V587" s="2">
        <f t="shared" si="166"/>
        <v>3.6985127751177198</v>
      </c>
      <c r="W587" s="2">
        <f t="shared" si="167"/>
        <v>1.7529286945997</v>
      </c>
      <c r="Y587" s="7">
        <f t="shared" si="168"/>
        <v>5.1609700872388551</v>
      </c>
      <c r="Z587" s="2">
        <f t="shared" si="179"/>
        <v>1276</v>
      </c>
      <c r="AA587" s="2"/>
      <c r="AB587" s="2"/>
      <c r="AC587" s="2"/>
      <c r="AE587" s="2">
        <f t="shared" si="169"/>
        <v>1.600506494544242</v>
      </c>
      <c r="AF587" s="2">
        <f t="shared" si="170"/>
        <v>1.4981922220221415</v>
      </c>
      <c r="AG587" s="2">
        <f t="shared" si="171"/>
        <v>3.6985127751177198</v>
      </c>
      <c r="AH587" s="2">
        <f t="shared" si="172"/>
        <v>1.7529286945997</v>
      </c>
      <c r="AP587" s="2">
        <f t="shared" si="173"/>
        <v>0.86746987951807253</v>
      </c>
      <c r="AQ587" s="2">
        <f t="shared" si="174"/>
        <v>0.22580645161290322</v>
      </c>
      <c r="AR587" s="2">
        <f t="shared" si="175"/>
        <v>0.95012468827930185</v>
      </c>
      <c r="AS587" s="2">
        <f t="shared" si="176"/>
        <v>0.36708860759493672</v>
      </c>
      <c r="AU587" s="2">
        <f t="shared" si="177"/>
        <v>0.78513694295244951</v>
      </c>
      <c r="AV587" s="2">
        <f t="shared" si="178"/>
        <v>1282</v>
      </c>
      <c r="AW587" s="2"/>
      <c r="AX587" s="2"/>
      <c r="AY587" s="2"/>
    </row>
    <row r="588" spans="1:51" x14ac:dyDescent="0.25">
      <c r="A588" s="2">
        <v>593</v>
      </c>
      <c r="B588" s="2">
        <v>17.3</v>
      </c>
      <c r="C588" s="2">
        <v>16</v>
      </c>
      <c r="D588" s="2">
        <v>3.78</v>
      </c>
      <c r="E588" s="2">
        <v>1498</v>
      </c>
      <c r="F588" s="2" t="s">
        <v>6</v>
      </c>
      <c r="H588" s="2">
        <f t="shared" si="162"/>
        <v>498.11739218782554</v>
      </c>
      <c r="I588" s="2">
        <f t="shared" si="163"/>
        <v>738</v>
      </c>
      <c r="J588" s="2"/>
      <c r="K588" s="2"/>
      <c r="L588" s="2"/>
      <c r="T588" s="2">
        <f t="shared" si="164"/>
        <v>1.600506494544242</v>
      </c>
      <c r="U588" s="2">
        <f t="shared" si="165"/>
        <v>1.4981922220221415</v>
      </c>
      <c r="V588" s="2">
        <f t="shared" si="166"/>
        <v>2.6165781673639912</v>
      </c>
      <c r="W588" s="2">
        <f t="shared" si="167"/>
        <v>0.53549093883715915</v>
      </c>
      <c r="Y588" s="7">
        <f t="shared" si="168"/>
        <v>4.1364988594259433</v>
      </c>
      <c r="Z588" s="2">
        <f t="shared" si="179"/>
        <v>1249</v>
      </c>
      <c r="AA588" s="2"/>
      <c r="AB588" s="2"/>
      <c r="AC588" s="2"/>
      <c r="AE588" s="2">
        <f t="shared" si="169"/>
        <v>1.600506494544242</v>
      </c>
      <c r="AF588" s="2">
        <f t="shared" si="170"/>
        <v>1.4981922220221415</v>
      </c>
      <c r="AG588" s="2">
        <f t="shared" si="171"/>
        <v>2.6165781673639912</v>
      </c>
      <c r="AH588" s="2">
        <f t="shared" si="172"/>
        <v>0.53549093883715915</v>
      </c>
      <c r="AP588" s="2">
        <f t="shared" si="173"/>
        <v>0.86746987951807253</v>
      </c>
      <c r="AQ588" s="2">
        <f t="shared" si="174"/>
        <v>0.22580645161290322</v>
      </c>
      <c r="AR588" s="2">
        <f t="shared" si="175"/>
        <v>0.770573566084788</v>
      </c>
      <c r="AS588" s="2">
        <f t="shared" si="176"/>
        <v>0.22345991561181436</v>
      </c>
      <c r="AU588" s="2">
        <f t="shared" si="177"/>
        <v>0.63082199567358299</v>
      </c>
      <c r="AV588" s="2">
        <f t="shared" si="178"/>
        <v>1254</v>
      </c>
      <c r="AW588" s="2"/>
      <c r="AX588" s="2"/>
      <c r="AY588" s="2"/>
    </row>
    <row r="589" spans="1:51" x14ac:dyDescent="0.25">
      <c r="A589" s="2">
        <v>594</v>
      </c>
      <c r="B589" s="2">
        <v>14</v>
      </c>
      <c r="C589" s="2">
        <v>12</v>
      </c>
      <c r="D589" s="2">
        <v>1.4</v>
      </c>
      <c r="E589" s="2">
        <v>1673</v>
      </c>
      <c r="F589" s="2" t="s">
        <v>6</v>
      </c>
      <c r="H589" s="2">
        <f t="shared" si="162"/>
        <v>673.02740657420486</v>
      </c>
      <c r="I589" s="2">
        <f t="shared" si="163"/>
        <v>980</v>
      </c>
      <c r="J589" s="2"/>
      <c r="K589" s="2"/>
      <c r="L589" s="2"/>
      <c r="T589" s="2">
        <f t="shared" si="164"/>
        <v>-0.71316567754869109</v>
      </c>
      <c r="U589" s="2">
        <f t="shared" si="165"/>
        <v>0.71151300973326359</v>
      </c>
      <c r="V589" s="2">
        <f t="shared" si="166"/>
        <v>-0.95981678604416643</v>
      </c>
      <c r="W589" s="2">
        <f t="shared" si="167"/>
        <v>0.78584535394696486</v>
      </c>
      <c r="Y589" s="7">
        <f t="shared" si="168"/>
        <v>1.9716656255358729</v>
      </c>
      <c r="Z589" s="2">
        <f t="shared" si="179"/>
        <v>902</v>
      </c>
      <c r="AA589" s="2"/>
      <c r="AB589" s="2"/>
      <c r="AC589" s="2"/>
      <c r="AE589" s="2">
        <f t="shared" si="169"/>
        <v>-0.71316567754869109</v>
      </c>
      <c r="AF589" s="2">
        <f t="shared" si="170"/>
        <v>0.71151300973326359</v>
      </c>
      <c r="AG589" s="2">
        <f t="shared" si="171"/>
        <v>-0.95981678604416643</v>
      </c>
      <c r="AH589" s="2">
        <f t="shared" si="172"/>
        <v>0.78584535394696486</v>
      </c>
      <c r="AP589" s="2">
        <f t="shared" si="173"/>
        <v>0.46987951807228928</v>
      </c>
      <c r="AQ589" s="2">
        <f t="shared" si="174"/>
        <v>0.16129032258064516</v>
      </c>
      <c r="AR589" s="2">
        <f t="shared" si="175"/>
        <v>0.17705735660847879</v>
      </c>
      <c r="AS589" s="2">
        <f t="shared" si="176"/>
        <v>0.25299578059071731</v>
      </c>
      <c r="AU589" s="2">
        <f t="shared" si="177"/>
        <v>0.25631398376589243</v>
      </c>
      <c r="AV589" s="2">
        <f t="shared" si="178"/>
        <v>292</v>
      </c>
      <c r="AW589" s="2"/>
      <c r="AX589" s="2"/>
      <c r="AY589" s="2"/>
    </row>
    <row r="590" spans="1:51" x14ac:dyDescent="0.25">
      <c r="A590" s="2">
        <v>595</v>
      </c>
      <c r="B590" s="2">
        <v>15.6</v>
      </c>
      <c r="C590" s="2">
        <v>12</v>
      </c>
      <c r="D590" s="2">
        <v>2.2000000000000002</v>
      </c>
      <c r="E590" s="2">
        <v>609</v>
      </c>
      <c r="F590" s="2" t="s">
        <v>7</v>
      </c>
      <c r="H590" s="2">
        <f t="shared" si="162"/>
        <v>391.05167177752867</v>
      </c>
      <c r="I590" s="2">
        <f t="shared" si="163"/>
        <v>603</v>
      </c>
      <c r="J590" s="2"/>
      <c r="K590" s="2"/>
      <c r="L590" s="2"/>
      <c r="T590" s="2">
        <f t="shared" si="164"/>
        <v>0.40861476952666986</v>
      </c>
      <c r="U590" s="2">
        <f t="shared" si="165"/>
        <v>0.71151300973326359</v>
      </c>
      <c r="V590" s="2">
        <f t="shared" si="166"/>
        <v>0.24233277812664333</v>
      </c>
      <c r="W590" s="2">
        <f t="shared" si="167"/>
        <v>-0.73630948992065393</v>
      </c>
      <c r="Y590" s="7">
        <f t="shared" si="168"/>
        <v>1.9680212058261257</v>
      </c>
      <c r="Z590" s="2">
        <f t="shared" si="179"/>
        <v>899</v>
      </c>
      <c r="AA590" s="2"/>
      <c r="AB590" s="2"/>
      <c r="AC590" s="2"/>
      <c r="AE590" s="2">
        <f t="shared" si="169"/>
        <v>0.40861476952666986</v>
      </c>
      <c r="AF590" s="2">
        <f t="shared" si="170"/>
        <v>0.71151300973326359</v>
      </c>
      <c r="AG590" s="2">
        <f t="shared" si="171"/>
        <v>0.24233277812664333</v>
      </c>
      <c r="AH590" s="2">
        <f t="shared" si="172"/>
        <v>-0.73630948992065393</v>
      </c>
      <c r="AP590" s="2">
        <f t="shared" si="173"/>
        <v>0.66265060240963869</v>
      </c>
      <c r="AQ590" s="2">
        <f t="shared" si="174"/>
        <v>0.16129032258064516</v>
      </c>
      <c r="AR590" s="2">
        <f t="shared" si="175"/>
        <v>0.3765586034912719</v>
      </c>
      <c r="AS590" s="2">
        <f t="shared" si="176"/>
        <v>7.3417721518987344E-2</v>
      </c>
      <c r="AU590" s="2">
        <f t="shared" si="177"/>
        <v>0.27881037859951491</v>
      </c>
      <c r="AV590" s="2">
        <f t="shared" si="178"/>
        <v>780</v>
      </c>
      <c r="AW590" s="2"/>
      <c r="AX590" s="2"/>
      <c r="AY590" s="2"/>
    </row>
    <row r="591" spans="1:51" x14ac:dyDescent="0.25">
      <c r="A591" s="2">
        <v>596</v>
      </c>
      <c r="B591" s="2">
        <v>17.3</v>
      </c>
      <c r="C591" s="2">
        <v>8</v>
      </c>
      <c r="D591" s="2">
        <v>2.73</v>
      </c>
      <c r="E591" s="2">
        <v>1770</v>
      </c>
      <c r="F591" s="2" t="s">
        <v>6</v>
      </c>
      <c r="H591" s="2">
        <f t="shared" si="162"/>
        <v>770.01215633261268</v>
      </c>
      <c r="I591" s="2">
        <f t="shared" si="163"/>
        <v>1069</v>
      </c>
      <c r="J591" s="2"/>
      <c r="K591" s="2"/>
      <c r="L591" s="2"/>
      <c r="T591" s="2">
        <f t="shared" si="164"/>
        <v>1.600506494544242</v>
      </c>
      <c r="U591" s="2">
        <f t="shared" si="165"/>
        <v>-7.5166202555614292E-2</v>
      </c>
      <c r="V591" s="2">
        <f t="shared" si="166"/>
        <v>1.0387568643898042</v>
      </c>
      <c r="W591" s="2">
        <f t="shared" si="167"/>
        <v>0.92461322975068572</v>
      </c>
      <c r="Y591" s="7">
        <f t="shared" si="168"/>
        <v>3.0167125104238837</v>
      </c>
      <c r="Z591" s="2">
        <f t="shared" si="179"/>
        <v>1155</v>
      </c>
      <c r="AA591" s="2"/>
      <c r="AB591" s="2"/>
      <c r="AC591" s="2"/>
      <c r="AE591" s="2">
        <f t="shared" si="169"/>
        <v>1.600506494544242</v>
      </c>
      <c r="AF591" s="2">
        <f t="shared" si="170"/>
        <v>-7.5166202555614292E-2</v>
      </c>
      <c r="AG591" s="2">
        <f t="shared" si="171"/>
        <v>1.0387568643898042</v>
      </c>
      <c r="AH591" s="2">
        <f t="shared" si="172"/>
        <v>0.92461322975068572</v>
      </c>
      <c r="AP591" s="2">
        <f t="shared" si="173"/>
        <v>0.86746987951807253</v>
      </c>
      <c r="AQ591" s="2">
        <f t="shared" si="174"/>
        <v>9.6774193548387094E-2</v>
      </c>
      <c r="AR591" s="2">
        <f t="shared" si="175"/>
        <v>0.50872817955112226</v>
      </c>
      <c r="AS591" s="2">
        <f t="shared" si="176"/>
        <v>0.26936708860759495</v>
      </c>
      <c r="AU591" s="2">
        <f t="shared" si="177"/>
        <v>0.4949827606143789</v>
      </c>
      <c r="AV591" s="2">
        <f t="shared" si="178"/>
        <v>1189</v>
      </c>
      <c r="AW591" s="2"/>
      <c r="AX591" s="2"/>
      <c r="AY591" s="2"/>
    </row>
    <row r="592" spans="1:51" x14ac:dyDescent="0.25">
      <c r="A592" s="2">
        <v>597</v>
      </c>
      <c r="B592" s="2">
        <v>15.6</v>
      </c>
      <c r="C592" s="2">
        <v>8</v>
      </c>
      <c r="D592" s="2">
        <v>2.2000000000000002</v>
      </c>
      <c r="E592" s="2">
        <v>739</v>
      </c>
      <c r="F592" s="2" t="s">
        <v>7</v>
      </c>
      <c r="H592" s="2">
        <f t="shared" si="162"/>
        <v>261.0161106138853</v>
      </c>
      <c r="I592" s="2">
        <f t="shared" si="163"/>
        <v>405</v>
      </c>
      <c r="J592" s="2"/>
      <c r="K592" s="2"/>
      <c r="L592" s="2"/>
      <c r="T592" s="2">
        <f t="shared" si="164"/>
        <v>0.40861476952666986</v>
      </c>
      <c r="U592" s="2">
        <f t="shared" si="165"/>
        <v>-7.5166202555614292E-2</v>
      </c>
      <c r="V592" s="2">
        <f t="shared" si="166"/>
        <v>0.24233277812664333</v>
      </c>
      <c r="W592" s="2">
        <f t="shared" si="167"/>
        <v>-0.5503319244105126</v>
      </c>
      <c r="Y592" s="7">
        <f t="shared" si="168"/>
        <v>1.5690470701523733</v>
      </c>
      <c r="Z592" s="2">
        <f t="shared" si="179"/>
        <v>325</v>
      </c>
      <c r="AA592" s="2"/>
      <c r="AB592" s="2"/>
      <c r="AC592" s="2"/>
      <c r="AE592" s="2">
        <f t="shared" si="169"/>
        <v>0.40861476952666986</v>
      </c>
      <c r="AF592" s="2">
        <f t="shared" si="170"/>
        <v>-7.5166202555614292E-2</v>
      </c>
      <c r="AG592" s="2">
        <f t="shared" si="171"/>
        <v>0.24233277812664333</v>
      </c>
      <c r="AH592" s="2">
        <f t="shared" si="172"/>
        <v>-0.5503319244105126</v>
      </c>
      <c r="AP592" s="2">
        <f t="shared" si="173"/>
        <v>0.66265060240963869</v>
      </c>
      <c r="AQ592" s="2">
        <f t="shared" si="174"/>
        <v>9.6774193548387094E-2</v>
      </c>
      <c r="AR592" s="2">
        <f t="shared" si="175"/>
        <v>0.3765586034912719</v>
      </c>
      <c r="AS592" s="2">
        <f t="shared" si="176"/>
        <v>9.535864978902954E-2</v>
      </c>
      <c r="AU592" s="2">
        <f t="shared" si="177"/>
        <v>0.25883612096637931</v>
      </c>
      <c r="AV592" s="2">
        <f t="shared" si="178"/>
        <v>357</v>
      </c>
      <c r="AW592" s="2"/>
      <c r="AX592" s="2"/>
      <c r="AY592" s="2"/>
    </row>
    <row r="593" spans="1:51" x14ac:dyDescent="0.25">
      <c r="A593" s="2">
        <v>598</v>
      </c>
      <c r="B593" s="2">
        <v>15.6</v>
      </c>
      <c r="C593" s="2">
        <v>12</v>
      </c>
      <c r="D593" s="2">
        <v>2.2000000000000002</v>
      </c>
      <c r="E593" s="2">
        <v>949</v>
      </c>
      <c r="F593" s="2" t="s">
        <v>7</v>
      </c>
      <c r="H593" s="2">
        <f t="shared" si="162"/>
        <v>51.394649526969246</v>
      </c>
      <c r="I593" s="2">
        <f t="shared" si="163"/>
        <v>85</v>
      </c>
      <c r="J593" s="2"/>
      <c r="K593" s="2"/>
      <c r="L593" s="2"/>
      <c r="T593" s="2">
        <f t="shared" si="164"/>
        <v>0.40861476952666986</v>
      </c>
      <c r="U593" s="2">
        <f t="shared" si="165"/>
        <v>0.71151300973326359</v>
      </c>
      <c r="V593" s="2">
        <f t="shared" si="166"/>
        <v>0.24233277812664333</v>
      </c>
      <c r="W593" s="2">
        <f t="shared" si="167"/>
        <v>-0.24990662627874569</v>
      </c>
      <c r="Y593" s="7">
        <f t="shared" si="168"/>
        <v>1.8882646522917688</v>
      </c>
      <c r="Z593" s="2">
        <f t="shared" si="179"/>
        <v>848</v>
      </c>
      <c r="AA593" s="2"/>
      <c r="AB593" s="2"/>
      <c r="AC593" s="2"/>
      <c r="AE593" s="2">
        <f t="shared" si="169"/>
        <v>0.40861476952666986</v>
      </c>
      <c r="AF593" s="2">
        <f t="shared" si="170"/>
        <v>0.71151300973326359</v>
      </c>
      <c r="AG593" s="2">
        <f t="shared" si="171"/>
        <v>0.24233277812664333</v>
      </c>
      <c r="AH593" s="2">
        <f t="shared" si="172"/>
        <v>-0.24990662627874569</v>
      </c>
      <c r="AP593" s="2">
        <f t="shared" si="173"/>
        <v>0.66265060240963869</v>
      </c>
      <c r="AQ593" s="2">
        <f t="shared" si="174"/>
        <v>0.16129032258064516</v>
      </c>
      <c r="AR593" s="2">
        <f t="shared" si="175"/>
        <v>0.3765586034912719</v>
      </c>
      <c r="AS593" s="2">
        <f t="shared" si="176"/>
        <v>0.13080168776371309</v>
      </c>
      <c r="AU593" s="2">
        <f t="shared" si="177"/>
        <v>0.2710247807087689</v>
      </c>
      <c r="AV593" s="2">
        <f t="shared" si="178"/>
        <v>635</v>
      </c>
      <c r="AW593" s="2"/>
      <c r="AX593" s="2"/>
      <c r="AY593" s="2"/>
    </row>
    <row r="594" spans="1:51" x14ac:dyDescent="0.25">
      <c r="A594" s="2">
        <v>599</v>
      </c>
      <c r="B594" s="2">
        <v>11.6</v>
      </c>
      <c r="C594" s="2">
        <v>4</v>
      </c>
      <c r="D594" s="2">
        <v>1.39</v>
      </c>
      <c r="E594" s="2">
        <v>603</v>
      </c>
      <c r="F594" s="2" t="s">
        <v>7</v>
      </c>
      <c r="H594" s="2">
        <f t="shared" si="162"/>
        <v>397.01041056879103</v>
      </c>
      <c r="I594" s="2">
        <f t="shared" si="163"/>
        <v>605</v>
      </c>
      <c r="J594" s="2"/>
      <c r="K594" s="2"/>
      <c r="L594" s="2"/>
      <c r="T594" s="2">
        <f t="shared" si="164"/>
        <v>-2.3958363481617333</v>
      </c>
      <c r="U594" s="2">
        <f t="shared" si="165"/>
        <v>-0.86184541484449217</v>
      </c>
      <c r="V594" s="2">
        <f t="shared" si="166"/>
        <v>-0.97484365559630148</v>
      </c>
      <c r="W594" s="2">
        <f t="shared" si="167"/>
        <v>-0.74489306986727588</v>
      </c>
      <c r="Y594" s="7">
        <f t="shared" si="168"/>
        <v>1.9321818301234011</v>
      </c>
      <c r="Z594" s="2">
        <f t="shared" si="179"/>
        <v>881</v>
      </c>
      <c r="AA594" s="2"/>
      <c r="AB594" s="2"/>
      <c r="AC594" s="2"/>
      <c r="AE594" s="2">
        <f t="shared" si="169"/>
        <v>-2.3958363481617333</v>
      </c>
      <c r="AF594" s="2">
        <f t="shared" si="170"/>
        <v>-0.86184541484449217</v>
      </c>
      <c r="AG594" s="2">
        <f t="shared" si="171"/>
        <v>-0.97484365559630148</v>
      </c>
      <c r="AH594" s="2">
        <f t="shared" si="172"/>
        <v>-0.74489306986727588</v>
      </c>
      <c r="AP594" s="2">
        <f t="shared" si="173"/>
        <v>0.18072289156626509</v>
      </c>
      <c r="AQ594" s="2">
        <f t="shared" si="174"/>
        <v>3.2258064516129031E-2</v>
      </c>
      <c r="AR594" s="2">
        <f t="shared" si="175"/>
        <v>0.1745635910224439</v>
      </c>
      <c r="AS594" s="2">
        <f t="shared" si="176"/>
        <v>7.2405063291139243E-2</v>
      </c>
      <c r="AU594" s="2">
        <f t="shared" si="177"/>
        <v>0.31422048598718144</v>
      </c>
      <c r="AV594" s="2">
        <f t="shared" si="178"/>
        <v>961</v>
      </c>
      <c r="AW594" s="2"/>
      <c r="AX594" s="2"/>
      <c r="AY594" s="2"/>
    </row>
    <row r="595" spans="1:51" x14ac:dyDescent="0.25">
      <c r="A595" s="2">
        <v>600</v>
      </c>
      <c r="B595" s="2">
        <v>15.6</v>
      </c>
      <c r="C595" s="2">
        <v>16</v>
      </c>
      <c r="D595" s="2">
        <v>2.5</v>
      </c>
      <c r="E595" s="2">
        <v>1699</v>
      </c>
      <c r="F595" s="2" t="s">
        <v>6</v>
      </c>
      <c r="H595" s="2">
        <f t="shared" si="162"/>
        <v>699.07474564598601</v>
      </c>
      <c r="I595" s="2">
        <f t="shared" si="163"/>
        <v>1003</v>
      </c>
      <c r="J595" s="2"/>
      <c r="K595" s="2"/>
      <c r="L595" s="2"/>
      <c r="T595" s="2">
        <f t="shared" si="164"/>
        <v>0.40861476952666986</v>
      </c>
      <c r="U595" s="2">
        <f t="shared" si="165"/>
        <v>1.4981922220221415</v>
      </c>
      <c r="V595" s="2">
        <f t="shared" si="166"/>
        <v>0.69313886469069652</v>
      </c>
      <c r="W595" s="2">
        <f t="shared" si="167"/>
        <v>0.82304086704899315</v>
      </c>
      <c r="Y595" s="7">
        <f t="shared" si="168"/>
        <v>2.6905161513022406</v>
      </c>
      <c r="Z595" s="2">
        <f t="shared" si="179"/>
        <v>1043</v>
      </c>
      <c r="AA595" s="2"/>
      <c r="AB595" s="2"/>
      <c r="AC595" s="2"/>
      <c r="AE595" s="2">
        <f t="shared" si="169"/>
        <v>0.40861476952666986</v>
      </c>
      <c r="AF595" s="2">
        <f t="shared" si="170"/>
        <v>1.4981922220221415</v>
      </c>
      <c r="AG595" s="2">
        <f t="shared" si="171"/>
        <v>0.69313886469069652</v>
      </c>
      <c r="AH595" s="2">
        <f t="shared" si="172"/>
        <v>0.82304086704899315</v>
      </c>
      <c r="AP595" s="2">
        <f t="shared" si="173"/>
        <v>0.66265060240963869</v>
      </c>
      <c r="AQ595" s="2">
        <f t="shared" si="174"/>
        <v>0.22580645161290322</v>
      </c>
      <c r="AR595" s="2">
        <f t="shared" si="175"/>
        <v>0.45137157107231923</v>
      </c>
      <c r="AS595" s="2">
        <f t="shared" si="176"/>
        <v>0.25738396624472576</v>
      </c>
      <c r="AU595" s="2">
        <f t="shared" si="177"/>
        <v>0.33097533256200712</v>
      </c>
      <c r="AV595" s="2">
        <f t="shared" si="178"/>
        <v>1002</v>
      </c>
      <c r="AW595" s="2"/>
      <c r="AX595" s="2"/>
      <c r="AY595" s="2"/>
    </row>
    <row r="596" spans="1:51" x14ac:dyDescent="0.25">
      <c r="A596" s="2">
        <v>601</v>
      </c>
      <c r="B596" s="2">
        <v>17.3</v>
      </c>
      <c r="C596" s="2">
        <v>4</v>
      </c>
      <c r="D596" s="2">
        <v>2.8</v>
      </c>
      <c r="E596" s="2">
        <v>529</v>
      </c>
      <c r="F596" s="2" t="s">
        <v>7</v>
      </c>
      <c r="H596" s="2">
        <f t="shared" si="162"/>
        <v>471.01995711434563</v>
      </c>
      <c r="I596" s="2">
        <f t="shared" si="163"/>
        <v>712</v>
      </c>
      <c r="J596" s="2"/>
      <c r="K596" s="2"/>
      <c r="L596" s="2"/>
      <c r="T596" s="2">
        <f t="shared" si="164"/>
        <v>1.600506494544242</v>
      </c>
      <c r="U596" s="2">
        <f t="shared" si="165"/>
        <v>-0.86184541484449217</v>
      </c>
      <c r="V596" s="2">
        <f t="shared" si="166"/>
        <v>1.1439449512547497</v>
      </c>
      <c r="W596" s="2">
        <f t="shared" si="167"/>
        <v>-0.85075722254227937</v>
      </c>
      <c r="Y596" s="7">
        <f t="shared" si="168"/>
        <v>2.9188620530147795</v>
      </c>
      <c r="Z596" s="2">
        <f t="shared" si="179"/>
        <v>1126</v>
      </c>
      <c r="AA596" s="2"/>
      <c r="AB596" s="2"/>
      <c r="AC596" s="2"/>
      <c r="AE596" s="2">
        <f t="shared" si="169"/>
        <v>1.600506494544242</v>
      </c>
      <c r="AF596" s="2">
        <f t="shared" si="170"/>
        <v>-0.86184541484449217</v>
      </c>
      <c r="AG596" s="2">
        <f t="shared" si="171"/>
        <v>1.1439449512547497</v>
      </c>
      <c r="AH596" s="2">
        <f t="shared" si="172"/>
        <v>-0.85075722254227937</v>
      </c>
      <c r="AP596" s="2">
        <f t="shared" si="173"/>
        <v>0.86746987951807253</v>
      </c>
      <c r="AQ596" s="2">
        <f t="shared" si="174"/>
        <v>3.2258064516129031E-2</v>
      </c>
      <c r="AR596" s="2">
        <f t="shared" si="175"/>
        <v>0.52618453865336656</v>
      </c>
      <c r="AS596" s="2">
        <f t="shared" si="176"/>
        <v>5.9915611814345994E-2</v>
      </c>
      <c r="AU596" s="2">
        <f t="shared" si="177"/>
        <v>0.48924152454330733</v>
      </c>
      <c r="AV596" s="2">
        <f t="shared" si="178"/>
        <v>1181</v>
      </c>
      <c r="AW596" s="2"/>
      <c r="AX596" s="2"/>
      <c r="AY596" s="2"/>
    </row>
    <row r="597" spans="1:51" x14ac:dyDescent="0.25">
      <c r="A597" s="2">
        <v>602</v>
      </c>
      <c r="B597" s="2">
        <v>15.6</v>
      </c>
      <c r="C597" s="2">
        <v>8</v>
      </c>
      <c r="D597" s="2">
        <v>2.29</v>
      </c>
      <c r="E597" s="2">
        <v>459</v>
      </c>
      <c r="F597" s="2" t="s">
        <v>7</v>
      </c>
      <c r="H597" s="2">
        <f t="shared" si="162"/>
        <v>541.00778007344775</v>
      </c>
      <c r="I597" s="2">
        <f t="shared" si="163"/>
        <v>826</v>
      </c>
      <c r="J597" s="2"/>
      <c r="K597" s="2"/>
      <c r="L597" s="2"/>
      <c r="T597" s="2">
        <f t="shared" si="164"/>
        <v>0.40861476952666986</v>
      </c>
      <c r="U597" s="2">
        <f t="shared" si="165"/>
        <v>-7.5166202555614292E-2</v>
      </c>
      <c r="V597" s="2">
        <f t="shared" si="166"/>
        <v>0.37757460409585919</v>
      </c>
      <c r="W597" s="2">
        <f t="shared" si="167"/>
        <v>-0.9508989885862017</v>
      </c>
      <c r="Y597" s="7">
        <f t="shared" si="168"/>
        <v>1.7145801475083535</v>
      </c>
      <c r="Z597" s="2">
        <f t="shared" si="179"/>
        <v>662</v>
      </c>
      <c r="AA597" s="2"/>
      <c r="AB597" s="2"/>
      <c r="AC597" s="2"/>
      <c r="AE597" s="2">
        <f t="shared" si="169"/>
        <v>0.40861476952666986</v>
      </c>
      <c r="AF597" s="2">
        <f t="shared" si="170"/>
        <v>-7.5166202555614292E-2</v>
      </c>
      <c r="AG597" s="2">
        <f t="shared" si="171"/>
        <v>0.37757460409585919</v>
      </c>
      <c r="AH597" s="2">
        <f t="shared" si="172"/>
        <v>-0.9508989885862017</v>
      </c>
      <c r="AP597" s="2">
        <f t="shared" si="173"/>
        <v>0.66265060240963869</v>
      </c>
      <c r="AQ597" s="2">
        <f t="shared" si="174"/>
        <v>9.6774193548387094E-2</v>
      </c>
      <c r="AR597" s="2">
        <f t="shared" si="175"/>
        <v>0.39900249376558605</v>
      </c>
      <c r="AS597" s="2">
        <f t="shared" si="176"/>
        <v>4.810126582278481E-2</v>
      </c>
      <c r="AU597" s="2">
        <f t="shared" si="177"/>
        <v>0.27183921978588782</v>
      </c>
      <c r="AV597" s="2">
        <f t="shared" si="178"/>
        <v>660</v>
      </c>
      <c r="AW597" s="2"/>
      <c r="AX597" s="2"/>
      <c r="AY597" s="2"/>
    </row>
    <row r="598" spans="1:51" x14ac:dyDescent="0.25">
      <c r="A598" s="2">
        <v>603</v>
      </c>
      <c r="B598" s="2">
        <v>13.3</v>
      </c>
      <c r="C598" s="2">
        <v>8</v>
      </c>
      <c r="D598" s="2">
        <v>1.37</v>
      </c>
      <c r="E598" s="2">
        <v>2025</v>
      </c>
      <c r="F598" s="2" t="s">
        <v>6</v>
      </c>
      <c r="H598" s="2">
        <f t="shared" si="162"/>
        <v>1025.002306777892</v>
      </c>
      <c r="I598" s="2">
        <f t="shared" si="163"/>
        <v>1169</v>
      </c>
      <c r="J598" s="2"/>
      <c r="K598" s="2"/>
      <c r="L598" s="2"/>
      <c r="T598" s="2">
        <f t="shared" si="164"/>
        <v>-1.2039446231441611</v>
      </c>
      <c r="U598" s="2">
        <f t="shared" si="165"/>
        <v>-7.5166202555614292E-2</v>
      </c>
      <c r="V598" s="2">
        <f t="shared" si="166"/>
        <v>-1.0048973947005715</v>
      </c>
      <c r="W598" s="2">
        <f t="shared" si="167"/>
        <v>1.2894153774821169</v>
      </c>
      <c r="Y598" s="7">
        <f t="shared" si="168"/>
        <v>1.9698166872286051</v>
      </c>
      <c r="Z598" s="2">
        <f t="shared" si="179"/>
        <v>901</v>
      </c>
      <c r="AA598" s="2"/>
      <c r="AB598" s="2"/>
      <c r="AC598" s="2"/>
      <c r="AE598" s="2">
        <f t="shared" si="169"/>
        <v>-1.2039446231441611</v>
      </c>
      <c r="AF598" s="2">
        <f t="shared" si="170"/>
        <v>-7.5166202555614292E-2</v>
      </c>
      <c r="AG598" s="2">
        <f t="shared" si="171"/>
        <v>-1.0048973947005715</v>
      </c>
      <c r="AH598" s="2">
        <f t="shared" si="172"/>
        <v>1.2894153774821169</v>
      </c>
      <c r="AP598" s="2">
        <f t="shared" si="173"/>
        <v>0.38554216867469898</v>
      </c>
      <c r="AQ598" s="2">
        <f t="shared" si="174"/>
        <v>9.6774193548387094E-2</v>
      </c>
      <c r="AR598" s="2">
        <f t="shared" si="175"/>
        <v>0.16957605985037411</v>
      </c>
      <c r="AS598" s="2">
        <f t="shared" si="176"/>
        <v>0.31240506329113926</v>
      </c>
      <c r="AU598" s="2">
        <f t="shared" si="177"/>
        <v>0.27274627769553766</v>
      </c>
      <c r="AV598" s="2">
        <f t="shared" si="178"/>
        <v>676</v>
      </c>
      <c r="AW598" s="2"/>
      <c r="AX598" s="2"/>
      <c r="AY598" s="2"/>
    </row>
    <row r="599" spans="1:51" x14ac:dyDescent="0.25">
      <c r="A599" s="2">
        <v>604</v>
      </c>
      <c r="B599" s="2">
        <v>14</v>
      </c>
      <c r="C599" s="2">
        <v>8</v>
      </c>
      <c r="D599" s="2">
        <v>1.7</v>
      </c>
      <c r="E599" s="2">
        <v>1474</v>
      </c>
      <c r="F599" s="2" t="s">
        <v>6</v>
      </c>
      <c r="H599" s="2">
        <f t="shared" si="162"/>
        <v>474.00474681167486</v>
      </c>
      <c r="I599" s="2">
        <f t="shared" si="163"/>
        <v>714</v>
      </c>
      <c r="J599" s="2"/>
      <c r="K599" s="2"/>
      <c r="L599" s="2"/>
      <c r="T599" s="2">
        <f t="shared" si="164"/>
        <v>-0.71316567754869109</v>
      </c>
      <c r="U599" s="2">
        <f t="shared" si="165"/>
        <v>-7.5166202555614292E-2</v>
      </c>
      <c r="V599" s="2">
        <f t="shared" si="166"/>
        <v>-0.50901069948011279</v>
      </c>
      <c r="W599" s="2">
        <f t="shared" si="167"/>
        <v>0.50115661905067144</v>
      </c>
      <c r="Y599" s="7">
        <f t="shared" si="168"/>
        <v>1.1410286053576102</v>
      </c>
      <c r="Z599" s="2">
        <f t="shared" si="179"/>
        <v>99</v>
      </c>
      <c r="AA599" s="2"/>
      <c r="AB599" s="2"/>
      <c r="AC599" s="2"/>
      <c r="AE599" s="2">
        <f t="shared" si="169"/>
        <v>-0.71316567754869109</v>
      </c>
      <c r="AF599" s="2">
        <f t="shared" si="170"/>
        <v>-7.5166202555614292E-2</v>
      </c>
      <c r="AG599" s="2">
        <f t="shared" si="171"/>
        <v>-0.50901069948011279</v>
      </c>
      <c r="AH599" s="2">
        <f t="shared" si="172"/>
        <v>0.50115661905067144</v>
      </c>
      <c r="AP599" s="2">
        <f t="shared" si="173"/>
        <v>0.46987951807228928</v>
      </c>
      <c r="AQ599" s="2">
        <f t="shared" si="174"/>
        <v>9.6774193548387094E-2</v>
      </c>
      <c r="AR599" s="2">
        <f t="shared" si="175"/>
        <v>0.25187032418952621</v>
      </c>
      <c r="AS599" s="2">
        <f t="shared" si="176"/>
        <v>0.21940928270042195</v>
      </c>
      <c r="AU599" s="2">
        <f t="shared" si="177"/>
        <v>0.16314632526596212</v>
      </c>
      <c r="AV599" s="2">
        <f t="shared" si="178"/>
        <v>78</v>
      </c>
      <c r="AW599" s="2"/>
      <c r="AX599" s="2"/>
      <c r="AY599" s="2"/>
    </row>
    <row r="600" spans="1:51" x14ac:dyDescent="0.25">
      <c r="A600" s="2">
        <v>605</v>
      </c>
      <c r="B600" s="2">
        <v>12.5</v>
      </c>
      <c r="C600" s="2">
        <v>8</v>
      </c>
      <c r="D600" s="2">
        <v>1.34</v>
      </c>
      <c r="E600" s="2">
        <v>1670</v>
      </c>
      <c r="F600" s="2" t="s">
        <v>6</v>
      </c>
      <c r="H600" s="2">
        <f t="shared" si="162"/>
        <v>670.00428326989072</v>
      </c>
      <c r="I600" s="2">
        <f t="shared" si="163"/>
        <v>974</v>
      </c>
      <c r="J600" s="2"/>
      <c r="K600" s="2"/>
      <c r="L600" s="2"/>
      <c r="T600" s="2">
        <f t="shared" si="164"/>
        <v>-1.7648348466818422</v>
      </c>
      <c r="U600" s="2">
        <f t="shared" si="165"/>
        <v>-7.5166202555614292E-2</v>
      </c>
      <c r="V600" s="2">
        <f t="shared" si="166"/>
        <v>-1.0499780033569768</v>
      </c>
      <c r="W600" s="2">
        <f t="shared" si="167"/>
        <v>0.78155356397365383</v>
      </c>
      <c r="Y600" s="7">
        <f t="shared" si="168"/>
        <v>1.7986284003215691</v>
      </c>
      <c r="Z600" s="2">
        <f t="shared" si="179"/>
        <v>778</v>
      </c>
      <c r="AA600" s="2"/>
      <c r="AB600" s="2"/>
      <c r="AC600" s="2"/>
      <c r="AE600" s="2">
        <f t="shared" si="169"/>
        <v>-1.7648348466818422</v>
      </c>
      <c r="AF600" s="2">
        <f t="shared" si="170"/>
        <v>-7.5166202555614292E-2</v>
      </c>
      <c r="AG600" s="2">
        <f t="shared" si="171"/>
        <v>-1.0499780033569768</v>
      </c>
      <c r="AH600" s="2">
        <f t="shared" si="172"/>
        <v>0.78155356397365383</v>
      </c>
      <c r="AP600" s="2">
        <f t="shared" si="173"/>
        <v>0.28915662650602419</v>
      </c>
      <c r="AQ600" s="2">
        <f t="shared" si="174"/>
        <v>9.6774193548387094E-2</v>
      </c>
      <c r="AR600" s="2">
        <f t="shared" si="175"/>
        <v>0.16209476309226936</v>
      </c>
      <c r="AS600" s="2">
        <f t="shared" si="176"/>
        <v>0.25248945147679325</v>
      </c>
      <c r="AU600" s="2">
        <f t="shared" si="177"/>
        <v>0.27265058415567184</v>
      </c>
      <c r="AV600" s="2">
        <f t="shared" si="178"/>
        <v>672</v>
      </c>
      <c r="AW600" s="2"/>
      <c r="AX600" s="2"/>
      <c r="AY600" s="2"/>
    </row>
    <row r="601" spans="1:51" x14ac:dyDescent="0.25">
      <c r="A601" s="2">
        <v>606</v>
      </c>
      <c r="B601" s="2">
        <v>15.6</v>
      </c>
      <c r="C601" s="2">
        <v>8</v>
      </c>
      <c r="D601" s="2">
        <v>2.06</v>
      </c>
      <c r="E601" s="2">
        <v>1763</v>
      </c>
      <c r="F601" s="2" t="s">
        <v>6</v>
      </c>
      <c r="H601" s="2">
        <f t="shared" si="162"/>
        <v>763.00552396427645</v>
      </c>
      <c r="I601" s="2">
        <f t="shared" si="163"/>
        <v>1066</v>
      </c>
      <c r="J601" s="2"/>
      <c r="K601" s="2"/>
      <c r="L601" s="2"/>
      <c r="T601" s="2">
        <f t="shared" si="164"/>
        <v>0.40861476952666986</v>
      </c>
      <c r="U601" s="2">
        <f t="shared" si="165"/>
        <v>-7.5166202555614292E-2</v>
      </c>
      <c r="V601" s="2">
        <f t="shared" si="166"/>
        <v>3.1956604396751513E-2</v>
      </c>
      <c r="W601" s="2">
        <f t="shared" si="167"/>
        <v>0.91459905314629353</v>
      </c>
      <c r="Y601" s="7">
        <f t="shared" si="168"/>
        <v>1.886324726479027</v>
      </c>
      <c r="Z601" s="2">
        <f t="shared" si="179"/>
        <v>845</v>
      </c>
      <c r="AA601" s="2"/>
      <c r="AB601" s="2"/>
      <c r="AC601" s="2"/>
      <c r="AE601" s="2">
        <f t="shared" si="169"/>
        <v>0.40861476952666986</v>
      </c>
      <c r="AF601" s="2">
        <f t="shared" si="170"/>
        <v>-7.5166202555614292E-2</v>
      </c>
      <c r="AG601" s="2">
        <f t="shared" si="171"/>
        <v>3.1956604396751513E-2</v>
      </c>
      <c r="AH601" s="2">
        <f t="shared" si="172"/>
        <v>0.91459905314629353</v>
      </c>
      <c r="AP601" s="2">
        <f t="shared" si="173"/>
        <v>0.66265060240963869</v>
      </c>
      <c r="AQ601" s="2">
        <f t="shared" si="174"/>
        <v>9.6774193548387094E-2</v>
      </c>
      <c r="AR601" s="2">
        <f t="shared" si="175"/>
        <v>0.34164588528678308</v>
      </c>
      <c r="AS601" s="2">
        <f t="shared" si="176"/>
        <v>0.2681856540084388</v>
      </c>
      <c r="AU601" s="2">
        <f t="shared" si="177"/>
        <v>0.28785053579368958</v>
      </c>
      <c r="AV601" s="2">
        <f t="shared" si="178"/>
        <v>870</v>
      </c>
      <c r="AW601" s="2"/>
      <c r="AX601" s="2"/>
      <c r="AY601" s="2"/>
    </row>
    <row r="602" spans="1:51" x14ac:dyDescent="0.25">
      <c r="A602" s="2">
        <v>607</v>
      </c>
      <c r="B602" s="2">
        <v>15.6</v>
      </c>
      <c r="C602" s="2">
        <v>8</v>
      </c>
      <c r="D602" s="2">
        <v>1.84</v>
      </c>
      <c r="E602" s="2">
        <v>1219</v>
      </c>
      <c r="F602" s="2" t="s">
        <v>6</v>
      </c>
      <c r="H602" s="2">
        <f t="shared" si="162"/>
        <v>219.01949593586411</v>
      </c>
      <c r="I602" s="2">
        <f t="shared" si="163"/>
        <v>359</v>
      </c>
      <c r="J602" s="2"/>
      <c r="K602" s="2"/>
      <c r="L602" s="2"/>
      <c r="T602" s="2">
        <f t="shared" si="164"/>
        <v>0.40861476952666986</v>
      </c>
      <c r="U602" s="2">
        <f t="shared" si="165"/>
        <v>-7.5166202555614292E-2</v>
      </c>
      <c r="V602" s="2">
        <f t="shared" si="166"/>
        <v>-0.29863452575022104</v>
      </c>
      <c r="W602" s="2">
        <f t="shared" si="167"/>
        <v>0.13635447131924028</v>
      </c>
      <c r="Y602" s="7">
        <f t="shared" si="168"/>
        <v>1.6472081651040715</v>
      </c>
      <c r="Z602" s="2">
        <f t="shared" si="179"/>
        <v>523</v>
      </c>
      <c r="AA602" s="2"/>
      <c r="AB602" s="2"/>
      <c r="AC602" s="2"/>
      <c r="AE602" s="2">
        <f t="shared" si="169"/>
        <v>0.40861476952666986</v>
      </c>
      <c r="AF602" s="2">
        <f t="shared" si="170"/>
        <v>-7.5166202555614292E-2</v>
      </c>
      <c r="AG602" s="2">
        <f t="shared" si="171"/>
        <v>-0.29863452575022104</v>
      </c>
      <c r="AH602" s="2">
        <f t="shared" si="172"/>
        <v>0.13635447131924028</v>
      </c>
      <c r="AP602" s="2">
        <f t="shared" si="173"/>
        <v>0.66265060240963869</v>
      </c>
      <c r="AQ602" s="2">
        <f t="shared" si="174"/>
        <v>9.6774193548387094E-2</v>
      </c>
      <c r="AR602" s="2">
        <f t="shared" si="175"/>
        <v>0.28678304239401503</v>
      </c>
      <c r="AS602" s="2">
        <f t="shared" si="176"/>
        <v>0.17637130801687764</v>
      </c>
      <c r="AU602" s="2">
        <f t="shared" si="177"/>
        <v>0.27291302999829359</v>
      </c>
      <c r="AV602" s="2">
        <f t="shared" si="178"/>
        <v>678</v>
      </c>
      <c r="AW602" s="2"/>
      <c r="AX602" s="2"/>
      <c r="AY602" s="2"/>
    </row>
    <row r="603" spans="1:51" x14ac:dyDescent="0.25">
      <c r="A603" s="2">
        <v>608</v>
      </c>
      <c r="B603" s="2">
        <v>15.6</v>
      </c>
      <c r="C603" s="2">
        <v>4</v>
      </c>
      <c r="D603" s="2">
        <v>2.1</v>
      </c>
      <c r="E603" s="2">
        <v>668.48</v>
      </c>
      <c r="F603" s="2" t="s">
        <v>7</v>
      </c>
      <c r="H603" s="2">
        <f t="shared" si="162"/>
        <v>331.53269883979766</v>
      </c>
      <c r="I603" s="2">
        <f t="shared" si="163"/>
        <v>513</v>
      </c>
      <c r="J603" s="2"/>
      <c r="K603" s="2"/>
      <c r="L603" s="2"/>
      <c r="T603" s="2">
        <f t="shared" si="164"/>
        <v>0.40861476952666986</v>
      </c>
      <c r="U603" s="2">
        <f t="shared" si="165"/>
        <v>-0.86184541484449217</v>
      </c>
      <c r="V603" s="2">
        <f t="shared" si="166"/>
        <v>9.206408260529203E-2</v>
      </c>
      <c r="W603" s="2">
        <f t="shared" si="167"/>
        <v>-0.65121760071647539</v>
      </c>
      <c r="Y603" s="7">
        <f t="shared" si="168"/>
        <v>1.6031237794414801</v>
      </c>
      <c r="Z603" s="2">
        <f t="shared" si="179"/>
        <v>412</v>
      </c>
      <c r="AA603" s="2"/>
      <c r="AB603" s="2"/>
      <c r="AC603" s="2"/>
      <c r="AE603" s="2">
        <f t="shared" si="169"/>
        <v>0.40861476952666986</v>
      </c>
      <c r="AF603" s="2">
        <f t="shared" si="170"/>
        <v>-0.86184541484449217</v>
      </c>
      <c r="AG603" s="2">
        <f t="shared" si="171"/>
        <v>9.206408260529203E-2</v>
      </c>
      <c r="AH603" s="2">
        <f t="shared" si="172"/>
        <v>-0.65121760071647539</v>
      </c>
      <c r="AP603" s="2">
        <f t="shared" si="173"/>
        <v>0.66265060240963869</v>
      </c>
      <c r="AQ603" s="2">
        <f t="shared" si="174"/>
        <v>3.2258064516129031E-2</v>
      </c>
      <c r="AR603" s="2">
        <f t="shared" si="175"/>
        <v>0.35162094763092272</v>
      </c>
      <c r="AS603" s="2">
        <f t="shared" si="176"/>
        <v>8.3456540084388187E-2</v>
      </c>
      <c r="AU603" s="2">
        <f t="shared" si="177"/>
        <v>0.26231331522264212</v>
      </c>
      <c r="AV603" s="2">
        <f t="shared" si="178"/>
        <v>440</v>
      </c>
      <c r="AW603" s="2"/>
      <c r="AX603" s="2"/>
      <c r="AY603" s="2"/>
    </row>
    <row r="604" spans="1:51" x14ac:dyDescent="0.25">
      <c r="A604" s="2">
        <v>609</v>
      </c>
      <c r="B604" s="2">
        <v>14</v>
      </c>
      <c r="C604" s="2">
        <v>4</v>
      </c>
      <c r="D604" s="2">
        <v>1.6</v>
      </c>
      <c r="E604" s="2">
        <v>329</v>
      </c>
      <c r="F604" s="2" t="s">
        <v>7</v>
      </c>
      <c r="H604" s="2">
        <f t="shared" si="162"/>
        <v>671.00343516259284</v>
      </c>
      <c r="I604" s="2">
        <f t="shared" si="163"/>
        <v>977</v>
      </c>
      <c r="J604" s="2"/>
      <c r="K604" s="2"/>
      <c r="L604" s="2"/>
      <c r="T604" s="2">
        <f t="shared" si="164"/>
        <v>-0.71316567754869109</v>
      </c>
      <c r="U604" s="2">
        <f t="shared" si="165"/>
        <v>-0.86184541484449217</v>
      </c>
      <c r="V604" s="2">
        <f t="shared" si="166"/>
        <v>-0.65927939500146382</v>
      </c>
      <c r="W604" s="2">
        <f t="shared" si="167"/>
        <v>-1.136876554096343</v>
      </c>
      <c r="Y604" s="7">
        <f t="shared" si="168"/>
        <v>1.4184416201771044</v>
      </c>
      <c r="Z604" s="2">
        <f t="shared" si="179"/>
        <v>165</v>
      </c>
      <c r="AA604" s="2"/>
      <c r="AB604" s="2"/>
      <c r="AC604" s="2"/>
      <c r="AE604" s="2">
        <f t="shared" si="169"/>
        <v>-0.71316567754869109</v>
      </c>
      <c r="AF604" s="2">
        <f t="shared" si="170"/>
        <v>-0.86184541484449217</v>
      </c>
      <c r="AG604" s="2">
        <f t="shared" si="171"/>
        <v>-0.65927939500146382</v>
      </c>
      <c r="AH604" s="2">
        <f t="shared" si="172"/>
        <v>-1.136876554096343</v>
      </c>
      <c r="AP604" s="2">
        <f t="shared" si="173"/>
        <v>0.46987951807228928</v>
      </c>
      <c r="AQ604" s="2">
        <f t="shared" si="174"/>
        <v>3.2258064516129031E-2</v>
      </c>
      <c r="AR604" s="2">
        <f t="shared" si="175"/>
        <v>0.22693266832917711</v>
      </c>
      <c r="AS604" s="2">
        <f t="shared" si="176"/>
        <v>2.6160337552742614E-2</v>
      </c>
      <c r="AU604" s="2">
        <f t="shared" si="177"/>
        <v>0.19970678632122257</v>
      </c>
      <c r="AV604" s="2">
        <f t="shared" si="178"/>
        <v>145</v>
      </c>
      <c r="AW604" s="2"/>
      <c r="AX604" s="2"/>
      <c r="AY604" s="2"/>
    </row>
    <row r="605" spans="1:51" x14ac:dyDescent="0.25">
      <c r="A605" s="2">
        <v>610</v>
      </c>
      <c r="B605" s="2">
        <v>17.3</v>
      </c>
      <c r="C605" s="2">
        <v>16</v>
      </c>
      <c r="D605" s="2">
        <v>4.1399999999999997</v>
      </c>
      <c r="E605" s="2">
        <v>2199</v>
      </c>
      <c r="F605" s="2" t="s">
        <v>6</v>
      </c>
      <c r="H605" s="2">
        <f t="shared" si="162"/>
        <v>1199.0492915639456</v>
      </c>
      <c r="I605" s="2">
        <f t="shared" si="163"/>
        <v>1199</v>
      </c>
      <c r="J605" s="2"/>
      <c r="K605" s="2"/>
      <c r="L605" s="2"/>
      <c r="T605" s="2">
        <f t="shared" si="164"/>
        <v>1.600506494544242</v>
      </c>
      <c r="U605" s="2">
        <f t="shared" si="165"/>
        <v>1.4981922220221415</v>
      </c>
      <c r="V605" s="2">
        <f t="shared" si="166"/>
        <v>3.1575454712408551</v>
      </c>
      <c r="W605" s="2">
        <f t="shared" si="167"/>
        <v>1.5383391959341524</v>
      </c>
      <c r="Y605" s="7">
        <f t="shared" si="168"/>
        <v>4.7335698999770086</v>
      </c>
      <c r="Z605" s="2">
        <f t="shared" si="179"/>
        <v>1262</v>
      </c>
      <c r="AA605" s="2"/>
      <c r="AB605" s="2"/>
      <c r="AC605" s="2"/>
      <c r="AE605" s="2">
        <f t="shared" si="169"/>
        <v>1.600506494544242</v>
      </c>
      <c r="AF605" s="2">
        <f t="shared" si="170"/>
        <v>1.4981922220221415</v>
      </c>
      <c r="AG605" s="2">
        <f t="shared" si="171"/>
        <v>3.1575454712408551</v>
      </c>
      <c r="AH605" s="2">
        <f t="shared" si="172"/>
        <v>1.5383391959341524</v>
      </c>
      <c r="AP605" s="2">
        <f t="shared" si="173"/>
        <v>0.86746987951807253</v>
      </c>
      <c r="AQ605" s="2">
        <f t="shared" si="174"/>
        <v>0.22580645161290322</v>
      </c>
      <c r="AR605" s="2">
        <f t="shared" si="175"/>
        <v>0.86034912718204481</v>
      </c>
      <c r="AS605" s="2">
        <f t="shared" si="176"/>
        <v>0.34177215189873417</v>
      </c>
      <c r="AU605" s="2">
        <f t="shared" si="177"/>
        <v>0.71458246006209236</v>
      </c>
      <c r="AV605" s="2">
        <f t="shared" si="178"/>
        <v>1267</v>
      </c>
      <c r="AW605" s="2"/>
      <c r="AX605" s="2"/>
      <c r="AY605" s="2"/>
    </row>
    <row r="606" spans="1:51" x14ac:dyDescent="0.25">
      <c r="A606" s="2">
        <v>611</v>
      </c>
      <c r="B606" s="2">
        <v>15.6</v>
      </c>
      <c r="C606" s="2">
        <v>4</v>
      </c>
      <c r="D606" s="2">
        <v>2.1800000000000002</v>
      </c>
      <c r="E606" s="2">
        <v>465</v>
      </c>
      <c r="F606" s="2" t="s">
        <v>7</v>
      </c>
      <c r="H606" s="2">
        <f t="shared" si="162"/>
        <v>535.00786012917604</v>
      </c>
      <c r="I606" s="2">
        <f t="shared" si="163"/>
        <v>816</v>
      </c>
      <c r="J606" s="2"/>
      <c r="K606" s="2"/>
      <c r="L606" s="2"/>
      <c r="T606" s="2">
        <f t="shared" si="164"/>
        <v>0.40861476952666986</v>
      </c>
      <c r="U606" s="2">
        <f t="shared" si="165"/>
        <v>-0.86184541484449217</v>
      </c>
      <c r="V606" s="2">
        <f t="shared" si="166"/>
        <v>0.21227903902237308</v>
      </c>
      <c r="W606" s="2">
        <f t="shared" si="167"/>
        <v>-0.94231540863957985</v>
      </c>
      <c r="Y606" s="7">
        <f t="shared" si="168"/>
        <v>1.7056333323694022</v>
      </c>
      <c r="Z606" s="2">
        <f t="shared" si="179"/>
        <v>647</v>
      </c>
      <c r="AA606" s="2"/>
      <c r="AB606" s="2"/>
      <c r="AC606" s="2"/>
      <c r="AE606" s="2">
        <f t="shared" si="169"/>
        <v>0.40861476952666986</v>
      </c>
      <c r="AF606" s="2">
        <f t="shared" si="170"/>
        <v>-0.86184541484449217</v>
      </c>
      <c r="AG606" s="2">
        <f t="shared" si="171"/>
        <v>0.21227903902237308</v>
      </c>
      <c r="AH606" s="2">
        <f t="shared" si="172"/>
        <v>-0.94231540863957985</v>
      </c>
      <c r="AP606" s="2">
        <f t="shared" si="173"/>
        <v>0.66265060240963869</v>
      </c>
      <c r="AQ606" s="2">
        <f t="shared" si="174"/>
        <v>3.2258064516129031E-2</v>
      </c>
      <c r="AR606" s="2">
        <f t="shared" si="175"/>
        <v>0.37157107231920206</v>
      </c>
      <c r="AS606" s="2">
        <f t="shared" si="176"/>
        <v>4.9113924050632911E-2</v>
      </c>
      <c r="AU606" s="2">
        <f t="shared" si="177"/>
        <v>0.27061745420041605</v>
      </c>
      <c r="AV606" s="2">
        <f t="shared" si="178"/>
        <v>626</v>
      </c>
      <c r="AW606" s="2"/>
      <c r="AX606" s="2"/>
      <c r="AY606" s="2"/>
    </row>
    <row r="607" spans="1:51" x14ac:dyDescent="0.25">
      <c r="A607" s="2">
        <v>612</v>
      </c>
      <c r="B607" s="2">
        <v>15.6</v>
      </c>
      <c r="C607" s="2">
        <v>16</v>
      </c>
      <c r="D607" s="2">
        <v>1.8</v>
      </c>
      <c r="E607" s="2">
        <v>2299</v>
      </c>
      <c r="F607" s="2" t="s">
        <v>6</v>
      </c>
      <c r="H607" s="2">
        <f t="shared" si="162"/>
        <v>1299.0402495688884</v>
      </c>
      <c r="I607" s="2">
        <f t="shared" si="163"/>
        <v>1217</v>
      </c>
      <c r="J607" s="2"/>
      <c r="K607" s="2"/>
      <c r="L607" s="2"/>
      <c r="T607" s="2">
        <f t="shared" si="164"/>
        <v>0.40861476952666986</v>
      </c>
      <c r="U607" s="2">
        <f t="shared" si="165"/>
        <v>1.4981922220221415</v>
      </c>
      <c r="V607" s="2">
        <f t="shared" si="166"/>
        <v>-0.35874200395876155</v>
      </c>
      <c r="W607" s="2">
        <f t="shared" si="167"/>
        <v>1.6813988617111841</v>
      </c>
      <c r="Y607" s="7">
        <f t="shared" si="168"/>
        <v>3.1385369449642773</v>
      </c>
      <c r="Z607" s="2">
        <f t="shared" si="179"/>
        <v>1167</v>
      </c>
      <c r="AA607" s="2"/>
      <c r="AB607" s="2"/>
      <c r="AC607" s="2"/>
      <c r="AE607" s="2">
        <f t="shared" si="169"/>
        <v>0.40861476952666986</v>
      </c>
      <c r="AF607" s="2">
        <f t="shared" si="170"/>
        <v>1.4981922220221415</v>
      </c>
      <c r="AG607" s="2">
        <f t="shared" si="171"/>
        <v>-0.35874200395876155</v>
      </c>
      <c r="AH607" s="2">
        <f t="shared" si="172"/>
        <v>1.6813988617111841</v>
      </c>
      <c r="AP607" s="2">
        <f t="shared" si="173"/>
        <v>0.66265060240963869</v>
      </c>
      <c r="AQ607" s="2">
        <f t="shared" si="174"/>
        <v>0.22580645161290322</v>
      </c>
      <c r="AR607" s="2">
        <f t="shared" si="175"/>
        <v>0.27680798004987534</v>
      </c>
      <c r="AS607" s="2">
        <f t="shared" si="176"/>
        <v>0.35864978902953587</v>
      </c>
      <c r="AU607" s="2">
        <f t="shared" si="177"/>
        <v>0.38476778864824851</v>
      </c>
      <c r="AV607" s="2">
        <f t="shared" si="178"/>
        <v>1090</v>
      </c>
      <c r="AW607" s="2"/>
      <c r="AX607" s="2"/>
      <c r="AY607" s="2"/>
    </row>
    <row r="608" spans="1:51" x14ac:dyDescent="0.25">
      <c r="A608" s="2">
        <v>613</v>
      </c>
      <c r="B608" s="2">
        <v>15.6</v>
      </c>
      <c r="C608" s="2">
        <v>8</v>
      </c>
      <c r="D608" s="2">
        <v>2.2000000000000002</v>
      </c>
      <c r="E608" s="2">
        <v>1399</v>
      </c>
      <c r="F608" s="2" t="s">
        <v>6</v>
      </c>
      <c r="H608" s="2">
        <f t="shared" si="162"/>
        <v>399.01053870793942</v>
      </c>
      <c r="I608" s="2">
        <f t="shared" si="163"/>
        <v>614</v>
      </c>
      <c r="J608" s="2"/>
      <c r="K608" s="2"/>
      <c r="L608" s="2"/>
      <c r="T608" s="2">
        <f t="shared" si="164"/>
        <v>0.40861476952666986</v>
      </c>
      <c r="U608" s="2">
        <f t="shared" si="165"/>
        <v>-7.5166202555614292E-2</v>
      </c>
      <c r="V608" s="2">
        <f t="shared" si="166"/>
        <v>0.24233277812664333</v>
      </c>
      <c r="W608" s="2">
        <f t="shared" si="167"/>
        <v>0.39386186971789761</v>
      </c>
      <c r="Y608" s="7">
        <f t="shared" si="168"/>
        <v>1.6273640205697288</v>
      </c>
      <c r="Z608" s="2">
        <f t="shared" si="179"/>
        <v>475</v>
      </c>
      <c r="AA608" s="2"/>
      <c r="AB608" s="2"/>
      <c r="AC608" s="2"/>
      <c r="AE608" s="2">
        <f t="shared" si="169"/>
        <v>0.40861476952666986</v>
      </c>
      <c r="AF608" s="2">
        <f t="shared" si="170"/>
        <v>-7.5166202555614292E-2</v>
      </c>
      <c r="AG608" s="2">
        <f t="shared" si="171"/>
        <v>0.24233277812664333</v>
      </c>
      <c r="AH608" s="2">
        <f t="shared" si="172"/>
        <v>0.39386186971789761</v>
      </c>
      <c r="AP608" s="2">
        <f t="shared" si="173"/>
        <v>0.66265060240963869</v>
      </c>
      <c r="AQ608" s="2">
        <f t="shared" si="174"/>
        <v>9.6774193548387094E-2</v>
      </c>
      <c r="AR608" s="2">
        <f t="shared" si="175"/>
        <v>0.3765586034912719</v>
      </c>
      <c r="AS608" s="2">
        <f t="shared" si="176"/>
        <v>0.20675105485232068</v>
      </c>
      <c r="AU608" s="2">
        <f t="shared" si="177"/>
        <v>0.26380029100360397</v>
      </c>
      <c r="AV608" s="2">
        <f t="shared" si="178"/>
        <v>470</v>
      </c>
      <c r="AW608" s="2"/>
      <c r="AX608" s="2"/>
      <c r="AY608" s="2"/>
    </row>
    <row r="609" spans="1:51" x14ac:dyDescent="0.25">
      <c r="A609" s="2">
        <v>614</v>
      </c>
      <c r="B609" s="2">
        <v>15.6</v>
      </c>
      <c r="C609" s="2">
        <v>6</v>
      </c>
      <c r="D609" s="2">
        <v>2.4</v>
      </c>
      <c r="E609" s="2">
        <v>564</v>
      </c>
      <c r="F609" s="2" t="s">
        <v>7</v>
      </c>
      <c r="H609" s="2">
        <f t="shared" si="162"/>
        <v>436.00510318114397</v>
      </c>
      <c r="I609" s="2">
        <f t="shared" si="163"/>
        <v>670</v>
      </c>
      <c r="J609" s="2"/>
      <c r="K609" s="2"/>
      <c r="L609" s="2"/>
      <c r="T609" s="2">
        <f t="shared" si="164"/>
        <v>0.40861476952666986</v>
      </c>
      <c r="U609" s="2">
        <f t="shared" si="165"/>
        <v>-0.46850580870005321</v>
      </c>
      <c r="V609" s="2">
        <f t="shared" si="166"/>
        <v>0.54287016916934527</v>
      </c>
      <c r="W609" s="2">
        <f t="shared" si="167"/>
        <v>-0.80068633952031831</v>
      </c>
      <c r="Y609" s="7">
        <f t="shared" si="168"/>
        <v>1.6270065304411006</v>
      </c>
      <c r="Z609" s="2">
        <f t="shared" si="179"/>
        <v>473</v>
      </c>
      <c r="AA609" s="2"/>
      <c r="AB609" s="2"/>
      <c r="AC609" s="2"/>
      <c r="AE609" s="2">
        <f t="shared" si="169"/>
        <v>0.40861476952666986</v>
      </c>
      <c r="AF609" s="2">
        <f t="shared" si="170"/>
        <v>-0.46850580870005321</v>
      </c>
      <c r="AG609" s="2">
        <f t="shared" si="171"/>
        <v>0.54287016916934527</v>
      </c>
      <c r="AH609" s="2">
        <f t="shared" si="172"/>
        <v>-0.80068633952031831</v>
      </c>
      <c r="AP609" s="2">
        <f t="shared" si="173"/>
        <v>0.66265060240963869</v>
      </c>
      <c r="AQ609" s="2">
        <f t="shared" si="174"/>
        <v>6.4516129032258063E-2</v>
      </c>
      <c r="AR609" s="2">
        <f t="shared" si="175"/>
        <v>0.4264339152119701</v>
      </c>
      <c r="AS609" s="2">
        <f t="shared" si="176"/>
        <v>6.5822784810126586E-2</v>
      </c>
      <c r="AU609" s="2">
        <f t="shared" si="177"/>
        <v>0.26817459969522917</v>
      </c>
      <c r="AV609" s="2">
        <f t="shared" si="178"/>
        <v>577</v>
      </c>
      <c r="AW609" s="2"/>
      <c r="AX609" s="2"/>
      <c r="AY609" s="2"/>
    </row>
    <row r="610" spans="1:51" x14ac:dyDescent="0.25">
      <c r="A610" s="2">
        <v>615</v>
      </c>
      <c r="B610" s="2">
        <v>15.6</v>
      </c>
      <c r="C610" s="2">
        <v>8</v>
      </c>
      <c r="D610" s="2">
        <v>2</v>
      </c>
      <c r="E610" s="2">
        <v>1299</v>
      </c>
      <c r="F610" s="2" t="s">
        <v>6</v>
      </c>
      <c r="H610" s="2">
        <f t="shared" si="162"/>
        <v>299.0141301009034</v>
      </c>
      <c r="I610" s="2">
        <f t="shared" si="163"/>
        <v>463</v>
      </c>
      <c r="J610" s="2"/>
      <c r="K610" s="2"/>
      <c r="L610" s="2"/>
      <c r="T610" s="2">
        <f t="shared" si="164"/>
        <v>0.40861476952666986</v>
      </c>
      <c r="U610" s="2">
        <f t="shared" si="165"/>
        <v>-7.5166202555614292E-2</v>
      </c>
      <c r="V610" s="2">
        <f t="shared" si="166"/>
        <v>-5.8204612916059266E-2</v>
      </c>
      <c r="W610" s="2">
        <f t="shared" si="167"/>
        <v>0.25080220394086572</v>
      </c>
      <c r="Y610" s="7">
        <f t="shared" si="168"/>
        <v>1.6111434524626971</v>
      </c>
      <c r="Z610" s="2">
        <f t="shared" si="179"/>
        <v>438</v>
      </c>
      <c r="AA610" s="2"/>
      <c r="AB610" s="2"/>
      <c r="AC610" s="2"/>
      <c r="AE610" s="2">
        <f t="shared" si="169"/>
        <v>0.40861476952666986</v>
      </c>
      <c r="AF610" s="2">
        <f t="shared" si="170"/>
        <v>-7.5166202555614292E-2</v>
      </c>
      <c r="AG610" s="2">
        <f t="shared" si="171"/>
        <v>-5.8204612916059266E-2</v>
      </c>
      <c r="AH610" s="2">
        <f t="shared" si="172"/>
        <v>0.25080220394086572</v>
      </c>
      <c r="AP610" s="2">
        <f t="shared" si="173"/>
        <v>0.66265060240963869</v>
      </c>
      <c r="AQ610" s="2">
        <f t="shared" si="174"/>
        <v>9.6774193548387094E-2</v>
      </c>
      <c r="AR610" s="2">
        <f t="shared" si="175"/>
        <v>0.32668329177057359</v>
      </c>
      <c r="AS610" s="2">
        <f t="shared" si="176"/>
        <v>0.189873417721519</v>
      </c>
      <c r="AU610" s="2">
        <f t="shared" si="177"/>
        <v>0.2647448864467305</v>
      </c>
      <c r="AV610" s="2">
        <f t="shared" si="178"/>
        <v>486</v>
      </c>
      <c r="AW610" s="2"/>
      <c r="AX610" s="2"/>
      <c r="AY610" s="2"/>
    </row>
    <row r="611" spans="1:51" x14ac:dyDescent="0.25">
      <c r="A611" s="2">
        <v>616</v>
      </c>
      <c r="B611" s="2">
        <v>14</v>
      </c>
      <c r="C611" s="2">
        <v>4</v>
      </c>
      <c r="D611" s="2">
        <v>1.6</v>
      </c>
      <c r="E611" s="2">
        <v>349</v>
      </c>
      <c r="F611" s="2" t="s">
        <v>7</v>
      </c>
      <c r="H611" s="2">
        <f t="shared" si="162"/>
        <v>651.00354069697653</v>
      </c>
      <c r="I611" s="2">
        <f t="shared" si="163"/>
        <v>953</v>
      </c>
      <c r="J611" s="2"/>
      <c r="K611" s="2"/>
      <c r="L611" s="2"/>
      <c r="T611" s="2">
        <f t="shared" si="164"/>
        <v>-0.71316567754869109</v>
      </c>
      <c r="U611" s="2">
        <f t="shared" si="165"/>
        <v>-0.86184541484449217</v>
      </c>
      <c r="V611" s="2">
        <f t="shared" si="166"/>
        <v>-0.65927939500146382</v>
      </c>
      <c r="W611" s="2">
        <f t="shared" si="167"/>
        <v>-1.1082646209409368</v>
      </c>
      <c r="Y611" s="7">
        <f t="shared" si="168"/>
        <v>1.3992370585901652</v>
      </c>
      <c r="Z611" s="2">
        <f t="shared" si="179"/>
        <v>159</v>
      </c>
      <c r="AA611" s="2"/>
      <c r="AB611" s="2"/>
      <c r="AC611" s="2"/>
      <c r="AE611" s="2">
        <f t="shared" si="169"/>
        <v>-0.71316567754869109</v>
      </c>
      <c r="AF611" s="2">
        <f t="shared" si="170"/>
        <v>-0.86184541484449217</v>
      </c>
      <c r="AG611" s="2">
        <f t="shared" si="171"/>
        <v>-0.65927939500146382</v>
      </c>
      <c r="AH611" s="2">
        <f t="shared" si="172"/>
        <v>-1.1082646209409368</v>
      </c>
      <c r="AP611" s="2">
        <f t="shared" si="173"/>
        <v>0.46987951807228928</v>
      </c>
      <c r="AQ611" s="2">
        <f t="shared" si="174"/>
        <v>3.2258064516129031E-2</v>
      </c>
      <c r="AR611" s="2">
        <f t="shared" si="175"/>
        <v>0.22693266832917711</v>
      </c>
      <c r="AS611" s="2">
        <f t="shared" si="176"/>
        <v>2.9535864978902954E-2</v>
      </c>
      <c r="AU611" s="2">
        <f t="shared" si="177"/>
        <v>0.19781214534880251</v>
      </c>
      <c r="AV611" s="2">
        <f t="shared" si="178"/>
        <v>141</v>
      </c>
      <c r="AW611" s="2"/>
      <c r="AX611" s="2"/>
      <c r="AY611" s="2"/>
    </row>
    <row r="612" spans="1:51" x14ac:dyDescent="0.25">
      <c r="A612" s="2">
        <v>617</v>
      </c>
      <c r="B612" s="2">
        <v>15.6</v>
      </c>
      <c r="C612" s="2">
        <v>32</v>
      </c>
      <c r="D612" s="2">
        <v>2.5</v>
      </c>
      <c r="E612" s="2">
        <v>4899</v>
      </c>
      <c r="F612" s="2" t="s">
        <v>6</v>
      </c>
      <c r="H612" s="2">
        <f t="shared" si="162"/>
        <v>3899.0872649890771</v>
      </c>
      <c r="I612" s="2">
        <f t="shared" si="163"/>
        <v>1301</v>
      </c>
      <c r="J612" s="2"/>
      <c r="K612" s="2"/>
      <c r="L612" s="2"/>
      <c r="T612" s="2">
        <f t="shared" si="164"/>
        <v>0.40861476952666986</v>
      </c>
      <c r="U612" s="2">
        <f t="shared" si="165"/>
        <v>4.6449090711776524</v>
      </c>
      <c r="V612" s="2">
        <f t="shared" si="166"/>
        <v>0.69313886469069652</v>
      </c>
      <c r="W612" s="2">
        <f t="shared" si="167"/>
        <v>5.4009501719140118</v>
      </c>
      <c r="Y612" s="7">
        <f t="shared" si="168"/>
        <v>7.7221073238951838</v>
      </c>
      <c r="Z612" s="2">
        <f t="shared" si="179"/>
        <v>1299</v>
      </c>
      <c r="AA612" s="2"/>
      <c r="AB612" s="2"/>
      <c r="AC612" s="2"/>
      <c r="AE612" s="2">
        <f t="shared" si="169"/>
        <v>0.40861476952666986</v>
      </c>
      <c r="AF612" s="2">
        <f t="shared" si="170"/>
        <v>4.6449090711776524</v>
      </c>
      <c r="AG612" s="2">
        <f t="shared" si="171"/>
        <v>0.69313886469069652</v>
      </c>
      <c r="AH612" s="2">
        <f t="shared" si="172"/>
        <v>5.4009501719140118</v>
      </c>
      <c r="AP612" s="2">
        <f t="shared" si="173"/>
        <v>0.66265060240963869</v>
      </c>
      <c r="AQ612" s="2">
        <f t="shared" si="174"/>
        <v>0.4838709677419355</v>
      </c>
      <c r="AR612" s="2">
        <f t="shared" si="175"/>
        <v>0.45137157107231923</v>
      </c>
      <c r="AS612" s="2">
        <f t="shared" si="176"/>
        <v>0.79746835443037978</v>
      </c>
      <c r="AU612" s="2">
        <f t="shared" si="177"/>
        <v>0.82371858014997901</v>
      </c>
      <c r="AV612" s="2">
        <f t="shared" si="178"/>
        <v>1289</v>
      </c>
      <c r="AW612" s="2"/>
      <c r="AX612" s="2"/>
      <c r="AY612" s="2"/>
    </row>
    <row r="613" spans="1:51" x14ac:dyDescent="0.25">
      <c r="A613" s="2">
        <v>618</v>
      </c>
      <c r="B613" s="2">
        <v>15.6</v>
      </c>
      <c r="C613" s="2">
        <v>16</v>
      </c>
      <c r="D613" s="2">
        <v>2.59</v>
      </c>
      <c r="E613" s="2">
        <v>879.01</v>
      </c>
      <c r="F613" s="2" t="s">
        <v>7</v>
      </c>
      <c r="H613" s="2">
        <f t="shared" si="162"/>
        <v>121.42134161670263</v>
      </c>
      <c r="I613" s="2">
        <f t="shared" si="163"/>
        <v>197</v>
      </c>
      <c r="J613" s="2"/>
      <c r="K613" s="2"/>
      <c r="L613" s="2"/>
      <c r="T613" s="2">
        <f t="shared" si="164"/>
        <v>0.40861476952666986</v>
      </c>
      <c r="U613" s="2">
        <f t="shared" si="165"/>
        <v>1.4981922220221415</v>
      </c>
      <c r="V613" s="2">
        <f t="shared" si="166"/>
        <v>0.82838069065991238</v>
      </c>
      <c r="W613" s="2">
        <f t="shared" si="167"/>
        <v>-0.35003408635609029</v>
      </c>
      <c r="Y613" s="7">
        <f t="shared" si="168"/>
        <v>2.5316177591263136</v>
      </c>
      <c r="Z613" s="2">
        <f t="shared" si="179"/>
        <v>1008</v>
      </c>
      <c r="AA613" s="2"/>
      <c r="AB613" s="2"/>
      <c r="AC613" s="2"/>
      <c r="AE613" s="2">
        <f t="shared" si="169"/>
        <v>0.40861476952666986</v>
      </c>
      <c r="AF613" s="2">
        <f t="shared" si="170"/>
        <v>1.4981922220221415</v>
      </c>
      <c r="AG613" s="2">
        <f t="shared" si="171"/>
        <v>0.82838069065991238</v>
      </c>
      <c r="AH613" s="2">
        <f t="shared" si="172"/>
        <v>-0.35003408635609029</v>
      </c>
      <c r="AP613" s="2">
        <f t="shared" si="173"/>
        <v>0.66265060240963869</v>
      </c>
      <c r="AQ613" s="2">
        <f t="shared" si="174"/>
        <v>0.22580645161290322</v>
      </c>
      <c r="AR613" s="2">
        <f t="shared" si="175"/>
        <v>0.47381546134663344</v>
      </c>
      <c r="AS613" s="2">
        <f t="shared" si="176"/>
        <v>0.11898902953586497</v>
      </c>
      <c r="AU613" s="2">
        <f t="shared" si="177"/>
        <v>0.31607838873936372</v>
      </c>
      <c r="AV613" s="2">
        <f t="shared" si="178"/>
        <v>965</v>
      </c>
      <c r="AW613" s="2"/>
      <c r="AX613" s="2"/>
      <c r="AY613" s="2"/>
    </row>
    <row r="614" spans="1:51" x14ac:dyDescent="0.25">
      <c r="A614" s="2">
        <v>619</v>
      </c>
      <c r="B614" s="2">
        <v>15.6</v>
      </c>
      <c r="C614" s="2">
        <v>4</v>
      </c>
      <c r="D614" s="2">
        <v>2.1800000000000002</v>
      </c>
      <c r="E614" s="2">
        <v>443.9</v>
      </c>
      <c r="F614" s="2" t="s">
        <v>7</v>
      </c>
      <c r="H614" s="2">
        <f t="shared" si="162"/>
        <v>556.10756189787605</v>
      </c>
      <c r="I614" s="2">
        <f t="shared" si="163"/>
        <v>846</v>
      </c>
      <c r="J614" s="2"/>
      <c r="K614" s="2"/>
      <c r="L614" s="2"/>
      <c r="T614" s="2">
        <f t="shared" si="164"/>
        <v>0.40861476952666986</v>
      </c>
      <c r="U614" s="2">
        <f t="shared" si="165"/>
        <v>-0.86184541484449217</v>
      </c>
      <c r="V614" s="2">
        <f t="shared" si="166"/>
        <v>0.21227903902237308</v>
      </c>
      <c r="W614" s="2">
        <f t="shared" si="167"/>
        <v>-0.97250099811853352</v>
      </c>
      <c r="Y614" s="7">
        <f t="shared" si="168"/>
        <v>1.7193901465236621</v>
      </c>
      <c r="Z614" s="2">
        <f t="shared" si="179"/>
        <v>673</v>
      </c>
      <c r="AA614" s="2"/>
      <c r="AB614" s="2"/>
      <c r="AC614" s="2"/>
      <c r="AE614" s="2">
        <f t="shared" si="169"/>
        <v>0.40861476952666986</v>
      </c>
      <c r="AF614" s="2">
        <f t="shared" si="170"/>
        <v>-0.86184541484449217</v>
      </c>
      <c r="AG614" s="2">
        <f t="shared" si="171"/>
        <v>0.21227903902237308</v>
      </c>
      <c r="AH614" s="2">
        <f t="shared" si="172"/>
        <v>-0.97250099811853352</v>
      </c>
      <c r="AP614" s="2">
        <f t="shared" si="173"/>
        <v>0.66265060240963869</v>
      </c>
      <c r="AQ614" s="2">
        <f t="shared" si="174"/>
        <v>3.2258064516129031E-2</v>
      </c>
      <c r="AR614" s="2">
        <f t="shared" si="175"/>
        <v>0.37157107231920206</v>
      </c>
      <c r="AS614" s="2">
        <f t="shared" si="176"/>
        <v>4.5552742616033752E-2</v>
      </c>
      <c r="AU614" s="2">
        <f t="shared" si="177"/>
        <v>0.2718264241033837</v>
      </c>
      <c r="AV614" s="2">
        <f t="shared" si="178"/>
        <v>659</v>
      </c>
      <c r="AW614" s="2"/>
      <c r="AX614" s="2"/>
      <c r="AY614" s="2"/>
    </row>
    <row r="615" spans="1:51" x14ac:dyDescent="0.25">
      <c r="A615" s="2">
        <v>620</v>
      </c>
      <c r="B615" s="2">
        <v>15.6</v>
      </c>
      <c r="C615" s="2">
        <v>4</v>
      </c>
      <c r="D615" s="2">
        <v>2.25</v>
      </c>
      <c r="E615" s="2">
        <v>359</v>
      </c>
      <c r="F615" s="2" t="s">
        <v>7</v>
      </c>
      <c r="H615" s="2">
        <f t="shared" si="162"/>
        <v>641.00656197889271</v>
      </c>
      <c r="I615" s="2">
        <f t="shared" si="163"/>
        <v>943</v>
      </c>
      <c r="J615" s="2"/>
      <c r="K615" s="2"/>
      <c r="L615" s="2"/>
      <c r="T615" s="2">
        <f t="shared" si="164"/>
        <v>0.40861476952666986</v>
      </c>
      <c r="U615" s="2">
        <f t="shared" si="165"/>
        <v>-0.86184541484449217</v>
      </c>
      <c r="V615" s="2">
        <f t="shared" si="166"/>
        <v>0.31746712588731862</v>
      </c>
      <c r="W615" s="2">
        <f t="shared" si="167"/>
        <v>-1.0939586543632336</v>
      </c>
      <c r="Y615" s="7">
        <f t="shared" si="168"/>
        <v>1.7801822447107856</v>
      </c>
      <c r="Z615" s="2">
        <f t="shared" si="179"/>
        <v>754</v>
      </c>
      <c r="AA615" s="2"/>
      <c r="AB615" s="2"/>
      <c r="AC615" s="2"/>
      <c r="AE615" s="2">
        <f t="shared" si="169"/>
        <v>0.40861476952666986</v>
      </c>
      <c r="AF615" s="2">
        <f t="shared" si="170"/>
        <v>-0.86184541484449217</v>
      </c>
      <c r="AG615" s="2">
        <f t="shared" si="171"/>
        <v>0.31746712588731862</v>
      </c>
      <c r="AH615" s="2">
        <f t="shared" si="172"/>
        <v>-1.0939586543632336</v>
      </c>
      <c r="AP615" s="2">
        <f t="shared" si="173"/>
        <v>0.66265060240963869</v>
      </c>
      <c r="AQ615" s="2">
        <f t="shared" si="174"/>
        <v>3.2258064516129031E-2</v>
      </c>
      <c r="AR615" s="2">
        <f t="shared" si="175"/>
        <v>0.38902743142144641</v>
      </c>
      <c r="AS615" s="2">
        <f t="shared" si="176"/>
        <v>3.1223628691983123E-2</v>
      </c>
      <c r="AU615" s="2">
        <f t="shared" si="177"/>
        <v>0.27733605366092201</v>
      </c>
      <c r="AV615" s="2">
        <f t="shared" si="178"/>
        <v>756</v>
      </c>
      <c r="AW615" s="2"/>
      <c r="AX615" s="2"/>
      <c r="AY615" s="2"/>
    </row>
    <row r="616" spans="1:51" x14ac:dyDescent="0.25">
      <c r="A616" s="2">
        <v>621</v>
      </c>
      <c r="B616" s="2">
        <v>15.6</v>
      </c>
      <c r="C616" s="2">
        <v>4</v>
      </c>
      <c r="D616" s="2">
        <v>1.93</v>
      </c>
      <c r="E616" s="2">
        <v>869</v>
      </c>
      <c r="F616" s="2" t="s">
        <v>7</v>
      </c>
      <c r="H616" s="2">
        <f t="shared" si="162"/>
        <v>131.03237348075476</v>
      </c>
      <c r="I616" s="2">
        <f t="shared" si="163"/>
        <v>208</v>
      </c>
      <c r="J616" s="2"/>
      <c r="K616" s="2"/>
      <c r="L616" s="2"/>
      <c r="T616" s="2">
        <f t="shared" si="164"/>
        <v>0.40861476952666986</v>
      </c>
      <c r="U616" s="2">
        <f t="shared" si="165"/>
        <v>-0.86184541484449217</v>
      </c>
      <c r="V616" s="2">
        <f t="shared" si="166"/>
        <v>-0.16339269978100518</v>
      </c>
      <c r="W616" s="2">
        <f t="shared" si="167"/>
        <v>-0.36435435890037116</v>
      </c>
      <c r="Y616" s="7">
        <f t="shared" si="168"/>
        <v>1.5881520044978759</v>
      </c>
      <c r="Z616" s="2">
        <f t="shared" si="179"/>
        <v>373</v>
      </c>
      <c r="AA616" s="2"/>
      <c r="AB616" s="2"/>
      <c r="AC616" s="2"/>
      <c r="AE616" s="2">
        <f t="shared" si="169"/>
        <v>0.40861476952666986</v>
      </c>
      <c r="AF616" s="2">
        <f t="shared" si="170"/>
        <v>-0.86184541484449217</v>
      </c>
      <c r="AG616" s="2">
        <f t="shared" si="171"/>
        <v>-0.16339269978100518</v>
      </c>
      <c r="AH616" s="2">
        <f t="shared" si="172"/>
        <v>-0.36435435890037116</v>
      </c>
      <c r="AP616" s="2">
        <f t="shared" si="173"/>
        <v>0.66265060240963869</v>
      </c>
      <c r="AQ616" s="2">
        <f t="shared" si="174"/>
        <v>3.2258064516129031E-2</v>
      </c>
      <c r="AR616" s="2">
        <f t="shared" si="175"/>
        <v>0.30922693266832918</v>
      </c>
      <c r="AS616" s="2">
        <f t="shared" si="176"/>
        <v>0.11729957805907174</v>
      </c>
      <c r="AU616" s="2">
        <f t="shared" si="177"/>
        <v>0.2647226325650392</v>
      </c>
      <c r="AV616" s="2">
        <f t="shared" si="178"/>
        <v>485</v>
      </c>
      <c r="AW616" s="2"/>
      <c r="AX616" s="2"/>
      <c r="AY616" s="2"/>
    </row>
    <row r="617" spans="1:51" x14ac:dyDescent="0.25">
      <c r="A617" s="2">
        <v>622</v>
      </c>
      <c r="B617" s="2">
        <v>17.3</v>
      </c>
      <c r="C617" s="2">
        <v>8</v>
      </c>
      <c r="D617" s="2">
        <v>3</v>
      </c>
      <c r="E617" s="2">
        <v>1168</v>
      </c>
      <c r="F617" s="2" t="s">
        <v>6</v>
      </c>
      <c r="H617" s="2">
        <f t="shared" si="162"/>
        <v>168.05677612045281</v>
      </c>
      <c r="I617" s="2">
        <f t="shared" si="163"/>
        <v>268</v>
      </c>
      <c r="J617" s="2"/>
      <c r="K617" s="2"/>
      <c r="L617" s="2"/>
      <c r="T617" s="2">
        <f t="shared" si="164"/>
        <v>1.600506494544242</v>
      </c>
      <c r="U617" s="2">
        <f t="shared" si="165"/>
        <v>-7.5166202555614292E-2</v>
      </c>
      <c r="V617" s="2">
        <f t="shared" si="166"/>
        <v>1.4444823422974524</v>
      </c>
      <c r="W617" s="2">
        <f t="shared" si="167"/>
        <v>6.3394041772954032E-2</v>
      </c>
      <c r="Y617" s="7">
        <f t="shared" si="168"/>
        <v>2.9590128219010627</v>
      </c>
      <c r="Z617" s="2">
        <f t="shared" si="179"/>
        <v>1140</v>
      </c>
      <c r="AA617" s="2"/>
      <c r="AB617" s="2"/>
      <c r="AC617" s="2"/>
      <c r="AE617" s="2">
        <f t="shared" si="169"/>
        <v>1.600506494544242</v>
      </c>
      <c r="AF617" s="2">
        <f t="shared" si="170"/>
        <v>-7.5166202555614292E-2</v>
      </c>
      <c r="AG617" s="2">
        <f t="shared" si="171"/>
        <v>1.4444823422974524</v>
      </c>
      <c r="AH617" s="2">
        <f t="shared" si="172"/>
        <v>6.3394041772954032E-2</v>
      </c>
      <c r="AP617" s="2">
        <f t="shared" si="173"/>
        <v>0.86746987951807253</v>
      </c>
      <c r="AQ617" s="2">
        <f t="shared" si="174"/>
        <v>9.6774193548387094E-2</v>
      </c>
      <c r="AR617" s="2">
        <f t="shared" si="175"/>
        <v>0.57605985037406493</v>
      </c>
      <c r="AS617" s="2">
        <f t="shared" si="176"/>
        <v>0.16776371308016877</v>
      </c>
      <c r="AU617" s="2">
        <f t="shared" si="177"/>
        <v>0.50125325573340018</v>
      </c>
      <c r="AV617" s="2">
        <f t="shared" si="178"/>
        <v>1196</v>
      </c>
      <c r="AW617" s="2"/>
      <c r="AX617" s="2"/>
      <c r="AY617" s="2"/>
    </row>
    <row r="618" spans="1:51" x14ac:dyDescent="0.25">
      <c r="A618" s="2">
        <v>623</v>
      </c>
      <c r="B618" s="2">
        <v>15.6</v>
      </c>
      <c r="C618" s="2">
        <v>4</v>
      </c>
      <c r="D618" s="2">
        <v>2.1800000000000002</v>
      </c>
      <c r="E618" s="2">
        <v>569</v>
      </c>
      <c r="F618" s="2" t="s">
        <v>7</v>
      </c>
      <c r="H618" s="2">
        <f t="shared" si="162"/>
        <v>431.00975673411386</v>
      </c>
      <c r="I618" s="2">
        <f t="shared" si="163"/>
        <v>665</v>
      </c>
      <c r="J618" s="2"/>
      <c r="K618" s="2"/>
      <c r="L618" s="2"/>
      <c r="T618" s="2">
        <f t="shared" si="164"/>
        <v>0.40861476952666986</v>
      </c>
      <c r="U618" s="2">
        <f t="shared" si="165"/>
        <v>-0.86184541484449217</v>
      </c>
      <c r="V618" s="2">
        <f t="shared" si="166"/>
        <v>0.21227903902237308</v>
      </c>
      <c r="W618" s="2">
        <f t="shared" si="167"/>
        <v>-0.7935333562314667</v>
      </c>
      <c r="Y618" s="7">
        <f t="shared" si="168"/>
        <v>1.6442550772958797</v>
      </c>
      <c r="Z618" s="2">
        <f t="shared" si="179"/>
        <v>517</v>
      </c>
      <c r="AA618" s="2"/>
      <c r="AB618" s="2"/>
      <c r="AC618" s="2"/>
      <c r="AE618" s="2">
        <f t="shared" si="169"/>
        <v>0.40861476952666986</v>
      </c>
      <c r="AF618" s="2">
        <f t="shared" si="170"/>
        <v>-0.86184541484449217</v>
      </c>
      <c r="AG618" s="2">
        <f t="shared" si="171"/>
        <v>0.21227903902237308</v>
      </c>
      <c r="AH618" s="2">
        <f t="shared" si="172"/>
        <v>-0.7935333562314667</v>
      </c>
      <c r="AP618" s="2">
        <f t="shared" si="173"/>
        <v>0.66265060240963869</v>
      </c>
      <c r="AQ618" s="2">
        <f t="shared" si="174"/>
        <v>3.2258064516129031E-2</v>
      </c>
      <c r="AR618" s="2">
        <f t="shared" si="175"/>
        <v>0.37157107231920206</v>
      </c>
      <c r="AS618" s="2">
        <f t="shared" si="176"/>
        <v>6.6666666666666666E-2</v>
      </c>
      <c r="AU618" s="2">
        <f t="shared" si="177"/>
        <v>0.26527729437638387</v>
      </c>
      <c r="AV618" s="2">
        <f t="shared" si="178"/>
        <v>502</v>
      </c>
      <c r="AW618" s="2"/>
      <c r="AX618" s="2"/>
      <c r="AY618" s="2"/>
    </row>
    <row r="619" spans="1:51" x14ac:dyDescent="0.25">
      <c r="A619" s="2">
        <v>624</v>
      </c>
      <c r="B619" s="2">
        <v>15.6</v>
      </c>
      <c r="C619" s="2">
        <v>8</v>
      </c>
      <c r="D619" s="2">
        <v>1.84</v>
      </c>
      <c r="E619" s="2">
        <v>1389</v>
      </c>
      <c r="F619" s="2" t="s">
        <v>6</v>
      </c>
      <c r="H619" s="2">
        <f t="shared" si="162"/>
        <v>389.01097619475979</v>
      </c>
      <c r="I619" s="2">
        <f t="shared" si="163"/>
        <v>600</v>
      </c>
      <c r="J619" s="2"/>
      <c r="K619" s="2"/>
      <c r="L619" s="2"/>
      <c r="T619" s="2">
        <f t="shared" si="164"/>
        <v>0.40861476952666986</v>
      </c>
      <c r="U619" s="2">
        <f t="shared" si="165"/>
        <v>-7.5166202555614292E-2</v>
      </c>
      <c r="V619" s="2">
        <f t="shared" si="166"/>
        <v>-0.29863452575022104</v>
      </c>
      <c r="W619" s="2">
        <f t="shared" si="167"/>
        <v>0.37955590314019438</v>
      </c>
      <c r="Y619" s="7">
        <f t="shared" si="168"/>
        <v>1.7102140268827624</v>
      </c>
      <c r="Z619" s="2">
        <f t="shared" si="179"/>
        <v>657</v>
      </c>
      <c r="AA619" s="2"/>
      <c r="AB619" s="2"/>
      <c r="AC619" s="2"/>
      <c r="AE619" s="2">
        <f t="shared" si="169"/>
        <v>0.40861476952666986</v>
      </c>
      <c r="AF619" s="2">
        <f t="shared" si="170"/>
        <v>-7.5166202555614292E-2</v>
      </c>
      <c r="AG619" s="2">
        <f t="shared" si="171"/>
        <v>-0.29863452575022104</v>
      </c>
      <c r="AH619" s="2">
        <f t="shared" si="172"/>
        <v>0.37955590314019438</v>
      </c>
      <c r="AP619" s="2">
        <f t="shared" si="173"/>
        <v>0.66265060240963869</v>
      </c>
      <c r="AQ619" s="2">
        <f t="shared" si="174"/>
        <v>9.6774193548387094E-2</v>
      </c>
      <c r="AR619" s="2">
        <f t="shared" si="175"/>
        <v>0.28678304239401503</v>
      </c>
      <c r="AS619" s="2">
        <f t="shared" si="176"/>
        <v>0.20506329113924052</v>
      </c>
      <c r="AU619" s="2">
        <f t="shared" si="177"/>
        <v>0.27825488216999833</v>
      </c>
      <c r="AV619" s="2">
        <f t="shared" si="178"/>
        <v>772</v>
      </c>
      <c r="AW619" s="2"/>
      <c r="AX619" s="2"/>
      <c r="AY619" s="2"/>
    </row>
    <row r="620" spans="1:51" x14ac:dyDescent="0.25">
      <c r="A620" s="2">
        <v>625</v>
      </c>
      <c r="B620" s="2">
        <v>15.6</v>
      </c>
      <c r="C620" s="2">
        <v>16</v>
      </c>
      <c r="D620" s="2">
        <v>2.94</v>
      </c>
      <c r="E620" s="2">
        <v>2267.86</v>
      </c>
      <c r="F620" s="2" t="s">
        <v>6</v>
      </c>
      <c r="H620" s="2">
        <f t="shared" si="162"/>
        <v>1267.9013909606695</v>
      </c>
      <c r="I620" s="2">
        <f t="shared" si="163"/>
        <v>1209</v>
      </c>
      <c r="J620" s="2"/>
      <c r="K620" s="2"/>
      <c r="L620" s="2"/>
      <c r="T620" s="2">
        <f t="shared" si="164"/>
        <v>0.40861476952666986</v>
      </c>
      <c r="U620" s="2">
        <f t="shared" si="165"/>
        <v>1.4981922220221415</v>
      </c>
      <c r="V620" s="2">
        <f t="shared" si="166"/>
        <v>1.3543211249846416</v>
      </c>
      <c r="W620" s="2">
        <f t="shared" si="167"/>
        <v>1.6368500817882166</v>
      </c>
      <c r="Y620" s="7">
        <f t="shared" si="168"/>
        <v>3.2499310651963391</v>
      </c>
      <c r="Z620" s="2">
        <f t="shared" si="179"/>
        <v>1189</v>
      </c>
      <c r="AA620" s="2"/>
      <c r="AB620" s="2"/>
      <c r="AC620" s="2"/>
      <c r="AE620" s="2">
        <f t="shared" si="169"/>
        <v>0.40861476952666986</v>
      </c>
      <c r="AF620" s="2">
        <f t="shared" si="170"/>
        <v>1.4981922220221415</v>
      </c>
      <c r="AG620" s="2">
        <f t="shared" si="171"/>
        <v>1.3543211249846416</v>
      </c>
      <c r="AH620" s="2">
        <f t="shared" si="172"/>
        <v>1.6368500817882166</v>
      </c>
      <c r="AP620" s="2">
        <f t="shared" si="173"/>
        <v>0.66265060240963869</v>
      </c>
      <c r="AQ620" s="2">
        <f t="shared" si="174"/>
        <v>0.22580645161290322</v>
      </c>
      <c r="AR620" s="2">
        <f t="shared" si="175"/>
        <v>0.56109725685785539</v>
      </c>
      <c r="AS620" s="2">
        <f t="shared" si="176"/>
        <v>0.35339409282700424</v>
      </c>
      <c r="AU620" s="2">
        <f t="shared" si="177"/>
        <v>0.41215734645900859</v>
      </c>
      <c r="AV620" s="2">
        <f t="shared" si="178"/>
        <v>1115</v>
      </c>
      <c r="AW620" s="2"/>
      <c r="AX620" s="2"/>
      <c r="AY620" s="2"/>
    </row>
    <row r="621" spans="1:51" x14ac:dyDescent="0.25">
      <c r="A621" s="2">
        <v>626</v>
      </c>
      <c r="B621" s="2">
        <v>11.6</v>
      </c>
      <c r="C621" s="2">
        <v>4</v>
      </c>
      <c r="D621" s="2">
        <v>1.25</v>
      </c>
      <c r="E621" s="2">
        <v>379</v>
      </c>
      <c r="F621" s="2" t="s">
        <v>7</v>
      </c>
      <c r="H621" s="2">
        <f t="shared" si="162"/>
        <v>621.00685382691233</v>
      </c>
      <c r="I621" s="2">
        <f t="shared" si="163"/>
        <v>916</v>
      </c>
      <c r="J621" s="2"/>
      <c r="K621" s="2"/>
      <c r="L621" s="2"/>
      <c r="T621" s="2">
        <f t="shared" si="164"/>
        <v>-2.3958363481617333</v>
      </c>
      <c r="U621" s="2">
        <f t="shared" si="165"/>
        <v>-0.86184541484449217</v>
      </c>
      <c r="V621" s="2">
        <f t="shared" si="166"/>
        <v>-1.1852198293261931</v>
      </c>
      <c r="W621" s="2">
        <f t="shared" si="167"/>
        <v>-1.0653467212078271</v>
      </c>
      <c r="Y621" s="7">
        <f t="shared" si="168"/>
        <v>2.1809187151469889</v>
      </c>
      <c r="Z621" s="2">
        <f t="shared" si="179"/>
        <v>934</v>
      </c>
      <c r="AA621" s="2"/>
      <c r="AB621" s="2"/>
      <c r="AC621" s="2"/>
      <c r="AE621" s="2">
        <f t="shared" si="169"/>
        <v>-2.3958363481617333</v>
      </c>
      <c r="AF621" s="2">
        <f t="shared" si="170"/>
        <v>-0.86184541484449217</v>
      </c>
      <c r="AG621" s="2">
        <f t="shared" si="171"/>
        <v>-1.1852198293261931</v>
      </c>
      <c r="AH621" s="2">
        <f t="shared" si="172"/>
        <v>-1.0653467212078271</v>
      </c>
      <c r="AP621" s="2">
        <f t="shared" si="173"/>
        <v>0.18072289156626509</v>
      </c>
      <c r="AQ621" s="2">
        <f t="shared" si="174"/>
        <v>3.2258064516129031E-2</v>
      </c>
      <c r="AR621" s="2">
        <f t="shared" si="175"/>
        <v>0.13965087281795513</v>
      </c>
      <c r="AS621" s="2">
        <f t="shared" si="176"/>
        <v>3.4599156118143459E-2</v>
      </c>
      <c r="AU621" s="2">
        <f t="shared" si="177"/>
        <v>0.34720800512094363</v>
      </c>
      <c r="AV621" s="2">
        <f t="shared" si="178"/>
        <v>1032</v>
      </c>
      <c r="AW621" s="2"/>
      <c r="AX621" s="2"/>
      <c r="AY621" s="2"/>
    </row>
    <row r="622" spans="1:51" x14ac:dyDescent="0.25">
      <c r="A622" s="2">
        <v>627</v>
      </c>
      <c r="B622" s="2">
        <v>14</v>
      </c>
      <c r="C622" s="2">
        <v>8</v>
      </c>
      <c r="D622" s="2">
        <v>2.31</v>
      </c>
      <c r="E622" s="2">
        <v>1124</v>
      </c>
      <c r="F622" s="2" t="s">
        <v>6</v>
      </c>
      <c r="H622" s="2">
        <f t="shared" si="162"/>
        <v>124.01718469631537</v>
      </c>
      <c r="I622" s="2">
        <f t="shared" si="163"/>
        <v>198</v>
      </c>
      <c r="J622" s="2"/>
      <c r="K622" s="2"/>
      <c r="L622" s="2"/>
      <c r="T622" s="2">
        <f t="shared" si="164"/>
        <v>-0.71316567754869109</v>
      </c>
      <c r="U622" s="2">
        <f t="shared" si="165"/>
        <v>-7.5166202555614292E-2</v>
      </c>
      <c r="V622" s="2">
        <f t="shared" si="166"/>
        <v>0.40762834320012942</v>
      </c>
      <c r="W622" s="2">
        <f t="shared" si="167"/>
        <v>4.4778883106002463E-4</v>
      </c>
      <c r="Y622" s="7">
        <f t="shared" si="168"/>
        <v>0.57999748109468652</v>
      </c>
      <c r="Z622" s="3">
        <f t="shared" si="179"/>
        <v>1</v>
      </c>
      <c r="AA622" s="3" t="s">
        <v>6</v>
      </c>
      <c r="AB622" s="3" t="s">
        <v>6</v>
      </c>
      <c r="AC622" s="3" t="s">
        <v>6</v>
      </c>
      <c r="AE622" s="2">
        <f t="shared" si="169"/>
        <v>-0.71316567754869109</v>
      </c>
      <c r="AF622" s="2">
        <f t="shared" si="170"/>
        <v>-7.5166202555614292E-2</v>
      </c>
      <c r="AG622" s="2">
        <f t="shared" si="171"/>
        <v>0.40762834320012942</v>
      </c>
      <c r="AH622" s="2">
        <f t="shared" si="172"/>
        <v>4.4778883106002463E-4</v>
      </c>
      <c r="AP622" s="2">
        <f t="shared" si="173"/>
        <v>0.46987951807228928</v>
      </c>
      <c r="AQ622" s="2">
        <f t="shared" si="174"/>
        <v>9.6774193548387094E-2</v>
      </c>
      <c r="AR622" s="2">
        <f t="shared" si="175"/>
        <v>0.4039900249376559</v>
      </c>
      <c r="AS622" s="2">
        <f t="shared" si="176"/>
        <v>0.16033755274261605</v>
      </c>
      <c r="AU622" s="2">
        <f t="shared" si="177"/>
        <v>7.6550844685640815E-2</v>
      </c>
      <c r="AV622" s="2">
        <f t="shared" si="178"/>
        <v>1</v>
      </c>
      <c r="AW622" s="3" t="s">
        <v>6</v>
      </c>
      <c r="AX622" s="2"/>
      <c r="AY622" s="2"/>
    </row>
    <row r="623" spans="1:51" x14ac:dyDescent="0.25">
      <c r="A623" s="2">
        <v>628</v>
      </c>
      <c r="B623" s="2">
        <v>14</v>
      </c>
      <c r="C623" s="2">
        <v>8</v>
      </c>
      <c r="D623" s="2">
        <v>1.65</v>
      </c>
      <c r="E623" s="2">
        <v>1465</v>
      </c>
      <c r="F623" s="2" t="s">
        <v>6</v>
      </c>
      <c r="H623" s="2">
        <f t="shared" si="162"/>
        <v>465.00489513552435</v>
      </c>
      <c r="I623" s="2">
        <f t="shared" si="163"/>
        <v>704</v>
      </c>
      <c r="J623" s="2"/>
      <c r="K623" s="2"/>
      <c r="L623" s="2"/>
      <c r="T623" s="2">
        <f t="shared" si="164"/>
        <v>-0.71316567754869109</v>
      </c>
      <c r="U623" s="2">
        <f t="shared" si="165"/>
        <v>-7.5166202555614292E-2</v>
      </c>
      <c r="V623" s="2">
        <f t="shared" si="166"/>
        <v>-0.58414504724078853</v>
      </c>
      <c r="W623" s="2">
        <f t="shared" si="167"/>
        <v>0.48828124913073861</v>
      </c>
      <c r="Y623" s="7">
        <f t="shared" si="168"/>
        <v>1.1845670005039231</v>
      </c>
      <c r="Z623" s="2">
        <f t="shared" si="179"/>
        <v>113</v>
      </c>
      <c r="AA623" s="2"/>
      <c r="AB623" s="2"/>
      <c r="AC623" s="2"/>
      <c r="AE623" s="2">
        <f t="shared" si="169"/>
        <v>-0.71316567754869109</v>
      </c>
      <c r="AF623" s="2">
        <f t="shared" si="170"/>
        <v>-7.5166202555614292E-2</v>
      </c>
      <c r="AG623" s="2">
        <f t="shared" si="171"/>
        <v>-0.58414504724078853</v>
      </c>
      <c r="AH623" s="2">
        <f t="shared" si="172"/>
        <v>0.48828124913073861</v>
      </c>
      <c r="AP623" s="2">
        <f t="shared" si="173"/>
        <v>0.46987951807228928</v>
      </c>
      <c r="AQ623" s="2">
        <f t="shared" si="174"/>
        <v>9.6774193548387094E-2</v>
      </c>
      <c r="AR623" s="2">
        <f t="shared" si="175"/>
        <v>0.23940149625935161</v>
      </c>
      <c r="AS623" s="2">
        <f t="shared" si="176"/>
        <v>0.21789029535864979</v>
      </c>
      <c r="AU623" s="2">
        <f t="shared" si="177"/>
        <v>0.17216532131833742</v>
      </c>
      <c r="AV623" s="2">
        <f t="shared" si="178"/>
        <v>99</v>
      </c>
      <c r="AW623" s="2"/>
      <c r="AX623" s="2"/>
      <c r="AY623" s="2"/>
    </row>
    <row r="624" spans="1:51" x14ac:dyDescent="0.25">
      <c r="A624" s="2">
        <v>629</v>
      </c>
      <c r="B624" s="2">
        <v>15.6</v>
      </c>
      <c r="C624" s="2">
        <v>4</v>
      </c>
      <c r="D624" s="2">
        <v>2.2000000000000002</v>
      </c>
      <c r="E624" s="2">
        <v>776</v>
      </c>
      <c r="F624" s="2" t="s">
        <v>7</v>
      </c>
      <c r="H624" s="2">
        <f t="shared" si="162"/>
        <v>224.01877153488724</v>
      </c>
      <c r="I624" s="2">
        <f t="shared" si="163"/>
        <v>367</v>
      </c>
      <c r="J624" s="2"/>
      <c r="K624" s="2"/>
      <c r="L624" s="2"/>
      <c r="T624" s="2">
        <f t="shared" si="164"/>
        <v>0.40861476952666986</v>
      </c>
      <c r="U624" s="2">
        <f t="shared" si="165"/>
        <v>-0.86184541484449217</v>
      </c>
      <c r="V624" s="2">
        <f t="shared" si="166"/>
        <v>0.24233277812664333</v>
      </c>
      <c r="W624" s="2">
        <f t="shared" si="167"/>
        <v>-0.4973998480730108</v>
      </c>
      <c r="Y624" s="7">
        <f t="shared" si="168"/>
        <v>1.5572996979957228</v>
      </c>
      <c r="Z624" s="2">
        <f t="shared" si="179"/>
        <v>288</v>
      </c>
      <c r="AA624" s="2"/>
      <c r="AB624" s="2"/>
      <c r="AC624" s="2"/>
      <c r="AE624" s="2">
        <f t="shared" si="169"/>
        <v>0.40861476952666986</v>
      </c>
      <c r="AF624" s="2">
        <f t="shared" si="170"/>
        <v>-0.86184541484449217</v>
      </c>
      <c r="AG624" s="2">
        <f t="shared" si="171"/>
        <v>0.24233277812664333</v>
      </c>
      <c r="AH624" s="2">
        <f t="shared" si="172"/>
        <v>-0.4973998480730108</v>
      </c>
      <c r="AP624" s="2">
        <f t="shared" si="173"/>
        <v>0.66265060240963869</v>
      </c>
      <c r="AQ624" s="2">
        <f t="shared" si="174"/>
        <v>3.2258064516129031E-2</v>
      </c>
      <c r="AR624" s="2">
        <f t="shared" si="175"/>
        <v>0.3765586034912719</v>
      </c>
      <c r="AS624" s="2">
        <f t="shared" si="176"/>
        <v>0.10160337552742615</v>
      </c>
      <c r="AU624" s="2">
        <f t="shared" si="177"/>
        <v>0.25784678759721064</v>
      </c>
      <c r="AV624" s="2">
        <f t="shared" si="178"/>
        <v>328</v>
      </c>
      <c r="AW624" s="2"/>
      <c r="AX624" s="2"/>
      <c r="AY624" s="2"/>
    </row>
    <row r="625" spans="1:51" x14ac:dyDescent="0.25">
      <c r="A625" s="2">
        <v>630</v>
      </c>
      <c r="B625" s="2">
        <v>15.6</v>
      </c>
      <c r="C625" s="2">
        <v>8</v>
      </c>
      <c r="D625" s="2">
        <v>2.2000000000000002</v>
      </c>
      <c r="E625" s="2">
        <v>799</v>
      </c>
      <c r="F625" s="2" t="s">
        <v>7</v>
      </c>
      <c r="H625" s="2">
        <f t="shared" si="162"/>
        <v>201.02091930940921</v>
      </c>
      <c r="I625" s="2">
        <f t="shared" si="163"/>
        <v>334</v>
      </c>
      <c r="J625" s="2"/>
      <c r="K625" s="2"/>
      <c r="L625" s="2"/>
      <c r="T625" s="2">
        <f t="shared" si="164"/>
        <v>0.40861476952666986</v>
      </c>
      <c r="U625" s="2">
        <f t="shared" si="165"/>
        <v>-7.5166202555614292E-2</v>
      </c>
      <c r="V625" s="2">
        <f t="shared" si="166"/>
        <v>0.24233277812664333</v>
      </c>
      <c r="W625" s="2">
        <f t="shared" si="167"/>
        <v>-0.46449612494429343</v>
      </c>
      <c r="Y625" s="7">
        <f t="shared" si="168"/>
        <v>1.5508632331494316</v>
      </c>
      <c r="Z625" s="2">
        <f t="shared" si="179"/>
        <v>265</v>
      </c>
      <c r="AA625" s="2"/>
      <c r="AB625" s="2"/>
      <c r="AC625" s="2"/>
      <c r="AE625" s="2">
        <f t="shared" si="169"/>
        <v>0.40861476952666986</v>
      </c>
      <c r="AF625" s="2">
        <f t="shared" si="170"/>
        <v>-7.5166202555614292E-2</v>
      </c>
      <c r="AG625" s="2">
        <f t="shared" si="171"/>
        <v>0.24233277812664333</v>
      </c>
      <c r="AH625" s="2">
        <f t="shared" si="172"/>
        <v>-0.46449612494429343</v>
      </c>
      <c r="AP625" s="2">
        <f t="shared" si="173"/>
        <v>0.66265060240963869</v>
      </c>
      <c r="AQ625" s="2">
        <f t="shared" si="174"/>
        <v>9.6774193548387094E-2</v>
      </c>
      <c r="AR625" s="2">
        <f t="shared" si="175"/>
        <v>0.3765586034912719</v>
      </c>
      <c r="AS625" s="2">
        <f t="shared" si="176"/>
        <v>0.10548523206751055</v>
      </c>
      <c r="AU625" s="2">
        <f t="shared" si="177"/>
        <v>0.25730627755337065</v>
      </c>
      <c r="AV625" s="2">
        <f t="shared" si="178"/>
        <v>316</v>
      </c>
      <c r="AW625" s="2"/>
      <c r="AX625" s="2"/>
      <c r="AY625" s="2"/>
    </row>
    <row r="626" spans="1:51" x14ac:dyDescent="0.25">
      <c r="A626" s="2">
        <v>631</v>
      </c>
      <c r="B626" s="2">
        <v>15.6</v>
      </c>
      <c r="C626" s="2">
        <v>4</v>
      </c>
      <c r="D626" s="2">
        <v>1.88</v>
      </c>
      <c r="E626" s="2">
        <v>932</v>
      </c>
      <c r="F626" s="2" t="s">
        <v>7</v>
      </c>
      <c r="H626" s="2">
        <f t="shared" si="162"/>
        <v>68.062562396665612</v>
      </c>
      <c r="I626" s="2">
        <f t="shared" si="163"/>
        <v>102</v>
      </c>
      <c r="J626" s="2"/>
      <c r="K626" s="2"/>
      <c r="L626" s="2"/>
      <c r="T626" s="2">
        <f t="shared" si="164"/>
        <v>0.40861476952666986</v>
      </c>
      <c r="U626" s="2">
        <f t="shared" si="165"/>
        <v>-0.86184541484449217</v>
      </c>
      <c r="V626" s="2">
        <f t="shared" si="166"/>
        <v>-0.23852704754168083</v>
      </c>
      <c r="W626" s="2">
        <f t="shared" si="167"/>
        <v>-0.27422676946084112</v>
      </c>
      <c r="Y626" s="7">
        <f t="shared" si="168"/>
        <v>1.6009939064506806</v>
      </c>
      <c r="Z626" s="2">
        <f t="shared" si="179"/>
        <v>410</v>
      </c>
      <c r="AA626" s="2"/>
      <c r="AB626" s="2"/>
      <c r="AC626" s="2"/>
      <c r="AE626" s="2">
        <f t="shared" si="169"/>
        <v>0.40861476952666986</v>
      </c>
      <c r="AF626" s="2">
        <f t="shared" si="170"/>
        <v>-0.86184541484449217</v>
      </c>
      <c r="AG626" s="2">
        <f t="shared" si="171"/>
        <v>-0.23852704754168083</v>
      </c>
      <c r="AH626" s="2">
        <f t="shared" si="172"/>
        <v>-0.27422676946084112</v>
      </c>
      <c r="AP626" s="2">
        <f t="shared" si="173"/>
        <v>0.66265060240963869</v>
      </c>
      <c r="AQ626" s="2">
        <f t="shared" si="174"/>
        <v>3.2258064516129031E-2</v>
      </c>
      <c r="AR626" s="2">
        <f t="shared" si="175"/>
        <v>0.29675810473815462</v>
      </c>
      <c r="AS626" s="2">
        <f t="shared" si="176"/>
        <v>0.12793248945147678</v>
      </c>
      <c r="AU626" s="2">
        <f t="shared" si="177"/>
        <v>0.26749862736386737</v>
      </c>
      <c r="AV626" s="2">
        <f t="shared" si="178"/>
        <v>560</v>
      </c>
      <c r="AW626" s="2"/>
      <c r="AX626" s="2"/>
      <c r="AY626" s="2"/>
    </row>
    <row r="627" spans="1:51" x14ac:dyDescent="0.25">
      <c r="A627" s="2">
        <v>632</v>
      </c>
      <c r="B627" s="2">
        <v>15.6</v>
      </c>
      <c r="C627" s="2">
        <v>8</v>
      </c>
      <c r="D627" s="2">
        <v>2.2000000000000002</v>
      </c>
      <c r="E627" s="2">
        <v>899</v>
      </c>
      <c r="F627" s="2" t="s">
        <v>7</v>
      </c>
      <c r="H627" s="2">
        <f t="shared" si="162"/>
        <v>101.0416250859021</v>
      </c>
      <c r="I627" s="2">
        <f t="shared" si="163"/>
        <v>160</v>
      </c>
      <c r="J627" s="2"/>
      <c r="K627" s="2"/>
      <c r="L627" s="2"/>
      <c r="T627" s="2">
        <f t="shared" si="164"/>
        <v>0.40861476952666986</v>
      </c>
      <c r="U627" s="2">
        <f t="shared" si="165"/>
        <v>-7.5166202555614292E-2</v>
      </c>
      <c r="V627" s="2">
        <f t="shared" si="166"/>
        <v>0.24233277812664333</v>
      </c>
      <c r="W627" s="2">
        <f t="shared" si="167"/>
        <v>-0.3214364591672616</v>
      </c>
      <c r="Y627" s="7">
        <f t="shared" si="168"/>
        <v>1.5308067293615335</v>
      </c>
      <c r="Z627" s="2">
        <f t="shared" si="179"/>
        <v>216</v>
      </c>
      <c r="AA627" s="2"/>
      <c r="AB627" s="2"/>
      <c r="AC627" s="2"/>
      <c r="AE627" s="2">
        <f t="shared" si="169"/>
        <v>0.40861476952666986</v>
      </c>
      <c r="AF627" s="2">
        <f t="shared" si="170"/>
        <v>-7.5166202555614292E-2</v>
      </c>
      <c r="AG627" s="2">
        <f t="shared" si="171"/>
        <v>0.24233277812664333</v>
      </c>
      <c r="AH627" s="2">
        <f t="shared" si="172"/>
        <v>-0.3214364591672616</v>
      </c>
      <c r="AP627" s="2">
        <f t="shared" si="173"/>
        <v>0.66265060240963869</v>
      </c>
      <c r="AQ627" s="2">
        <f t="shared" si="174"/>
        <v>9.6774193548387094E-2</v>
      </c>
      <c r="AR627" s="2">
        <f t="shared" si="175"/>
        <v>0.3765586034912719</v>
      </c>
      <c r="AS627" s="2">
        <f t="shared" si="176"/>
        <v>0.12236286919831224</v>
      </c>
      <c r="AU627" s="2">
        <f t="shared" si="177"/>
        <v>0.25562914440711332</v>
      </c>
      <c r="AV627" s="2">
        <f t="shared" si="178"/>
        <v>279</v>
      </c>
      <c r="AW627" s="2"/>
      <c r="AX627" s="2"/>
      <c r="AY627" s="2"/>
    </row>
    <row r="628" spans="1:51" x14ac:dyDescent="0.25">
      <c r="A628" s="2">
        <v>633</v>
      </c>
      <c r="B628" s="2">
        <v>14</v>
      </c>
      <c r="C628" s="2">
        <v>2</v>
      </c>
      <c r="D628" s="2">
        <v>1.4</v>
      </c>
      <c r="E628" s="2">
        <v>239</v>
      </c>
      <c r="F628" s="2" t="s">
        <v>7</v>
      </c>
      <c r="H628" s="2">
        <f t="shared" si="162"/>
        <v>761.01109715956181</v>
      </c>
      <c r="I628" s="2">
        <f t="shared" si="163"/>
        <v>1065</v>
      </c>
      <c r="J628" s="2"/>
      <c r="K628" s="2"/>
      <c r="L628" s="2"/>
      <c r="T628" s="2">
        <f t="shared" si="164"/>
        <v>-0.71316567754869109</v>
      </c>
      <c r="U628" s="2">
        <f t="shared" si="165"/>
        <v>-1.255185020988931</v>
      </c>
      <c r="V628" s="2">
        <f t="shared" si="166"/>
        <v>-0.95981678604416643</v>
      </c>
      <c r="W628" s="2">
        <f t="shared" si="167"/>
        <v>-1.2656302532956718</v>
      </c>
      <c r="Y628" s="7">
        <f t="shared" si="168"/>
        <v>1.8363416117557469</v>
      </c>
      <c r="Z628" s="2">
        <f t="shared" si="179"/>
        <v>820</v>
      </c>
      <c r="AA628" s="2"/>
      <c r="AB628" s="2"/>
      <c r="AC628" s="2"/>
      <c r="AE628" s="2">
        <f t="shared" si="169"/>
        <v>-0.71316567754869109</v>
      </c>
      <c r="AF628" s="2">
        <f t="shared" si="170"/>
        <v>-1.255185020988931</v>
      </c>
      <c r="AG628" s="2">
        <f t="shared" si="171"/>
        <v>-0.95981678604416643</v>
      </c>
      <c r="AH628" s="2">
        <f t="shared" si="172"/>
        <v>-1.2656302532956718</v>
      </c>
      <c r="AP628" s="2">
        <f t="shared" si="173"/>
        <v>0.46987951807228928</v>
      </c>
      <c r="AQ628" s="2">
        <f t="shared" si="174"/>
        <v>0</v>
      </c>
      <c r="AR628" s="2">
        <f t="shared" si="175"/>
        <v>0.17705735660847879</v>
      </c>
      <c r="AS628" s="2">
        <f t="shared" si="176"/>
        <v>1.0970464135021098E-2</v>
      </c>
      <c r="AU628" s="2">
        <f t="shared" si="177"/>
        <v>0.25315722832619714</v>
      </c>
      <c r="AV628" s="2">
        <f t="shared" si="178"/>
        <v>251</v>
      </c>
      <c r="AW628" s="2"/>
      <c r="AX628" s="2"/>
      <c r="AY628" s="2"/>
    </row>
    <row r="629" spans="1:51" x14ac:dyDescent="0.25">
      <c r="A629" s="2">
        <v>634</v>
      </c>
      <c r="B629" s="2">
        <v>15.6</v>
      </c>
      <c r="C629" s="2">
        <v>4</v>
      </c>
      <c r="D629" s="2">
        <v>2.2000000000000002</v>
      </c>
      <c r="E629" s="2">
        <v>468</v>
      </c>
      <c r="F629" s="2" t="s">
        <v>7</v>
      </c>
      <c r="H629" s="2">
        <f t="shared" si="162"/>
        <v>532.0079040766218</v>
      </c>
      <c r="I629" s="2">
        <f t="shared" si="163"/>
        <v>808</v>
      </c>
      <c r="J629" s="2"/>
      <c r="K629" s="2"/>
      <c r="L629" s="2"/>
      <c r="T629" s="2">
        <f t="shared" si="164"/>
        <v>0.40861476952666986</v>
      </c>
      <c r="U629" s="2">
        <f t="shared" si="165"/>
        <v>-0.86184541484449217</v>
      </c>
      <c r="V629" s="2">
        <f t="shared" si="166"/>
        <v>0.24233277812664333</v>
      </c>
      <c r="W629" s="2">
        <f t="shared" si="167"/>
        <v>-0.93802361866626882</v>
      </c>
      <c r="Y629" s="7">
        <f t="shared" si="168"/>
        <v>1.7034466968172179</v>
      </c>
      <c r="Z629" s="2">
        <f t="shared" si="179"/>
        <v>637</v>
      </c>
      <c r="AA629" s="2"/>
      <c r="AB629" s="2"/>
      <c r="AC629" s="2"/>
      <c r="AE629" s="2">
        <f t="shared" si="169"/>
        <v>0.40861476952666986</v>
      </c>
      <c r="AF629" s="2">
        <f t="shared" si="170"/>
        <v>-0.86184541484449217</v>
      </c>
      <c r="AG629" s="2">
        <f t="shared" si="171"/>
        <v>0.24233277812664333</v>
      </c>
      <c r="AH629" s="2">
        <f t="shared" si="172"/>
        <v>-0.93802361866626882</v>
      </c>
      <c r="AP629" s="2">
        <f t="shared" si="173"/>
        <v>0.66265060240963869</v>
      </c>
      <c r="AQ629" s="2">
        <f t="shared" si="174"/>
        <v>3.2258064516129031E-2</v>
      </c>
      <c r="AR629" s="2">
        <f t="shared" si="175"/>
        <v>0.3765586034912719</v>
      </c>
      <c r="AS629" s="2">
        <f t="shared" si="176"/>
        <v>4.9620253164556961E-2</v>
      </c>
      <c r="AU629" s="2">
        <f t="shared" si="177"/>
        <v>0.2704029383753444</v>
      </c>
      <c r="AV629" s="2">
        <f t="shared" si="178"/>
        <v>619</v>
      </c>
      <c r="AW629" s="2"/>
      <c r="AX629" s="2"/>
      <c r="AY629" s="2"/>
    </row>
    <row r="630" spans="1:51" x14ac:dyDescent="0.25">
      <c r="A630" s="2">
        <v>635</v>
      </c>
      <c r="B630" s="2">
        <v>13.3</v>
      </c>
      <c r="C630" s="2">
        <v>6</v>
      </c>
      <c r="D630" s="2">
        <v>1.5</v>
      </c>
      <c r="E630" s="2">
        <v>639.01</v>
      </c>
      <c r="F630" s="2" t="s">
        <v>7</v>
      </c>
      <c r="H630" s="2">
        <f t="shared" si="162"/>
        <v>360.9907340916107</v>
      </c>
      <c r="I630" s="2">
        <f t="shared" si="163"/>
        <v>560</v>
      </c>
      <c r="J630" s="2"/>
      <c r="K630" s="2"/>
      <c r="L630" s="2"/>
      <c r="T630" s="2">
        <f t="shared" si="164"/>
        <v>-1.2039446231441611</v>
      </c>
      <c r="U630" s="2">
        <f t="shared" si="165"/>
        <v>-0.46850580870005321</v>
      </c>
      <c r="V630" s="2">
        <f t="shared" si="166"/>
        <v>-0.80954809052281507</v>
      </c>
      <c r="W630" s="2">
        <f t="shared" si="167"/>
        <v>-0.69337728422096667</v>
      </c>
      <c r="Y630" s="7">
        <f t="shared" si="168"/>
        <v>1.1801765948933491</v>
      </c>
      <c r="Z630" s="2">
        <f t="shared" si="179"/>
        <v>111</v>
      </c>
      <c r="AA630" s="2"/>
      <c r="AB630" s="2"/>
      <c r="AC630" s="2"/>
      <c r="AE630" s="2">
        <f t="shared" si="169"/>
        <v>-1.2039446231441611</v>
      </c>
      <c r="AF630" s="2">
        <f t="shared" si="170"/>
        <v>-0.46850580870005321</v>
      </c>
      <c r="AG630" s="2">
        <f t="shared" si="171"/>
        <v>-0.80954809052281507</v>
      </c>
      <c r="AH630" s="2">
        <f t="shared" si="172"/>
        <v>-0.69337728422096667</v>
      </c>
      <c r="AP630" s="2">
        <f t="shared" si="173"/>
        <v>0.38554216867469898</v>
      </c>
      <c r="AQ630" s="2">
        <f t="shared" si="174"/>
        <v>6.4516129032258063E-2</v>
      </c>
      <c r="AR630" s="2">
        <f t="shared" si="175"/>
        <v>0.20199501246882795</v>
      </c>
      <c r="AS630" s="2">
        <f t="shared" si="176"/>
        <v>7.8482700421940929E-2</v>
      </c>
      <c r="AU630" s="2">
        <f t="shared" si="177"/>
        <v>0.18645410034371576</v>
      </c>
      <c r="AV630" s="2">
        <f t="shared" si="178"/>
        <v>118</v>
      </c>
      <c r="AW630" s="2"/>
      <c r="AX630" s="2"/>
      <c r="AY630" s="2"/>
    </row>
    <row r="631" spans="1:51" x14ac:dyDescent="0.25">
      <c r="A631" s="2">
        <v>636</v>
      </c>
      <c r="B631" s="2">
        <v>15.6</v>
      </c>
      <c r="C631" s="2">
        <v>8</v>
      </c>
      <c r="D631" s="2">
        <v>2</v>
      </c>
      <c r="E631" s="2">
        <v>1820</v>
      </c>
      <c r="F631" s="2" t="s">
        <v>6</v>
      </c>
      <c r="H631" s="2">
        <f t="shared" si="162"/>
        <v>820.00515242283689</v>
      </c>
      <c r="I631" s="2">
        <f t="shared" si="163"/>
        <v>1106</v>
      </c>
      <c r="J631" s="2"/>
      <c r="K631" s="2"/>
      <c r="L631" s="2"/>
      <c r="T631" s="2">
        <f t="shared" si="164"/>
        <v>0.40861476952666986</v>
      </c>
      <c r="U631" s="2">
        <f t="shared" si="165"/>
        <v>-7.5166202555614292E-2</v>
      </c>
      <c r="V631" s="2">
        <f t="shared" si="166"/>
        <v>-5.8204612916059266E-2</v>
      </c>
      <c r="W631" s="2">
        <f t="shared" si="167"/>
        <v>0.9961430626392016</v>
      </c>
      <c r="Y631" s="7">
        <f t="shared" si="168"/>
        <v>1.9465232956705101</v>
      </c>
      <c r="Z631" s="2">
        <f t="shared" si="179"/>
        <v>892</v>
      </c>
      <c r="AA631" s="2"/>
      <c r="AB631" s="2"/>
      <c r="AC631" s="2"/>
      <c r="AE631" s="2">
        <f t="shared" si="169"/>
        <v>0.40861476952666986</v>
      </c>
      <c r="AF631" s="2">
        <f t="shared" si="170"/>
        <v>-7.5166202555614292E-2</v>
      </c>
      <c r="AG631" s="2">
        <f t="shared" si="171"/>
        <v>-5.8204612916059266E-2</v>
      </c>
      <c r="AH631" s="2">
        <f t="shared" si="172"/>
        <v>0.9961430626392016</v>
      </c>
      <c r="AP631" s="2">
        <f t="shared" si="173"/>
        <v>0.66265060240963869</v>
      </c>
      <c r="AQ631" s="2">
        <f t="shared" si="174"/>
        <v>9.6774193548387094E-2</v>
      </c>
      <c r="AR631" s="2">
        <f t="shared" si="175"/>
        <v>0.32668329177057359</v>
      </c>
      <c r="AS631" s="2">
        <f t="shared" si="176"/>
        <v>0.2778059071729958</v>
      </c>
      <c r="AU631" s="2">
        <f t="shared" si="177"/>
        <v>0.29444329104543604</v>
      </c>
      <c r="AV631" s="2">
        <f t="shared" si="178"/>
        <v>897</v>
      </c>
      <c r="AW631" s="2"/>
      <c r="AX631" s="2"/>
      <c r="AY631" s="2"/>
    </row>
    <row r="632" spans="1:51" x14ac:dyDescent="0.25">
      <c r="A632" s="2">
        <v>637</v>
      </c>
      <c r="B632" s="2">
        <v>14</v>
      </c>
      <c r="C632" s="2">
        <v>16</v>
      </c>
      <c r="D632" s="2">
        <v>1.1000000000000001</v>
      </c>
      <c r="E632" s="2">
        <v>1900</v>
      </c>
      <c r="F632" s="2" t="s">
        <v>6</v>
      </c>
      <c r="H632" s="2">
        <f t="shared" si="162"/>
        <v>900.05636490166546</v>
      </c>
      <c r="I632" s="2">
        <f t="shared" si="163"/>
        <v>1140</v>
      </c>
      <c r="J632" s="2"/>
      <c r="K632" s="2"/>
      <c r="L632" s="2"/>
      <c r="T632" s="2">
        <f t="shared" si="164"/>
        <v>-0.71316567754869109</v>
      </c>
      <c r="U632" s="2">
        <f t="shared" si="165"/>
        <v>1.4981922220221415</v>
      </c>
      <c r="V632" s="2">
        <f t="shared" si="166"/>
        <v>-1.4106228726082197</v>
      </c>
      <c r="W632" s="2">
        <f t="shared" si="167"/>
        <v>1.1105907952608272</v>
      </c>
      <c r="Y632" s="7">
        <f t="shared" si="168"/>
        <v>2.8949619713324801</v>
      </c>
      <c r="Z632" s="2">
        <f t="shared" si="179"/>
        <v>1120</v>
      </c>
      <c r="AA632" s="2"/>
      <c r="AB632" s="2"/>
      <c r="AC632" s="2"/>
      <c r="AE632" s="2">
        <f t="shared" si="169"/>
        <v>-0.71316567754869109</v>
      </c>
      <c r="AF632" s="2">
        <f t="shared" si="170"/>
        <v>1.4981922220221415</v>
      </c>
      <c r="AG632" s="2">
        <f t="shared" si="171"/>
        <v>-1.4106228726082197</v>
      </c>
      <c r="AH632" s="2">
        <f t="shared" si="172"/>
        <v>1.1105907952608272</v>
      </c>
      <c r="AP632" s="2">
        <f t="shared" si="173"/>
        <v>0.46987951807228928</v>
      </c>
      <c r="AQ632" s="2">
        <f t="shared" si="174"/>
        <v>0.22580645161290322</v>
      </c>
      <c r="AR632" s="2">
        <f t="shared" si="175"/>
        <v>0.10224438902743146</v>
      </c>
      <c r="AS632" s="2">
        <f t="shared" si="176"/>
        <v>0.29130801687763713</v>
      </c>
      <c r="AU632" s="2">
        <f t="shared" si="177"/>
        <v>0.35772203676311715</v>
      </c>
      <c r="AV632" s="2">
        <f t="shared" si="178"/>
        <v>1048</v>
      </c>
      <c r="AW632" s="2"/>
      <c r="AX632" s="2"/>
      <c r="AY632" s="2"/>
    </row>
    <row r="633" spans="1:51" x14ac:dyDescent="0.25">
      <c r="A633" s="2">
        <v>639</v>
      </c>
      <c r="B633" s="2">
        <v>15.6</v>
      </c>
      <c r="C633" s="2">
        <v>16</v>
      </c>
      <c r="D633" s="2">
        <v>2.62</v>
      </c>
      <c r="E633" s="2">
        <v>1479</v>
      </c>
      <c r="F633" s="2" t="s">
        <v>6</v>
      </c>
      <c r="H633" s="2">
        <f t="shared" si="162"/>
        <v>479.10915916939013</v>
      </c>
      <c r="I633" s="2">
        <f t="shared" si="163"/>
        <v>722</v>
      </c>
      <c r="J633" s="2"/>
      <c r="K633" s="2"/>
      <c r="L633" s="2"/>
      <c r="T633" s="2">
        <f t="shared" si="164"/>
        <v>0.40861476952666986</v>
      </c>
      <c r="U633" s="2">
        <f t="shared" si="165"/>
        <v>1.4981922220221415</v>
      </c>
      <c r="V633" s="2">
        <f t="shared" si="166"/>
        <v>0.87346129931631811</v>
      </c>
      <c r="W633" s="2">
        <f t="shared" si="167"/>
        <v>0.50830960233952305</v>
      </c>
      <c r="Y633" s="7">
        <f t="shared" si="168"/>
        <v>2.6274656278295287</v>
      </c>
      <c r="Z633" s="2">
        <f t="shared" si="179"/>
        <v>1030</v>
      </c>
      <c r="AA633" s="2"/>
      <c r="AB633" s="2"/>
      <c r="AC633" s="2"/>
      <c r="AE633" s="2">
        <f t="shared" si="169"/>
        <v>0.40861476952666986</v>
      </c>
      <c r="AF633" s="2">
        <f t="shared" si="170"/>
        <v>1.4981922220221415</v>
      </c>
      <c r="AG633" s="2">
        <f t="shared" si="171"/>
        <v>0.87346129931631811</v>
      </c>
      <c r="AH633" s="2">
        <f t="shared" si="172"/>
        <v>0.50830960233952305</v>
      </c>
      <c r="AP633" s="2">
        <f t="shared" si="173"/>
        <v>0.66265060240963869</v>
      </c>
      <c r="AQ633" s="2">
        <f t="shared" si="174"/>
        <v>0.22580645161290322</v>
      </c>
      <c r="AR633" s="2">
        <f t="shared" si="175"/>
        <v>0.48129675810473821</v>
      </c>
      <c r="AS633" s="2">
        <f t="shared" si="176"/>
        <v>0.22025316455696203</v>
      </c>
      <c r="AU633" s="2">
        <f t="shared" si="177"/>
        <v>0.32792602664981979</v>
      </c>
      <c r="AV633" s="2">
        <f t="shared" si="178"/>
        <v>993</v>
      </c>
      <c r="AW633" s="2"/>
      <c r="AX633" s="2"/>
      <c r="AY633" s="2"/>
    </row>
    <row r="634" spans="1:51" x14ac:dyDescent="0.25">
      <c r="A634" s="2">
        <v>640</v>
      </c>
      <c r="B634" s="2">
        <v>15.6</v>
      </c>
      <c r="C634" s="2">
        <v>4</v>
      </c>
      <c r="D634" s="2">
        <v>1.8</v>
      </c>
      <c r="E634" s="2">
        <v>829</v>
      </c>
      <c r="F634" s="2" t="s">
        <v>7</v>
      </c>
      <c r="H634" s="2">
        <f t="shared" si="162"/>
        <v>171.02505664375616</v>
      </c>
      <c r="I634" s="2">
        <f t="shared" si="163"/>
        <v>275</v>
      </c>
      <c r="J634" s="2"/>
      <c r="K634" s="2"/>
      <c r="L634" s="2"/>
      <c r="T634" s="2">
        <f t="shared" si="164"/>
        <v>0.40861476952666986</v>
      </c>
      <c r="U634" s="2">
        <f t="shared" si="165"/>
        <v>-0.86184541484449217</v>
      </c>
      <c r="V634" s="2">
        <f t="shared" si="166"/>
        <v>-0.35874200395876155</v>
      </c>
      <c r="W634" s="2">
        <f t="shared" si="167"/>
        <v>-0.42157822521118388</v>
      </c>
      <c r="Y634" s="7">
        <f t="shared" si="168"/>
        <v>1.6563899087282286</v>
      </c>
      <c r="Z634" s="2">
        <f t="shared" si="179"/>
        <v>548</v>
      </c>
      <c r="AA634" s="2"/>
      <c r="AB634" s="2"/>
      <c r="AC634" s="2"/>
      <c r="AE634" s="2">
        <f t="shared" si="169"/>
        <v>0.40861476952666986</v>
      </c>
      <c r="AF634" s="2">
        <f t="shared" si="170"/>
        <v>-0.86184541484449217</v>
      </c>
      <c r="AG634" s="2">
        <f t="shared" si="171"/>
        <v>-0.35874200395876155</v>
      </c>
      <c r="AH634" s="2">
        <f t="shared" si="172"/>
        <v>-0.42157822521118388</v>
      </c>
      <c r="AP634" s="2">
        <f t="shared" si="173"/>
        <v>0.66265060240963869</v>
      </c>
      <c r="AQ634" s="2">
        <f t="shared" si="174"/>
        <v>3.2258064516129031E-2</v>
      </c>
      <c r="AR634" s="2">
        <f t="shared" si="175"/>
        <v>0.27680798004987534</v>
      </c>
      <c r="AS634" s="2">
        <f t="shared" si="176"/>
        <v>0.11054852320675106</v>
      </c>
      <c r="AU634" s="2">
        <f t="shared" si="177"/>
        <v>0.27538847029700919</v>
      </c>
      <c r="AV634" s="2">
        <f t="shared" si="178"/>
        <v>716</v>
      </c>
      <c r="AW634" s="2"/>
      <c r="AX634" s="2"/>
      <c r="AY634" s="2"/>
    </row>
    <row r="635" spans="1:51" x14ac:dyDescent="0.25">
      <c r="A635" s="2">
        <v>641</v>
      </c>
      <c r="B635" s="2">
        <v>15.6</v>
      </c>
      <c r="C635" s="2">
        <v>4</v>
      </c>
      <c r="D635" s="2">
        <v>2.2000000000000002</v>
      </c>
      <c r="E635" s="2">
        <v>579</v>
      </c>
      <c r="F635" s="2" t="s">
        <v>7</v>
      </c>
      <c r="H635" s="2">
        <f t="shared" si="162"/>
        <v>421.00998800503532</v>
      </c>
      <c r="I635" s="2">
        <f t="shared" si="163"/>
        <v>650</v>
      </c>
      <c r="J635" s="2"/>
      <c r="K635" s="2"/>
      <c r="L635" s="2"/>
      <c r="T635" s="2">
        <f t="shared" si="164"/>
        <v>0.40861476952666986</v>
      </c>
      <c r="U635" s="2">
        <f t="shared" si="165"/>
        <v>-0.86184541484449217</v>
      </c>
      <c r="V635" s="2">
        <f t="shared" si="166"/>
        <v>0.24233277812664333</v>
      </c>
      <c r="W635" s="2">
        <f t="shared" si="167"/>
        <v>-0.77922738965376348</v>
      </c>
      <c r="Y635" s="7">
        <f t="shared" si="168"/>
        <v>1.6386684966968719</v>
      </c>
      <c r="Z635" s="2">
        <f t="shared" si="179"/>
        <v>503</v>
      </c>
      <c r="AA635" s="2"/>
      <c r="AB635" s="2"/>
      <c r="AC635" s="2"/>
      <c r="AE635" s="2">
        <f t="shared" si="169"/>
        <v>0.40861476952666986</v>
      </c>
      <c r="AF635" s="2">
        <f t="shared" si="170"/>
        <v>-0.86184541484449217</v>
      </c>
      <c r="AG635" s="2">
        <f t="shared" si="171"/>
        <v>0.24233277812664333</v>
      </c>
      <c r="AH635" s="2">
        <f t="shared" si="172"/>
        <v>-0.77922738965376348</v>
      </c>
      <c r="AP635" s="2">
        <f t="shared" si="173"/>
        <v>0.66265060240963869</v>
      </c>
      <c r="AQ635" s="2">
        <f t="shared" si="174"/>
        <v>3.2258064516129031E-2</v>
      </c>
      <c r="AR635" s="2">
        <f t="shared" si="175"/>
        <v>0.3765586034912719</v>
      </c>
      <c r="AS635" s="2">
        <f t="shared" si="176"/>
        <v>6.8354430379746839E-2</v>
      </c>
      <c r="AU635" s="2">
        <f t="shared" si="177"/>
        <v>0.26477248968754447</v>
      </c>
      <c r="AV635" s="2">
        <f t="shared" si="178"/>
        <v>488</v>
      </c>
      <c r="AW635" s="2"/>
      <c r="AX635" s="2"/>
      <c r="AY635" s="2"/>
    </row>
    <row r="636" spans="1:51" x14ac:dyDescent="0.25">
      <c r="A636" s="2">
        <v>642</v>
      </c>
      <c r="B636" s="2">
        <v>15.6</v>
      </c>
      <c r="C636" s="2">
        <v>8</v>
      </c>
      <c r="D636" s="2">
        <v>2</v>
      </c>
      <c r="E636" s="2">
        <v>399</v>
      </c>
      <c r="F636" s="2" t="s">
        <v>7</v>
      </c>
      <c r="H636" s="2">
        <f t="shared" si="162"/>
        <v>601.00702990896866</v>
      </c>
      <c r="I636" s="2">
        <f t="shared" si="163"/>
        <v>892</v>
      </c>
      <c r="J636" s="2"/>
      <c r="K636" s="2"/>
      <c r="L636" s="2"/>
      <c r="T636" s="2">
        <f t="shared" si="164"/>
        <v>0.40861476952666986</v>
      </c>
      <c r="U636" s="2">
        <f t="shared" si="165"/>
        <v>-7.5166202555614292E-2</v>
      </c>
      <c r="V636" s="2">
        <f t="shared" si="166"/>
        <v>-5.8204612916059266E-2</v>
      </c>
      <c r="W636" s="2">
        <f t="shared" si="167"/>
        <v>-1.0367347880524209</v>
      </c>
      <c r="Y636" s="7">
        <f t="shared" si="168"/>
        <v>1.7754016311524543</v>
      </c>
      <c r="Z636" s="2">
        <f t="shared" si="179"/>
        <v>746</v>
      </c>
      <c r="AA636" s="2"/>
      <c r="AB636" s="2"/>
      <c r="AC636" s="2"/>
      <c r="AE636" s="2">
        <f t="shared" si="169"/>
        <v>0.40861476952666986</v>
      </c>
      <c r="AF636" s="2">
        <f t="shared" si="170"/>
        <v>-7.5166202555614292E-2</v>
      </c>
      <c r="AG636" s="2">
        <f t="shared" si="171"/>
        <v>-5.8204612916059266E-2</v>
      </c>
      <c r="AH636" s="2">
        <f t="shared" si="172"/>
        <v>-1.0367347880524209</v>
      </c>
      <c r="AP636" s="2">
        <f t="shared" si="173"/>
        <v>0.66265060240963869</v>
      </c>
      <c r="AQ636" s="2">
        <f t="shared" si="174"/>
        <v>9.6774193548387094E-2</v>
      </c>
      <c r="AR636" s="2">
        <f t="shared" si="175"/>
        <v>0.32668329177057359</v>
      </c>
      <c r="AS636" s="2">
        <f t="shared" si="176"/>
        <v>3.7974683544303799E-2</v>
      </c>
      <c r="AU636" s="2">
        <f t="shared" si="177"/>
        <v>0.27898423590272459</v>
      </c>
      <c r="AV636" s="2">
        <f t="shared" si="178"/>
        <v>787</v>
      </c>
      <c r="AW636" s="2"/>
      <c r="AX636" s="2"/>
      <c r="AY636" s="2"/>
    </row>
    <row r="637" spans="1:51" x14ac:dyDescent="0.25">
      <c r="A637" s="2">
        <v>643</v>
      </c>
      <c r="B637" s="2">
        <v>15.6</v>
      </c>
      <c r="C637" s="2">
        <v>8</v>
      </c>
      <c r="D637" s="2">
        <v>1.99</v>
      </c>
      <c r="E637" s="2">
        <v>906.62</v>
      </c>
      <c r="F637" s="2" t="s">
        <v>7</v>
      </c>
      <c r="H637" s="2">
        <f t="shared" si="162"/>
        <v>93.425256221216756</v>
      </c>
      <c r="I637" s="2">
        <f t="shared" si="163"/>
        <v>131</v>
      </c>
      <c r="J637" s="2"/>
      <c r="K637" s="2"/>
      <c r="L637" s="2"/>
      <c r="T637" s="2">
        <f t="shared" si="164"/>
        <v>0.40861476952666986</v>
      </c>
      <c r="U637" s="2">
        <f t="shared" si="165"/>
        <v>-7.5166202555614292E-2</v>
      </c>
      <c r="V637" s="2">
        <f t="shared" si="166"/>
        <v>-7.32314824681944E-2</v>
      </c>
      <c r="W637" s="2">
        <f t="shared" si="167"/>
        <v>-0.3105353126350518</v>
      </c>
      <c r="Y637" s="7">
        <f t="shared" si="168"/>
        <v>1.5620238990401141</v>
      </c>
      <c r="Z637" s="2">
        <f t="shared" si="179"/>
        <v>301</v>
      </c>
      <c r="AA637" s="2"/>
      <c r="AB637" s="2"/>
      <c r="AC637" s="2"/>
      <c r="AE637" s="2">
        <f t="shared" si="169"/>
        <v>0.40861476952666986</v>
      </c>
      <c r="AF637" s="2">
        <f t="shared" si="170"/>
        <v>-7.5166202555614292E-2</v>
      </c>
      <c r="AG637" s="2">
        <f t="shared" si="171"/>
        <v>-7.32314824681944E-2</v>
      </c>
      <c r="AH637" s="2">
        <f t="shared" si="172"/>
        <v>-0.3105353126350518</v>
      </c>
      <c r="AP637" s="2">
        <f t="shared" si="173"/>
        <v>0.66265060240963869</v>
      </c>
      <c r="AQ637" s="2">
        <f t="shared" si="174"/>
        <v>9.6774193548387094E-2</v>
      </c>
      <c r="AR637" s="2">
        <f t="shared" si="175"/>
        <v>0.32418952618453867</v>
      </c>
      <c r="AS637" s="2">
        <f t="shared" si="176"/>
        <v>0.12364894514767932</v>
      </c>
      <c r="AU637" s="2">
        <f t="shared" si="177"/>
        <v>0.26085740885541836</v>
      </c>
      <c r="AV637" s="2">
        <f t="shared" si="178"/>
        <v>403</v>
      </c>
      <c r="AW637" s="2"/>
      <c r="AX637" s="2"/>
      <c r="AY637" s="2"/>
    </row>
    <row r="638" spans="1:51" x14ac:dyDescent="0.25">
      <c r="A638" s="2">
        <v>644</v>
      </c>
      <c r="B638" s="2">
        <v>13.3</v>
      </c>
      <c r="C638" s="2">
        <v>8</v>
      </c>
      <c r="D638" s="2">
        <v>1.23</v>
      </c>
      <c r="E638" s="2">
        <v>1869</v>
      </c>
      <c r="F638" s="2" t="s">
        <v>6</v>
      </c>
      <c r="H638" s="2">
        <f t="shared" si="162"/>
        <v>869.00286587559651</v>
      </c>
      <c r="I638" s="2">
        <f t="shared" si="163"/>
        <v>1122</v>
      </c>
      <c r="J638" s="2"/>
      <c r="K638" s="2"/>
      <c r="L638" s="2"/>
      <c r="T638" s="2">
        <f t="shared" si="164"/>
        <v>-1.2039446231441611</v>
      </c>
      <c r="U638" s="2">
        <f t="shared" si="165"/>
        <v>-7.5166202555614292E-2</v>
      </c>
      <c r="V638" s="2">
        <f t="shared" si="166"/>
        <v>-1.2152735684304632</v>
      </c>
      <c r="W638" s="2">
        <f t="shared" si="167"/>
        <v>1.0662422988699471</v>
      </c>
      <c r="Y638" s="7">
        <f t="shared" si="168"/>
        <v>1.9607427949790743</v>
      </c>
      <c r="Z638" s="2">
        <f t="shared" si="179"/>
        <v>898</v>
      </c>
      <c r="AA638" s="2"/>
      <c r="AB638" s="2"/>
      <c r="AC638" s="2"/>
      <c r="AE638" s="2">
        <f t="shared" si="169"/>
        <v>-1.2039446231441611</v>
      </c>
      <c r="AF638" s="2">
        <f t="shared" si="170"/>
        <v>-7.5166202555614292E-2</v>
      </c>
      <c r="AG638" s="2">
        <f t="shared" si="171"/>
        <v>-1.2152735684304632</v>
      </c>
      <c r="AH638" s="2">
        <f t="shared" si="172"/>
        <v>1.0662422988699471</v>
      </c>
      <c r="AP638" s="2">
        <f t="shared" si="173"/>
        <v>0.38554216867469898</v>
      </c>
      <c r="AQ638" s="2">
        <f t="shared" si="174"/>
        <v>9.6774193548387094E-2</v>
      </c>
      <c r="AR638" s="2">
        <f t="shared" si="175"/>
        <v>0.13466334164588531</v>
      </c>
      <c r="AS638" s="2">
        <f t="shared" si="176"/>
        <v>0.28607594936708863</v>
      </c>
      <c r="AU638" s="2">
        <f t="shared" si="177"/>
        <v>0.28573702479182295</v>
      </c>
      <c r="AV638" s="2">
        <f t="shared" si="178"/>
        <v>848</v>
      </c>
      <c r="AW638" s="2"/>
      <c r="AX638" s="2"/>
      <c r="AY638" s="2"/>
    </row>
    <row r="639" spans="1:51" x14ac:dyDescent="0.25">
      <c r="A639" s="2">
        <v>645</v>
      </c>
      <c r="B639" s="2">
        <v>14</v>
      </c>
      <c r="C639" s="2">
        <v>2</v>
      </c>
      <c r="D639" s="2">
        <v>1.42</v>
      </c>
      <c r="E639" s="2">
        <v>249</v>
      </c>
      <c r="F639" s="2" t="s">
        <v>7</v>
      </c>
      <c r="H639" s="2">
        <f t="shared" si="162"/>
        <v>751.0112238841707</v>
      </c>
      <c r="I639" s="2">
        <f t="shared" si="163"/>
        <v>1059</v>
      </c>
      <c r="J639" s="2"/>
      <c r="K639" s="2"/>
      <c r="L639" s="2"/>
      <c r="T639" s="2">
        <f t="shared" si="164"/>
        <v>-0.71316567754869109</v>
      </c>
      <c r="U639" s="2">
        <f t="shared" si="165"/>
        <v>-1.255185020988931</v>
      </c>
      <c r="V639" s="2">
        <f t="shared" si="166"/>
        <v>-0.92976304693989609</v>
      </c>
      <c r="W639" s="2">
        <f t="shared" si="167"/>
        <v>-1.2513242867179686</v>
      </c>
      <c r="Y639" s="7">
        <f t="shared" si="168"/>
        <v>1.8082728966596877</v>
      </c>
      <c r="Z639" s="2">
        <f t="shared" si="179"/>
        <v>792</v>
      </c>
      <c r="AA639" s="2"/>
      <c r="AB639" s="2"/>
      <c r="AC639" s="2"/>
      <c r="AE639" s="2">
        <f t="shared" si="169"/>
        <v>-0.71316567754869109</v>
      </c>
      <c r="AF639" s="2">
        <f t="shared" si="170"/>
        <v>-1.255185020988931</v>
      </c>
      <c r="AG639" s="2">
        <f t="shared" si="171"/>
        <v>-0.92976304693989609</v>
      </c>
      <c r="AH639" s="2">
        <f t="shared" si="172"/>
        <v>-1.2513242867179686</v>
      </c>
      <c r="AP639" s="2">
        <f t="shared" si="173"/>
        <v>0.46987951807228928</v>
      </c>
      <c r="AQ639" s="2">
        <f t="shared" si="174"/>
        <v>0</v>
      </c>
      <c r="AR639" s="2">
        <f t="shared" si="175"/>
        <v>0.18204488778054864</v>
      </c>
      <c r="AS639" s="2">
        <f t="shared" si="176"/>
        <v>1.2658227848101266E-2</v>
      </c>
      <c r="AU639" s="2">
        <f t="shared" si="177"/>
        <v>0.2483801927233838</v>
      </c>
      <c r="AV639" s="2">
        <f t="shared" si="178"/>
        <v>243</v>
      </c>
      <c r="AW639" s="2"/>
      <c r="AX639" s="2"/>
      <c r="AY639" s="2"/>
    </row>
    <row r="640" spans="1:51" x14ac:dyDescent="0.25">
      <c r="A640" s="2">
        <v>646</v>
      </c>
      <c r="B640" s="2">
        <v>13.3</v>
      </c>
      <c r="C640" s="2">
        <v>8</v>
      </c>
      <c r="D640" s="2">
        <v>1.37</v>
      </c>
      <c r="E640" s="2">
        <v>1757.42</v>
      </c>
      <c r="F640" s="2" t="s">
        <v>6</v>
      </c>
      <c r="H640" s="2">
        <f t="shared" si="162"/>
        <v>757.42312170939181</v>
      </c>
      <c r="I640" s="2">
        <f t="shared" si="163"/>
        <v>1063</v>
      </c>
      <c r="J640" s="2"/>
      <c r="K640" s="2"/>
      <c r="L640" s="2"/>
      <c r="T640" s="2">
        <f t="shared" si="164"/>
        <v>-1.2039446231441611</v>
      </c>
      <c r="U640" s="2">
        <f t="shared" si="165"/>
        <v>-7.5166202555614292E-2</v>
      </c>
      <c r="V640" s="2">
        <f t="shared" si="166"/>
        <v>-1.0048973947005715</v>
      </c>
      <c r="W640" s="2">
        <f t="shared" si="167"/>
        <v>0.90661632379593515</v>
      </c>
      <c r="Y640" s="7">
        <f t="shared" si="168"/>
        <v>1.7041329909502583</v>
      </c>
      <c r="Z640" s="2">
        <f t="shared" si="179"/>
        <v>643</v>
      </c>
      <c r="AA640" s="2"/>
      <c r="AB640" s="2"/>
      <c r="AC640" s="2"/>
      <c r="AE640" s="2">
        <f t="shared" si="169"/>
        <v>-1.2039446231441611</v>
      </c>
      <c r="AF640" s="2">
        <f t="shared" si="170"/>
        <v>-7.5166202555614292E-2</v>
      </c>
      <c r="AG640" s="2">
        <f t="shared" si="171"/>
        <v>-1.0048973947005715</v>
      </c>
      <c r="AH640" s="2">
        <f t="shared" si="172"/>
        <v>0.90661632379593515</v>
      </c>
      <c r="AP640" s="2">
        <f t="shared" si="173"/>
        <v>0.38554216867469898</v>
      </c>
      <c r="AQ640" s="2">
        <f t="shared" si="174"/>
        <v>9.6774193548387094E-2</v>
      </c>
      <c r="AR640" s="2">
        <f t="shared" si="175"/>
        <v>0.16957605985037411</v>
      </c>
      <c r="AS640" s="2">
        <f t="shared" si="176"/>
        <v>0.26724388185654008</v>
      </c>
      <c r="AU640" s="2">
        <f t="shared" si="177"/>
        <v>0.24658604306810461</v>
      </c>
      <c r="AV640" s="2">
        <f t="shared" si="178"/>
        <v>235</v>
      </c>
      <c r="AW640" s="2"/>
      <c r="AX640" s="2"/>
      <c r="AY640" s="2"/>
    </row>
    <row r="641" spans="1:51" x14ac:dyDescent="0.25">
      <c r="A641" s="2">
        <v>647</v>
      </c>
      <c r="B641" s="2">
        <v>15.6</v>
      </c>
      <c r="C641" s="2">
        <v>16</v>
      </c>
      <c r="D641" s="2">
        <v>2.06</v>
      </c>
      <c r="E641" s="2">
        <v>2399</v>
      </c>
      <c r="F641" s="2" t="s">
        <v>6</v>
      </c>
      <c r="H641" s="2">
        <f t="shared" si="162"/>
        <v>1399.0373224471175</v>
      </c>
      <c r="I641" s="2">
        <f t="shared" si="163"/>
        <v>1229</v>
      </c>
      <c r="J641" s="2"/>
      <c r="K641" s="2"/>
      <c r="L641" s="2"/>
      <c r="T641" s="2">
        <f t="shared" si="164"/>
        <v>0.40861476952666986</v>
      </c>
      <c r="U641" s="2">
        <f t="shared" si="165"/>
        <v>1.4981922220221415</v>
      </c>
      <c r="V641" s="2">
        <f t="shared" si="166"/>
        <v>3.1956604396751513E-2</v>
      </c>
      <c r="W641" s="2">
        <f t="shared" si="167"/>
        <v>1.8244585274882159</v>
      </c>
      <c r="Y641" s="7">
        <f t="shared" si="168"/>
        <v>3.17577642626348</v>
      </c>
      <c r="Z641" s="2">
        <f t="shared" si="179"/>
        <v>1175</v>
      </c>
      <c r="AA641" s="2"/>
      <c r="AB641" s="2"/>
      <c r="AC641" s="2"/>
      <c r="AE641" s="2">
        <f t="shared" si="169"/>
        <v>0.40861476952666986</v>
      </c>
      <c r="AF641" s="2">
        <f t="shared" si="170"/>
        <v>1.4981922220221415</v>
      </c>
      <c r="AG641" s="2">
        <f t="shared" si="171"/>
        <v>3.1956604396751513E-2</v>
      </c>
      <c r="AH641" s="2">
        <f t="shared" si="172"/>
        <v>1.8244585274882159</v>
      </c>
      <c r="AP641" s="2">
        <f t="shared" si="173"/>
        <v>0.66265060240963869</v>
      </c>
      <c r="AQ641" s="2">
        <f t="shared" si="174"/>
        <v>0.22580645161290322</v>
      </c>
      <c r="AR641" s="2">
        <f t="shared" si="175"/>
        <v>0.34164588528678308</v>
      </c>
      <c r="AS641" s="2">
        <f t="shared" si="176"/>
        <v>0.37552742616033757</v>
      </c>
      <c r="AU641" s="2">
        <f t="shared" si="177"/>
        <v>0.38340623397677437</v>
      </c>
      <c r="AV641" s="2">
        <f t="shared" si="178"/>
        <v>1089</v>
      </c>
      <c r="AW641" s="2"/>
      <c r="AX641" s="2"/>
      <c r="AY641" s="2"/>
    </row>
    <row r="642" spans="1:51" x14ac:dyDescent="0.25">
      <c r="A642" s="2">
        <v>648</v>
      </c>
      <c r="B642" s="2">
        <v>15.6</v>
      </c>
      <c r="C642" s="2">
        <v>8</v>
      </c>
      <c r="D642" s="2">
        <v>2.5</v>
      </c>
      <c r="E642" s="2">
        <v>1109</v>
      </c>
      <c r="F642" s="2" t="s">
        <v>7</v>
      </c>
      <c r="H642" s="2">
        <f t="shared" ref="H642:H705" si="180">SQRT((B642-$B$1305)^2+(C642-$C$1305)^2+(D642-$D$1305)^2+(E642-$E$1305)^2)</f>
        <v>109.03898385439952</v>
      </c>
      <c r="I642" s="2">
        <f t="shared" si="163"/>
        <v>176</v>
      </c>
      <c r="J642" s="2"/>
      <c r="K642" s="2"/>
      <c r="L642" s="2"/>
      <c r="T642" s="2">
        <f t="shared" si="164"/>
        <v>0.40861476952666986</v>
      </c>
      <c r="U642" s="2">
        <f t="shared" si="165"/>
        <v>-7.5166202555614292E-2</v>
      </c>
      <c r="V642" s="2">
        <f t="shared" si="166"/>
        <v>0.69313886469069652</v>
      </c>
      <c r="W642" s="2">
        <f t="shared" si="167"/>
        <v>-2.101116103549475E-2</v>
      </c>
      <c r="Y642" s="7">
        <f t="shared" si="168"/>
        <v>1.5968824846434655</v>
      </c>
      <c r="Z642" s="2">
        <f t="shared" si="179"/>
        <v>399</v>
      </c>
      <c r="AA642" s="2"/>
      <c r="AB642" s="2"/>
      <c r="AC642" s="2"/>
      <c r="AE642" s="2">
        <f t="shared" si="169"/>
        <v>0.40861476952666986</v>
      </c>
      <c r="AF642" s="2">
        <f t="shared" si="170"/>
        <v>-7.5166202555614292E-2</v>
      </c>
      <c r="AG642" s="2">
        <f t="shared" si="171"/>
        <v>0.69313886469069652</v>
      </c>
      <c r="AH642" s="2">
        <f t="shared" si="172"/>
        <v>-2.101116103549475E-2</v>
      </c>
      <c r="AP642" s="2">
        <f t="shared" si="173"/>
        <v>0.66265060240963869</v>
      </c>
      <c r="AQ642" s="2">
        <f t="shared" si="174"/>
        <v>9.6774193548387094E-2</v>
      </c>
      <c r="AR642" s="2">
        <f t="shared" si="175"/>
        <v>0.45137157107231923</v>
      </c>
      <c r="AS642" s="2">
        <f t="shared" si="176"/>
        <v>0.15780590717299578</v>
      </c>
      <c r="AU642" s="2">
        <f t="shared" si="177"/>
        <v>0.26644154174470547</v>
      </c>
      <c r="AV642" s="2">
        <f t="shared" si="178"/>
        <v>533</v>
      </c>
      <c r="AW642" s="2"/>
      <c r="AX642" s="2"/>
      <c r="AY642" s="2"/>
    </row>
    <row r="643" spans="1:51" x14ac:dyDescent="0.25">
      <c r="A643" s="2">
        <v>649</v>
      </c>
      <c r="B643" s="2">
        <v>17</v>
      </c>
      <c r="C643" s="2">
        <v>8</v>
      </c>
      <c r="D643" s="2">
        <v>2.6</v>
      </c>
      <c r="E643" s="2">
        <v>520.9</v>
      </c>
      <c r="F643" s="2" t="s">
        <v>7</v>
      </c>
      <c r="H643" s="2">
        <f t="shared" si="180"/>
        <v>479.11712555491067</v>
      </c>
      <c r="I643" s="2">
        <f t="shared" ref="I643:I706" si="181">_xlfn.RANK.EQ(H643,$H$2:$H$1304,1)</f>
        <v>723</v>
      </c>
      <c r="J643" s="2"/>
      <c r="K643" s="2"/>
      <c r="L643" s="2"/>
      <c r="T643" s="2">
        <f t="shared" ref="T643:T706" si="182">(B643-$O$2)/$O$3</f>
        <v>1.3901726607176113</v>
      </c>
      <c r="U643" s="2">
        <f t="shared" ref="U643:U706" si="183">(C643-$P$2)/$P$3</f>
        <v>-7.5166202555614292E-2</v>
      </c>
      <c r="V643" s="2">
        <f t="shared" ref="V643:V706" si="184">(D643-$Q$2)/$Q$3</f>
        <v>0.84340756021204788</v>
      </c>
      <c r="W643" s="2">
        <f t="shared" ref="W643:W706" si="185">(E643-$R$2)/$R$3</f>
        <v>-0.862345055470219</v>
      </c>
      <c r="Y643" s="7">
        <f t="shared" ref="Y643:Y706" si="186">SQRT(((T643-$T$1305)^2+(U643-$U$1305)^2+(V643-$V$1305)^2+(W643-$W$1305)^2))</f>
        <v>2.6471452304274785</v>
      </c>
      <c r="Z643" s="2">
        <f t="shared" si="179"/>
        <v>1034</v>
      </c>
      <c r="AA643" s="2"/>
      <c r="AB643" s="2"/>
      <c r="AC643" s="2"/>
      <c r="AE643" s="2">
        <f t="shared" ref="AE643:AE706" si="187">STANDARDIZE(B643,$O$2,$O$3)</f>
        <v>1.3901726607176113</v>
      </c>
      <c r="AF643" s="2">
        <f t="shared" ref="AF643:AF706" si="188">STANDARDIZE(C643,$P$2,$P$3)</f>
        <v>-7.5166202555614292E-2</v>
      </c>
      <c r="AG643" s="2">
        <f t="shared" ref="AG643:AG706" si="189">STANDARDIZE(D643,$Q$2,$Q$3)</f>
        <v>0.84340756021204788</v>
      </c>
      <c r="AH643" s="2">
        <f t="shared" ref="AH643:AH706" si="190">STANDARDIZE(E643,$R$2,$R$3)</f>
        <v>-0.862345055470219</v>
      </c>
      <c r="AP643" s="2">
        <f t="shared" ref="AP643:AP706" si="191">(B643-$AK$7)/($AK$8-$AK$7)</f>
        <v>0.8313253012048194</v>
      </c>
      <c r="AQ643" s="2">
        <f t="shared" ref="AQ643:AQ706" si="192">(C643-$AL$7)/($AL$8-$AL$7)</f>
        <v>9.6774193548387094E-2</v>
      </c>
      <c r="AR643" s="2">
        <f t="shared" ref="AR643:AR706" si="193">(D643-$AM$7)/($AM$8-$AM$7)</f>
        <v>0.47630922693266842</v>
      </c>
      <c r="AS643" s="2">
        <f t="shared" ref="AS643:AS706" si="194">(E643-$AN$7)/($AN$8-$AN$7)</f>
        <v>5.8548523206751052E-2</v>
      </c>
      <c r="AU643" s="2">
        <f t="shared" ref="AU643:AU706" si="195">SQRT(((AP643-$AP$1305)^2+(AQ643-$AQ$1305)^2+(AR643-$AR$1305)^2+(AS643-$AS$1305)^2))</f>
        <v>0.44198296869274073</v>
      </c>
      <c r="AV643" s="2">
        <f t="shared" ref="AV643:AV706" si="196">_xlfn.RANK.EQ(AU643,$AU$2:$AU$1304,1)</f>
        <v>1122</v>
      </c>
      <c r="AW643" s="2"/>
      <c r="AX643" s="2"/>
      <c r="AY643" s="2"/>
    </row>
    <row r="644" spans="1:51" x14ac:dyDescent="0.25">
      <c r="A644" s="2">
        <v>650</v>
      </c>
      <c r="B644" s="2">
        <v>14</v>
      </c>
      <c r="C644" s="2">
        <v>16</v>
      </c>
      <c r="D644" s="2">
        <v>1.1399999999999999</v>
      </c>
      <c r="E644" s="2">
        <v>2450</v>
      </c>
      <c r="F644" s="2" t="s">
        <v>6</v>
      </c>
      <c r="H644" s="2">
        <f t="shared" si="180"/>
        <v>1450.0349559924409</v>
      </c>
      <c r="I644" s="2">
        <f t="shared" si="181"/>
        <v>1242</v>
      </c>
      <c r="J644" s="2"/>
      <c r="K644" s="2"/>
      <c r="L644" s="2"/>
      <c r="T644" s="2">
        <f t="shared" si="182"/>
        <v>-0.71316567754869109</v>
      </c>
      <c r="U644" s="2">
        <f t="shared" si="183"/>
        <v>1.4981922220221415</v>
      </c>
      <c r="V644" s="2">
        <f t="shared" si="184"/>
        <v>-1.3505153943996795</v>
      </c>
      <c r="W644" s="2">
        <f t="shared" si="185"/>
        <v>1.8974189570345021</v>
      </c>
      <c r="Y644" s="7">
        <f t="shared" si="186"/>
        <v>3.2910404157799218</v>
      </c>
      <c r="Z644" s="2">
        <f t="shared" ref="Z644:Z707" si="197">_xlfn.RANK.EQ(Y644,$Y$2:$Y$1304,1)</f>
        <v>1194</v>
      </c>
      <c r="AA644" s="2"/>
      <c r="AB644" s="2"/>
      <c r="AC644" s="2"/>
      <c r="AE644" s="2">
        <f t="shared" si="187"/>
        <v>-0.71316567754869109</v>
      </c>
      <c r="AF644" s="2">
        <f t="shared" si="188"/>
        <v>1.4981922220221415</v>
      </c>
      <c r="AG644" s="2">
        <f t="shared" si="189"/>
        <v>-1.3505153943996795</v>
      </c>
      <c r="AH644" s="2">
        <f t="shared" si="190"/>
        <v>1.8974189570345021</v>
      </c>
      <c r="AP644" s="2">
        <f t="shared" si="191"/>
        <v>0.46987951807228928</v>
      </c>
      <c r="AQ644" s="2">
        <f t="shared" si="192"/>
        <v>0.22580645161290322</v>
      </c>
      <c r="AR644" s="2">
        <f t="shared" si="193"/>
        <v>0.11221945137157106</v>
      </c>
      <c r="AS644" s="2">
        <f t="shared" si="194"/>
        <v>0.38413502109704639</v>
      </c>
      <c r="AU644" s="2">
        <f t="shared" si="195"/>
        <v>0.39926108783793873</v>
      </c>
      <c r="AV644" s="2">
        <f t="shared" si="196"/>
        <v>1106</v>
      </c>
      <c r="AW644" s="2"/>
      <c r="AX644" s="2"/>
      <c r="AY644" s="2"/>
    </row>
    <row r="645" spans="1:51" x14ac:dyDescent="0.25">
      <c r="A645" s="2">
        <v>651</v>
      </c>
      <c r="B645" s="2">
        <v>15.6</v>
      </c>
      <c r="C645" s="2">
        <v>8</v>
      </c>
      <c r="D645" s="2">
        <v>2.5</v>
      </c>
      <c r="E645" s="2">
        <v>1169</v>
      </c>
      <c r="F645" s="2" t="s">
        <v>6</v>
      </c>
      <c r="H645" s="2">
        <f t="shared" si="180"/>
        <v>169.0251460582123</v>
      </c>
      <c r="I645" s="2">
        <f t="shared" si="181"/>
        <v>272</v>
      </c>
      <c r="J645" s="2"/>
      <c r="K645" s="2"/>
      <c r="L645" s="2"/>
      <c r="T645" s="2">
        <f t="shared" si="182"/>
        <v>0.40861476952666986</v>
      </c>
      <c r="U645" s="2">
        <f t="shared" si="183"/>
        <v>-7.5166202555614292E-2</v>
      </c>
      <c r="V645" s="2">
        <f t="shared" si="184"/>
        <v>0.69313886469069652</v>
      </c>
      <c r="W645" s="2">
        <f t="shared" si="185"/>
        <v>6.4824638430724349E-2</v>
      </c>
      <c r="Y645" s="7">
        <f t="shared" si="186"/>
        <v>1.6075357137988497</v>
      </c>
      <c r="Z645" s="2">
        <f t="shared" si="197"/>
        <v>425</v>
      </c>
      <c r="AA645" s="2"/>
      <c r="AB645" s="2"/>
      <c r="AC645" s="2"/>
      <c r="AE645" s="2">
        <f t="shared" si="187"/>
        <v>0.40861476952666986</v>
      </c>
      <c r="AF645" s="2">
        <f t="shared" si="188"/>
        <v>-7.5166202555614292E-2</v>
      </c>
      <c r="AG645" s="2">
        <f t="shared" si="189"/>
        <v>0.69313886469069652</v>
      </c>
      <c r="AH645" s="2">
        <f t="shared" si="190"/>
        <v>6.4824638430724349E-2</v>
      </c>
      <c r="AP645" s="2">
        <f t="shared" si="191"/>
        <v>0.66265060240963869</v>
      </c>
      <c r="AQ645" s="2">
        <f t="shared" si="192"/>
        <v>9.6774193548387094E-2</v>
      </c>
      <c r="AR645" s="2">
        <f t="shared" si="193"/>
        <v>0.45137157107231923</v>
      </c>
      <c r="AS645" s="2">
        <f t="shared" si="194"/>
        <v>0.16793248945147679</v>
      </c>
      <c r="AU645" s="2">
        <f t="shared" si="195"/>
        <v>0.26733169041225574</v>
      </c>
      <c r="AV645" s="2">
        <f t="shared" si="196"/>
        <v>554</v>
      </c>
      <c r="AW645" s="2"/>
      <c r="AX645" s="2"/>
      <c r="AY645" s="2"/>
    </row>
    <row r="646" spans="1:51" x14ac:dyDescent="0.25">
      <c r="A646" s="2">
        <v>652</v>
      </c>
      <c r="B646" s="2">
        <v>15.6</v>
      </c>
      <c r="C646" s="2">
        <v>4</v>
      </c>
      <c r="D646" s="2">
        <v>2.4</v>
      </c>
      <c r="E646" s="2">
        <v>450</v>
      </c>
      <c r="F646" s="2" t="s">
        <v>7</v>
      </c>
      <c r="H646" s="2">
        <f t="shared" si="180"/>
        <v>550.00768176453687</v>
      </c>
      <c r="I646" s="2">
        <f t="shared" si="181"/>
        <v>833</v>
      </c>
      <c r="J646" s="2"/>
      <c r="K646" s="2"/>
      <c r="L646" s="2"/>
      <c r="T646" s="2">
        <f t="shared" si="182"/>
        <v>0.40861476952666986</v>
      </c>
      <c r="U646" s="2">
        <f t="shared" si="183"/>
        <v>-0.86184541484449217</v>
      </c>
      <c r="V646" s="2">
        <f t="shared" si="184"/>
        <v>0.54287016916934527</v>
      </c>
      <c r="W646" s="2">
        <f t="shared" si="185"/>
        <v>-0.96377435850613458</v>
      </c>
      <c r="Y646" s="7">
        <f t="shared" si="186"/>
        <v>1.7412389515212932</v>
      </c>
      <c r="Z646" s="2">
        <f t="shared" si="197"/>
        <v>693</v>
      </c>
      <c r="AA646" s="2"/>
      <c r="AB646" s="2"/>
      <c r="AC646" s="2"/>
      <c r="AE646" s="2">
        <f t="shared" si="187"/>
        <v>0.40861476952666986</v>
      </c>
      <c r="AF646" s="2">
        <f t="shared" si="188"/>
        <v>-0.86184541484449217</v>
      </c>
      <c r="AG646" s="2">
        <f t="shared" si="189"/>
        <v>0.54287016916934527</v>
      </c>
      <c r="AH646" s="2">
        <f t="shared" si="190"/>
        <v>-0.96377435850613458</v>
      </c>
      <c r="AP646" s="2">
        <f t="shared" si="191"/>
        <v>0.66265060240963869</v>
      </c>
      <c r="AQ646" s="2">
        <f t="shared" si="192"/>
        <v>3.2258064516129031E-2</v>
      </c>
      <c r="AR646" s="2">
        <f t="shared" si="193"/>
        <v>0.4264339152119701</v>
      </c>
      <c r="AS646" s="2">
        <f t="shared" si="194"/>
        <v>4.6582278481012658E-2</v>
      </c>
      <c r="AU646" s="2">
        <f t="shared" si="195"/>
        <v>0.27597115553734042</v>
      </c>
      <c r="AV646" s="2">
        <f t="shared" si="196"/>
        <v>729</v>
      </c>
      <c r="AW646" s="2"/>
      <c r="AX646" s="2"/>
      <c r="AY646" s="2"/>
    </row>
    <row r="647" spans="1:51" x14ac:dyDescent="0.25">
      <c r="A647" s="2">
        <v>653</v>
      </c>
      <c r="B647" s="2">
        <v>14</v>
      </c>
      <c r="C647" s="2">
        <v>4</v>
      </c>
      <c r="D647" s="2">
        <v>1.43</v>
      </c>
      <c r="E647" s="2">
        <v>274</v>
      </c>
      <c r="F647" s="2" t="s">
        <v>7</v>
      </c>
      <c r="H647" s="2">
        <f t="shared" si="180"/>
        <v>726.00333532291711</v>
      </c>
      <c r="I647" s="2">
        <f t="shared" si="181"/>
        <v>1032</v>
      </c>
      <c r="J647" s="2"/>
      <c r="K647" s="2"/>
      <c r="L647" s="2"/>
      <c r="T647" s="2">
        <f t="shared" si="182"/>
        <v>-0.71316567754869109</v>
      </c>
      <c r="U647" s="2">
        <f t="shared" si="183"/>
        <v>-0.86184541484449217</v>
      </c>
      <c r="V647" s="2">
        <f t="shared" si="184"/>
        <v>-0.91473617738776103</v>
      </c>
      <c r="W647" s="2">
        <f t="shared" si="185"/>
        <v>-1.2155593702737106</v>
      </c>
      <c r="Y647" s="7">
        <f t="shared" si="186"/>
        <v>1.6416856337916013</v>
      </c>
      <c r="Z647" s="2">
        <f t="shared" si="197"/>
        <v>508</v>
      </c>
      <c r="AA647" s="2"/>
      <c r="AB647" s="2"/>
      <c r="AC647" s="2"/>
      <c r="AE647" s="2">
        <f t="shared" si="187"/>
        <v>-0.71316567754869109</v>
      </c>
      <c r="AF647" s="2">
        <f t="shared" si="188"/>
        <v>-0.86184541484449217</v>
      </c>
      <c r="AG647" s="2">
        <f t="shared" si="189"/>
        <v>-0.91473617738776103</v>
      </c>
      <c r="AH647" s="2">
        <f t="shared" si="190"/>
        <v>-1.2155593702737106</v>
      </c>
      <c r="AP647" s="2">
        <f t="shared" si="191"/>
        <v>0.46987951807228928</v>
      </c>
      <c r="AQ647" s="2">
        <f t="shared" si="192"/>
        <v>3.2258064516129031E-2</v>
      </c>
      <c r="AR647" s="2">
        <f t="shared" si="193"/>
        <v>0.18453865336658354</v>
      </c>
      <c r="AS647" s="2">
        <f t="shared" si="194"/>
        <v>1.6877637130801686E-2</v>
      </c>
      <c r="AU647" s="2">
        <f t="shared" si="195"/>
        <v>0.23781341817577034</v>
      </c>
      <c r="AV647" s="2">
        <f t="shared" si="196"/>
        <v>213</v>
      </c>
      <c r="AW647" s="2"/>
      <c r="AX647" s="2"/>
      <c r="AY647" s="2"/>
    </row>
    <row r="648" spans="1:51" x14ac:dyDescent="0.25">
      <c r="A648" s="2">
        <v>654</v>
      </c>
      <c r="B648" s="2">
        <v>14</v>
      </c>
      <c r="C648" s="2">
        <v>8</v>
      </c>
      <c r="D648" s="2">
        <v>1.8</v>
      </c>
      <c r="E648" s="2">
        <v>919</v>
      </c>
      <c r="F648" s="2" t="s">
        <v>7</v>
      </c>
      <c r="H648" s="2">
        <f t="shared" si="180"/>
        <v>81.027217649380006</v>
      </c>
      <c r="I648" s="2">
        <f t="shared" si="181"/>
        <v>113</v>
      </c>
      <c r="J648" s="2"/>
      <c r="K648" s="2"/>
      <c r="L648" s="2"/>
      <c r="T648" s="2">
        <f t="shared" si="182"/>
        <v>-0.71316567754869109</v>
      </c>
      <c r="U648" s="2">
        <f t="shared" si="183"/>
        <v>-7.5166202555614292E-2</v>
      </c>
      <c r="V648" s="2">
        <f t="shared" si="184"/>
        <v>-0.35874200395876155</v>
      </c>
      <c r="W648" s="2">
        <f t="shared" si="185"/>
        <v>-0.29282452601185527</v>
      </c>
      <c r="Y648" s="7">
        <f t="shared" si="186"/>
        <v>0.80766608755395264</v>
      </c>
      <c r="Z648" s="2">
        <f t="shared" si="197"/>
        <v>21</v>
      </c>
      <c r="AA648" s="2"/>
      <c r="AB648" s="2"/>
      <c r="AC648" s="2"/>
      <c r="AE648" s="2">
        <f t="shared" si="187"/>
        <v>-0.71316567754869109</v>
      </c>
      <c r="AF648" s="2">
        <f t="shared" si="188"/>
        <v>-7.5166202555614292E-2</v>
      </c>
      <c r="AG648" s="2">
        <f t="shared" si="189"/>
        <v>-0.35874200395876155</v>
      </c>
      <c r="AH648" s="2">
        <f t="shared" si="190"/>
        <v>-0.29282452601185527</v>
      </c>
      <c r="AP648" s="2">
        <f t="shared" si="191"/>
        <v>0.46987951807228928</v>
      </c>
      <c r="AQ648" s="2">
        <f t="shared" si="192"/>
        <v>9.6774193548387094E-2</v>
      </c>
      <c r="AR648" s="2">
        <f t="shared" si="193"/>
        <v>0.27680798004987534</v>
      </c>
      <c r="AS648" s="2">
        <f t="shared" si="194"/>
        <v>0.12573839662447259</v>
      </c>
      <c r="AU648" s="2">
        <f t="shared" si="195"/>
        <v>0.12168252321350773</v>
      </c>
      <c r="AV648" s="2">
        <f t="shared" si="196"/>
        <v>21</v>
      </c>
      <c r="AW648" s="2"/>
      <c r="AX648" s="2"/>
      <c r="AY648" s="2"/>
    </row>
    <row r="649" spans="1:51" x14ac:dyDescent="0.25">
      <c r="A649" s="2">
        <v>655</v>
      </c>
      <c r="B649" s="2">
        <v>14</v>
      </c>
      <c r="C649" s="2">
        <v>16</v>
      </c>
      <c r="D649" s="2">
        <v>1.95</v>
      </c>
      <c r="E649" s="2">
        <v>2599</v>
      </c>
      <c r="F649" s="2" t="s">
        <v>6</v>
      </c>
      <c r="H649" s="2">
        <f t="shared" si="180"/>
        <v>1599.0313669531315</v>
      </c>
      <c r="I649" s="2">
        <f t="shared" si="181"/>
        <v>1255</v>
      </c>
      <c r="J649" s="2"/>
      <c r="K649" s="2"/>
      <c r="L649" s="2"/>
      <c r="T649" s="2">
        <f t="shared" si="182"/>
        <v>-0.71316567754869109</v>
      </c>
      <c r="U649" s="2">
        <f t="shared" si="183"/>
        <v>1.4981922220221415</v>
      </c>
      <c r="V649" s="2">
        <f t="shared" si="184"/>
        <v>-0.13333896067673492</v>
      </c>
      <c r="W649" s="2">
        <f t="shared" si="185"/>
        <v>2.1105778590422797</v>
      </c>
      <c r="Y649" s="7">
        <f t="shared" si="186"/>
        <v>3.0601775254872825</v>
      </c>
      <c r="Z649" s="2">
        <f t="shared" si="197"/>
        <v>1161</v>
      </c>
      <c r="AA649" s="2"/>
      <c r="AB649" s="2"/>
      <c r="AC649" s="2"/>
      <c r="AE649" s="2">
        <f t="shared" si="187"/>
        <v>-0.71316567754869109</v>
      </c>
      <c r="AF649" s="2">
        <f t="shared" si="188"/>
        <v>1.4981922220221415</v>
      </c>
      <c r="AG649" s="2">
        <f t="shared" si="189"/>
        <v>-0.13333896067673492</v>
      </c>
      <c r="AH649" s="2">
        <f t="shared" si="190"/>
        <v>2.1105778590422797</v>
      </c>
      <c r="AP649" s="2">
        <f t="shared" si="191"/>
        <v>0.46987951807228928</v>
      </c>
      <c r="AQ649" s="2">
        <f t="shared" si="192"/>
        <v>0.22580645161290322</v>
      </c>
      <c r="AR649" s="2">
        <f t="shared" si="193"/>
        <v>0.31421446384039903</v>
      </c>
      <c r="AS649" s="2">
        <f t="shared" si="194"/>
        <v>0.40928270042194093</v>
      </c>
      <c r="AU649" s="2">
        <f t="shared" si="195"/>
        <v>0.32613186784780757</v>
      </c>
      <c r="AV649" s="2">
        <f t="shared" si="196"/>
        <v>989</v>
      </c>
      <c r="AW649" s="2"/>
      <c r="AX649" s="2"/>
      <c r="AY649" s="2"/>
    </row>
    <row r="650" spans="1:51" x14ac:dyDescent="0.25">
      <c r="A650" s="2">
        <v>656</v>
      </c>
      <c r="B650" s="2">
        <v>13.3</v>
      </c>
      <c r="C650" s="2">
        <v>8</v>
      </c>
      <c r="D650" s="2">
        <v>1.2</v>
      </c>
      <c r="E650" s="2">
        <v>1213</v>
      </c>
      <c r="F650" s="2" t="s">
        <v>6</v>
      </c>
      <c r="H650" s="2">
        <f t="shared" si="180"/>
        <v>213.01183065736043</v>
      </c>
      <c r="I650" s="2">
        <f t="shared" si="181"/>
        <v>354</v>
      </c>
      <c r="J650" s="2"/>
      <c r="K650" s="2"/>
      <c r="L650" s="2"/>
      <c r="T650" s="2">
        <f t="shared" si="182"/>
        <v>-1.2039446231441611</v>
      </c>
      <c r="U650" s="2">
        <f t="shared" si="183"/>
        <v>-7.5166202555614292E-2</v>
      </c>
      <c r="V650" s="2">
        <f t="shared" si="184"/>
        <v>-1.2603541770868687</v>
      </c>
      <c r="W650" s="2">
        <f t="shared" si="185"/>
        <v>0.12777089137261835</v>
      </c>
      <c r="Y650" s="7">
        <f t="shared" si="186"/>
        <v>1.5891189383091233</v>
      </c>
      <c r="Z650" s="2">
        <f t="shared" si="197"/>
        <v>375</v>
      </c>
      <c r="AA650" s="2"/>
      <c r="AB650" s="2"/>
      <c r="AC650" s="2"/>
      <c r="AE650" s="2">
        <f t="shared" si="187"/>
        <v>-1.2039446231441611</v>
      </c>
      <c r="AF650" s="2">
        <f t="shared" si="188"/>
        <v>-7.5166202555614292E-2</v>
      </c>
      <c r="AG650" s="2">
        <f t="shared" si="189"/>
        <v>-1.2603541770868687</v>
      </c>
      <c r="AH650" s="2">
        <f t="shared" si="190"/>
        <v>0.12777089137261835</v>
      </c>
      <c r="AP650" s="2">
        <f t="shared" si="191"/>
        <v>0.38554216867469898</v>
      </c>
      <c r="AQ650" s="2">
        <f t="shared" si="192"/>
        <v>9.6774193548387094E-2</v>
      </c>
      <c r="AR650" s="2">
        <f t="shared" si="193"/>
        <v>0.12718204488778057</v>
      </c>
      <c r="AS650" s="2">
        <f t="shared" si="194"/>
        <v>0.17535864978902954</v>
      </c>
      <c r="AU650" s="2">
        <f t="shared" si="195"/>
        <v>0.2551514128855954</v>
      </c>
      <c r="AV650" s="2">
        <f t="shared" si="196"/>
        <v>269</v>
      </c>
      <c r="AW650" s="2"/>
      <c r="AX650" s="2"/>
      <c r="AY650" s="2"/>
    </row>
    <row r="651" spans="1:51" x14ac:dyDescent="0.25">
      <c r="A651" s="2">
        <v>657</v>
      </c>
      <c r="B651" s="2">
        <v>12.5</v>
      </c>
      <c r="C651" s="2">
        <v>8</v>
      </c>
      <c r="D651" s="2">
        <v>1.36</v>
      </c>
      <c r="E651" s="2">
        <v>1584</v>
      </c>
      <c r="F651" s="2" t="s">
        <v>6</v>
      </c>
      <c r="H651" s="2">
        <f t="shared" si="180"/>
        <v>584.00488491107672</v>
      </c>
      <c r="I651" s="2">
        <f t="shared" si="181"/>
        <v>868</v>
      </c>
      <c r="J651" s="2"/>
      <c r="K651" s="2"/>
      <c r="L651" s="2"/>
      <c r="T651" s="2">
        <f t="shared" si="182"/>
        <v>-1.7648348466818422</v>
      </c>
      <c r="U651" s="2">
        <f t="shared" si="183"/>
        <v>-7.5166202555614292E-2</v>
      </c>
      <c r="V651" s="2">
        <f t="shared" si="184"/>
        <v>-1.0199242642527067</v>
      </c>
      <c r="W651" s="2">
        <f t="shared" si="185"/>
        <v>0.65852225140540643</v>
      </c>
      <c r="Y651" s="7">
        <f t="shared" si="186"/>
        <v>1.7139356884378725</v>
      </c>
      <c r="Z651" s="2">
        <f t="shared" si="197"/>
        <v>661</v>
      </c>
      <c r="AA651" s="2"/>
      <c r="AB651" s="2"/>
      <c r="AC651" s="2"/>
      <c r="AE651" s="2">
        <f t="shared" si="187"/>
        <v>-1.7648348466818422</v>
      </c>
      <c r="AF651" s="2">
        <f t="shared" si="188"/>
        <v>-7.5166202555614292E-2</v>
      </c>
      <c r="AG651" s="2">
        <f t="shared" si="189"/>
        <v>-1.0199242642527067</v>
      </c>
      <c r="AH651" s="2">
        <f t="shared" si="190"/>
        <v>0.65852225140540643</v>
      </c>
      <c r="AP651" s="2">
        <f t="shared" si="191"/>
        <v>0.28915662650602419</v>
      </c>
      <c r="AQ651" s="2">
        <f t="shared" si="192"/>
        <v>9.6774193548387094E-2</v>
      </c>
      <c r="AR651" s="2">
        <f t="shared" si="193"/>
        <v>0.16708229426433921</v>
      </c>
      <c r="AS651" s="2">
        <f t="shared" si="194"/>
        <v>0.23797468354430379</v>
      </c>
      <c r="AU651" s="2">
        <f t="shared" si="195"/>
        <v>0.26296756454380504</v>
      </c>
      <c r="AV651" s="2">
        <f t="shared" si="196"/>
        <v>453</v>
      </c>
      <c r="AW651" s="2"/>
      <c r="AX651" s="2"/>
      <c r="AY651" s="2"/>
    </row>
    <row r="652" spans="1:51" x14ac:dyDescent="0.25">
      <c r="A652" s="2">
        <v>658</v>
      </c>
      <c r="B652" s="2">
        <v>17.3</v>
      </c>
      <c r="C652" s="2">
        <v>32</v>
      </c>
      <c r="D652" s="2">
        <v>3.8</v>
      </c>
      <c r="E652" s="2">
        <v>2799</v>
      </c>
      <c r="F652" s="2" t="s">
        <v>6</v>
      </c>
      <c r="H652" s="2">
        <f t="shared" si="180"/>
        <v>1799.1925966944173</v>
      </c>
      <c r="I652" s="2">
        <f t="shared" si="181"/>
        <v>1271</v>
      </c>
      <c r="J652" s="2"/>
      <c r="K652" s="2"/>
      <c r="L652" s="2"/>
      <c r="T652" s="2">
        <f t="shared" si="182"/>
        <v>1.600506494544242</v>
      </c>
      <c r="U652" s="2">
        <f t="shared" si="183"/>
        <v>4.6449090711776524</v>
      </c>
      <c r="V652" s="2">
        <f t="shared" si="184"/>
        <v>2.6466319064682615</v>
      </c>
      <c r="W652" s="2">
        <f t="shared" si="185"/>
        <v>2.3966971905963432</v>
      </c>
      <c r="Y652" s="7">
        <f t="shared" si="186"/>
        <v>6.7564354616152729</v>
      </c>
      <c r="Z652" s="2">
        <f t="shared" si="197"/>
        <v>1289</v>
      </c>
      <c r="AA652" s="2"/>
      <c r="AB652" s="2"/>
      <c r="AC652" s="2"/>
      <c r="AE652" s="2">
        <f t="shared" si="187"/>
        <v>1.600506494544242</v>
      </c>
      <c r="AF652" s="2">
        <f t="shared" si="188"/>
        <v>4.6449090711776524</v>
      </c>
      <c r="AG652" s="2">
        <f t="shared" si="189"/>
        <v>2.6466319064682615</v>
      </c>
      <c r="AH652" s="2">
        <f t="shared" si="190"/>
        <v>2.3966971905963432</v>
      </c>
      <c r="AP652" s="2">
        <f t="shared" si="191"/>
        <v>0.86746987951807253</v>
      </c>
      <c r="AQ652" s="2">
        <f t="shared" si="192"/>
        <v>0.4838709677419355</v>
      </c>
      <c r="AR652" s="2">
        <f t="shared" si="193"/>
        <v>0.77556109725685785</v>
      </c>
      <c r="AS652" s="2">
        <f t="shared" si="194"/>
        <v>0.44303797468354428</v>
      </c>
      <c r="AU652" s="2">
        <f t="shared" si="195"/>
        <v>0.79803594894140928</v>
      </c>
      <c r="AV652" s="2">
        <f t="shared" si="196"/>
        <v>1285</v>
      </c>
      <c r="AW652" s="2"/>
      <c r="AX652" s="2"/>
      <c r="AY652" s="2"/>
    </row>
    <row r="653" spans="1:51" x14ac:dyDescent="0.25">
      <c r="A653" s="2">
        <v>659</v>
      </c>
      <c r="B653" s="2">
        <v>15.6</v>
      </c>
      <c r="C653" s="2">
        <v>8</v>
      </c>
      <c r="D653" s="2">
        <v>2.4</v>
      </c>
      <c r="E653" s="2">
        <v>709</v>
      </c>
      <c r="F653" s="2" t="s">
        <v>7</v>
      </c>
      <c r="H653" s="2">
        <f t="shared" si="180"/>
        <v>291.01451853816502</v>
      </c>
      <c r="I653" s="2">
        <f t="shared" si="181"/>
        <v>454</v>
      </c>
      <c r="J653" s="2"/>
      <c r="K653" s="2"/>
      <c r="L653" s="2"/>
      <c r="T653" s="2">
        <f t="shared" si="182"/>
        <v>0.40861476952666986</v>
      </c>
      <c r="U653" s="2">
        <f t="shared" si="183"/>
        <v>-7.5166202555614292E-2</v>
      </c>
      <c r="V653" s="2">
        <f t="shared" si="184"/>
        <v>0.54287016916934527</v>
      </c>
      <c r="W653" s="2">
        <f t="shared" si="185"/>
        <v>-0.59324982414362215</v>
      </c>
      <c r="Y653" s="7">
        <f t="shared" si="186"/>
        <v>1.6081427922701774</v>
      </c>
      <c r="Z653" s="2">
        <f t="shared" si="197"/>
        <v>429</v>
      </c>
      <c r="AA653" s="2"/>
      <c r="AB653" s="2"/>
      <c r="AC653" s="2"/>
      <c r="AE653" s="2">
        <f t="shared" si="187"/>
        <v>0.40861476952666986</v>
      </c>
      <c r="AF653" s="2">
        <f t="shared" si="188"/>
        <v>-7.5166202555614292E-2</v>
      </c>
      <c r="AG653" s="2">
        <f t="shared" si="189"/>
        <v>0.54287016916934527</v>
      </c>
      <c r="AH653" s="2">
        <f t="shared" si="190"/>
        <v>-0.59324982414362215</v>
      </c>
      <c r="AP653" s="2">
        <f t="shared" si="191"/>
        <v>0.66265060240963869</v>
      </c>
      <c r="AQ653" s="2">
        <f t="shared" si="192"/>
        <v>9.6774193548387094E-2</v>
      </c>
      <c r="AR653" s="2">
        <f t="shared" si="193"/>
        <v>0.4264339152119701</v>
      </c>
      <c r="AS653" s="2">
        <f t="shared" si="194"/>
        <v>9.0295358649789034E-2</v>
      </c>
      <c r="AU653" s="2">
        <f t="shared" si="195"/>
        <v>0.26449083823814395</v>
      </c>
      <c r="AV653" s="2">
        <f t="shared" si="196"/>
        <v>482</v>
      </c>
      <c r="AW653" s="2"/>
      <c r="AX653" s="2"/>
      <c r="AY653" s="2"/>
    </row>
    <row r="654" spans="1:51" x14ac:dyDescent="0.25">
      <c r="A654" s="2">
        <v>660</v>
      </c>
      <c r="B654" s="2">
        <v>13.3</v>
      </c>
      <c r="C654" s="2">
        <v>8</v>
      </c>
      <c r="D654" s="2">
        <v>1.2</v>
      </c>
      <c r="E654" s="2">
        <v>1449.9</v>
      </c>
      <c r="F654" s="2" t="s">
        <v>6</v>
      </c>
      <c r="H654" s="2">
        <f t="shared" si="180"/>
        <v>449.9056012098539</v>
      </c>
      <c r="I654" s="2">
        <f t="shared" si="181"/>
        <v>682</v>
      </c>
      <c r="J654" s="2"/>
      <c r="K654" s="2"/>
      <c r="L654" s="2"/>
      <c r="T654" s="2">
        <f t="shared" si="182"/>
        <v>-1.2039446231441611</v>
      </c>
      <c r="U654" s="2">
        <f t="shared" si="183"/>
        <v>-7.5166202555614292E-2</v>
      </c>
      <c r="V654" s="2">
        <f t="shared" si="184"/>
        <v>-1.2603541770868687</v>
      </c>
      <c r="W654" s="2">
        <f t="shared" si="185"/>
        <v>0.4666792395984069</v>
      </c>
      <c r="Y654" s="7">
        <f t="shared" si="186"/>
        <v>1.6872167017314568</v>
      </c>
      <c r="Z654" s="2">
        <f t="shared" si="197"/>
        <v>607</v>
      </c>
      <c r="AA654" s="2"/>
      <c r="AB654" s="2"/>
      <c r="AC654" s="2"/>
      <c r="AE654" s="2">
        <f t="shared" si="187"/>
        <v>-1.2039446231441611</v>
      </c>
      <c r="AF654" s="2">
        <f t="shared" si="188"/>
        <v>-7.5166202555614292E-2</v>
      </c>
      <c r="AG654" s="2">
        <f t="shared" si="189"/>
        <v>-1.2603541770868687</v>
      </c>
      <c r="AH654" s="2">
        <f t="shared" si="190"/>
        <v>0.4666792395984069</v>
      </c>
      <c r="AP654" s="2">
        <f t="shared" si="191"/>
        <v>0.38554216867469898</v>
      </c>
      <c r="AQ654" s="2">
        <f t="shared" si="192"/>
        <v>9.6774193548387094E-2</v>
      </c>
      <c r="AR654" s="2">
        <f t="shared" si="193"/>
        <v>0.12718204488778057</v>
      </c>
      <c r="AS654" s="2">
        <f t="shared" si="194"/>
        <v>0.21534177215189876</v>
      </c>
      <c r="AU654" s="2">
        <f t="shared" si="195"/>
        <v>0.26377192697052271</v>
      </c>
      <c r="AV654" s="2">
        <f t="shared" si="196"/>
        <v>469</v>
      </c>
      <c r="AW654" s="2"/>
      <c r="AX654" s="2"/>
      <c r="AY654" s="2"/>
    </row>
    <row r="655" spans="1:51" x14ac:dyDescent="0.25">
      <c r="A655" s="2">
        <v>661</v>
      </c>
      <c r="B655" s="2">
        <v>15.6</v>
      </c>
      <c r="C655" s="2">
        <v>8</v>
      </c>
      <c r="D655" s="2">
        <v>2.2000000000000002</v>
      </c>
      <c r="E655" s="2">
        <v>1191.8</v>
      </c>
      <c r="F655" s="2" t="s">
        <v>6</v>
      </c>
      <c r="H655" s="2">
        <f t="shared" si="180"/>
        <v>191.82192262616906</v>
      </c>
      <c r="I655" s="2">
        <f t="shared" si="181"/>
        <v>304</v>
      </c>
      <c r="J655" s="2"/>
      <c r="K655" s="2"/>
      <c r="L655" s="2"/>
      <c r="T655" s="2">
        <f t="shared" si="182"/>
        <v>0.40861476952666986</v>
      </c>
      <c r="U655" s="2">
        <f t="shared" si="183"/>
        <v>-7.5166202555614292E-2</v>
      </c>
      <c r="V655" s="2">
        <f t="shared" si="184"/>
        <v>0.24233277812664333</v>
      </c>
      <c r="W655" s="2">
        <f t="shared" si="185"/>
        <v>9.7442242227887541E-2</v>
      </c>
      <c r="Y655" s="7">
        <f t="shared" si="186"/>
        <v>1.548476936268401</v>
      </c>
      <c r="Z655" s="2">
        <f t="shared" si="197"/>
        <v>257</v>
      </c>
      <c r="AA655" s="2"/>
      <c r="AB655" s="2"/>
      <c r="AC655" s="2"/>
      <c r="AE655" s="2">
        <f t="shared" si="187"/>
        <v>0.40861476952666986</v>
      </c>
      <c r="AF655" s="2">
        <f t="shared" si="188"/>
        <v>-7.5166202555614292E-2</v>
      </c>
      <c r="AG655" s="2">
        <f t="shared" si="189"/>
        <v>0.24233277812664333</v>
      </c>
      <c r="AH655" s="2">
        <f t="shared" si="190"/>
        <v>9.7442242227887541E-2</v>
      </c>
      <c r="AP655" s="2">
        <f t="shared" si="191"/>
        <v>0.66265060240963869</v>
      </c>
      <c r="AQ655" s="2">
        <f t="shared" si="192"/>
        <v>9.6774193548387094E-2</v>
      </c>
      <c r="AR655" s="2">
        <f t="shared" si="193"/>
        <v>0.3765586034912719</v>
      </c>
      <c r="AS655" s="2">
        <f t="shared" si="194"/>
        <v>0.17178059071729956</v>
      </c>
      <c r="AU655" s="2">
        <f t="shared" si="195"/>
        <v>0.25710616647554657</v>
      </c>
      <c r="AV655" s="2">
        <f t="shared" si="196"/>
        <v>312</v>
      </c>
      <c r="AW655" s="2"/>
      <c r="AX655" s="2"/>
      <c r="AY655" s="2"/>
    </row>
    <row r="656" spans="1:51" x14ac:dyDescent="0.25">
      <c r="A656" s="2">
        <v>662</v>
      </c>
      <c r="B656" s="2">
        <v>15.6</v>
      </c>
      <c r="C656" s="2">
        <v>4</v>
      </c>
      <c r="D656" s="2">
        <v>1.86</v>
      </c>
      <c r="E656" s="2">
        <v>364.9</v>
      </c>
      <c r="F656" s="2" t="s">
        <v>7</v>
      </c>
      <c r="H656" s="2">
        <f t="shared" si="180"/>
        <v>635.10671197838872</v>
      </c>
      <c r="I656" s="2">
        <f t="shared" si="181"/>
        <v>936</v>
      </c>
      <c r="J656" s="2"/>
      <c r="K656" s="2"/>
      <c r="L656" s="2"/>
      <c r="T656" s="2">
        <f t="shared" si="182"/>
        <v>0.40861476952666986</v>
      </c>
      <c r="U656" s="2">
        <f t="shared" si="183"/>
        <v>-0.86184541484449217</v>
      </c>
      <c r="V656" s="2">
        <f t="shared" si="184"/>
        <v>-0.26858078664595075</v>
      </c>
      <c r="W656" s="2">
        <f t="shared" si="185"/>
        <v>-1.0855181340823887</v>
      </c>
      <c r="Y656" s="7">
        <f t="shared" si="186"/>
        <v>1.846355177837818</v>
      </c>
      <c r="Z656" s="2">
        <f t="shared" si="197"/>
        <v>825</v>
      </c>
      <c r="AA656" s="2"/>
      <c r="AB656" s="2"/>
      <c r="AC656" s="2"/>
      <c r="AE656" s="2">
        <f t="shared" si="187"/>
        <v>0.40861476952666986</v>
      </c>
      <c r="AF656" s="2">
        <f t="shared" si="188"/>
        <v>-0.86184541484449217</v>
      </c>
      <c r="AG656" s="2">
        <f t="shared" si="189"/>
        <v>-0.26858078664595075</v>
      </c>
      <c r="AH656" s="2">
        <f t="shared" si="190"/>
        <v>-1.0855181340823887</v>
      </c>
      <c r="AP656" s="2">
        <f t="shared" si="191"/>
        <v>0.66265060240963869</v>
      </c>
      <c r="AQ656" s="2">
        <f t="shared" si="192"/>
        <v>3.2258064516129031E-2</v>
      </c>
      <c r="AR656" s="2">
        <f t="shared" si="193"/>
        <v>0.29177057356608482</v>
      </c>
      <c r="AS656" s="2">
        <f t="shared" si="194"/>
        <v>3.2219409282700416E-2</v>
      </c>
      <c r="AU656" s="2">
        <f t="shared" si="195"/>
        <v>0.28936889646077973</v>
      </c>
      <c r="AV656" s="2">
        <f t="shared" si="196"/>
        <v>878</v>
      </c>
      <c r="AW656" s="2"/>
      <c r="AX656" s="2"/>
      <c r="AY656" s="2"/>
    </row>
    <row r="657" spans="1:51" x14ac:dyDescent="0.25">
      <c r="A657" s="2">
        <v>663</v>
      </c>
      <c r="B657" s="2">
        <v>15.6</v>
      </c>
      <c r="C657" s="2">
        <v>8</v>
      </c>
      <c r="D657" s="2">
        <v>2</v>
      </c>
      <c r="E657" s="2">
        <v>1064</v>
      </c>
      <c r="F657" s="2" t="s">
        <v>7</v>
      </c>
      <c r="H657" s="2">
        <f t="shared" si="180"/>
        <v>64.065981612709251</v>
      </c>
      <c r="I657" s="2">
        <f t="shared" si="181"/>
        <v>99</v>
      </c>
      <c r="J657" s="2"/>
      <c r="K657" s="2"/>
      <c r="L657" s="2"/>
      <c r="T657" s="2">
        <f t="shared" si="182"/>
        <v>0.40861476952666986</v>
      </c>
      <c r="U657" s="2">
        <f t="shared" si="183"/>
        <v>-7.5166202555614292E-2</v>
      </c>
      <c r="V657" s="2">
        <f t="shared" si="184"/>
        <v>-5.8204612916059266E-2</v>
      </c>
      <c r="W657" s="2">
        <f t="shared" si="185"/>
        <v>-8.5388010635159078E-2</v>
      </c>
      <c r="Y657" s="7">
        <f t="shared" si="186"/>
        <v>1.5560197400985181</v>
      </c>
      <c r="Z657" s="2">
        <f t="shared" si="197"/>
        <v>283</v>
      </c>
      <c r="AA657" s="2"/>
      <c r="AB657" s="2"/>
      <c r="AC657" s="2"/>
      <c r="AE657" s="2">
        <f t="shared" si="187"/>
        <v>0.40861476952666986</v>
      </c>
      <c r="AF657" s="2">
        <f t="shared" si="188"/>
        <v>-7.5166202555614292E-2</v>
      </c>
      <c r="AG657" s="2">
        <f t="shared" si="189"/>
        <v>-5.8204612916059266E-2</v>
      </c>
      <c r="AH657" s="2">
        <f t="shared" si="190"/>
        <v>-8.5388010635159078E-2</v>
      </c>
      <c r="AP657" s="2">
        <f t="shared" si="191"/>
        <v>0.66265060240963869</v>
      </c>
      <c r="AQ657" s="2">
        <f t="shared" si="192"/>
        <v>9.6774193548387094E-2</v>
      </c>
      <c r="AR657" s="2">
        <f t="shared" si="193"/>
        <v>0.32668329177057359</v>
      </c>
      <c r="AS657" s="2">
        <f t="shared" si="194"/>
        <v>0.15021097046413501</v>
      </c>
      <c r="AU657" s="2">
        <f t="shared" si="195"/>
        <v>0.26011517148142183</v>
      </c>
      <c r="AV657" s="2">
        <f t="shared" si="196"/>
        <v>391</v>
      </c>
      <c r="AW657" s="2"/>
      <c r="AX657" s="2"/>
      <c r="AY657" s="2"/>
    </row>
    <row r="658" spans="1:51" x14ac:dyDescent="0.25">
      <c r="A658" s="2">
        <v>664</v>
      </c>
      <c r="B658" s="2">
        <v>15.6</v>
      </c>
      <c r="C658" s="2">
        <v>8</v>
      </c>
      <c r="D658" s="2">
        <v>2.2000000000000002</v>
      </c>
      <c r="E658" s="2">
        <v>919</v>
      </c>
      <c r="F658" s="2" t="s">
        <v>7</v>
      </c>
      <c r="H658" s="2">
        <f t="shared" si="180"/>
        <v>81.051896954975703</v>
      </c>
      <c r="I658" s="2">
        <f t="shared" si="181"/>
        <v>114</v>
      </c>
      <c r="J658" s="2"/>
      <c r="K658" s="2"/>
      <c r="L658" s="2"/>
      <c r="T658" s="2">
        <f t="shared" si="182"/>
        <v>0.40861476952666986</v>
      </c>
      <c r="U658" s="2">
        <f t="shared" si="183"/>
        <v>-7.5166202555614292E-2</v>
      </c>
      <c r="V658" s="2">
        <f t="shared" si="184"/>
        <v>0.24233277812664333</v>
      </c>
      <c r="W658" s="2">
        <f t="shared" si="185"/>
        <v>-0.29282452601185527</v>
      </c>
      <c r="Y658" s="7">
        <f t="shared" si="186"/>
        <v>1.5283715496948578</v>
      </c>
      <c r="Z658" s="2">
        <f t="shared" si="197"/>
        <v>211</v>
      </c>
      <c r="AA658" s="2"/>
      <c r="AB658" s="2"/>
      <c r="AC658" s="2"/>
      <c r="AE658" s="2">
        <f t="shared" si="187"/>
        <v>0.40861476952666986</v>
      </c>
      <c r="AF658" s="2">
        <f t="shared" si="188"/>
        <v>-7.5166202555614292E-2</v>
      </c>
      <c r="AG658" s="2">
        <f t="shared" si="189"/>
        <v>0.24233277812664333</v>
      </c>
      <c r="AH658" s="2">
        <f t="shared" si="190"/>
        <v>-0.29282452601185527</v>
      </c>
      <c r="AP658" s="2">
        <f t="shared" si="191"/>
        <v>0.66265060240963869</v>
      </c>
      <c r="AQ658" s="2">
        <f t="shared" si="192"/>
        <v>9.6774193548387094E-2</v>
      </c>
      <c r="AR658" s="2">
        <f t="shared" si="193"/>
        <v>0.3765586034912719</v>
      </c>
      <c r="AS658" s="2">
        <f t="shared" si="194"/>
        <v>0.12573839662447259</v>
      </c>
      <c r="AU658" s="2">
        <f t="shared" si="195"/>
        <v>0.25542625625242499</v>
      </c>
      <c r="AV658" s="2">
        <f t="shared" si="196"/>
        <v>273</v>
      </c>
      <c r="AW658" s="2"/>
      <c r="AX658" s="2"/>
      <c r="AY658" s="2"/>
    </row>
    <row r="659" spans="1:51" x14ac:dyDescent="0.25">
      <c r="A659" s="2">
        <v>665</v>
      </c>
      <c r="B659" s="2">
        <v>15.6</v>
      </c>
      <c r="C659" s="2">
        <v>16</v>
      </c>
      <c r="D659" s="2">
        <v>2.2000000000000002</v>
      </c>
      <c r="E659" s="2">
        <v>1135</v>
      </c>
      <c r="F659" s="2" t="s">
        <v>6</v>
      </c>
      <c r="H659" s="2">
        <f t="shared" si="180"/>
        <v>135.38615143359382</v>
      </c>
      <c r="I659" s="2">
        <f t="shared" si="181"/>
        <v>213</v>
      </c>
      <c r="J659" s="2"/>
      <c r="K659" s="2"/>
      <c r="L659" s="2"/>
      <c r="T659" s="2">
        <f t="shared" si="182"/>
        <v>0.40861476952666986</v>
      </c>
      <c r="U659" s="2">
        <f t="shared" si="183"/>
        <v>1.4981922220221415</v>
      </c>
      <c r="V659" s="2">
        <f t="shared" si="184"/>
        <v>0.24233277812664333</v>
      </c>
      <c r="W659" s="2">
        <f t="shared" si="185"/>
        <v>1.6184352066533528E-2</v>
      </c>
      <c r="Y659" s="7">
        <f t="shared" si="186"/>
        <v>2.4643409491959862</v>
      </c>
      <c r="Z659" s="2">
        <f t="shared" si="197"/>
        <v>980</v>
      </c>
      <c r="AA659" s="2"/>
      <c r="AB659" s="2"/>
      <c r="AC659" s="2"/>
      <c r="AE659" s="2">
        <f t="shared" si="187"/>
        <v>0.40861476952666986</v>
      </c>
      <c r="AF659" s="2">
        <f t="shared" si="188"/>
        <v>1.4981922220221415</v>
      </c>
      <c r="AG659" s="2">
        <f t="shared" si="189"/>
        <v>0.24233277812664333</v>
      </c>
      <c r="AH659" s="2">
        <f t="shared" si="190"/>
        <v>1.6184352066533528E-2</v>
      </c>
      <c r="AP659" s="2">
        <f t="shared" si="191"/>
        <v>0.66265060240963869</v>
      </c>
      <c r="AQ659" s="2">
        <f t="shared" si="192"/>
        <v>0.22580645161290322</v>
      </c>
      <c r="AR659" s="2">
        <f t="shared" si="193"/>
        <v>0.3765586034912719</v>
      </c>
      <c r="AS659" s="2">
        <f t="shared" si="194"/>
        <v>0.16219409282700423</v>
      </c>
      <c r="AU659" s="2">
        <f t="shared" si="195"/>
        <v>0.30091329691685964</v>
      </c>
      <c r="AV659" s="2">
        <f t="shared" si="196"/>
        <v>915</v>
      </c>
      <c r="AW659" s="2"/>
      <c r="AX659" s="2"/>
      <c r="AY659" s="2"/>
    </row>
    <row r="660" spans="1:51" x14ac:dyDescent="0.25">
      <c r="A660" s="2">
        <v>666</v>
      </c>
      <c r="B660" s="2">
        <v>15.6</v>
      </c>
      <c r="C660" s="2">
        <v>8</v>
      </c>
      <c r="D660" s="2">
        <v>3.31</v>
      </c>
      <c r="E660" s="2">
        <v>1196</v>
      </c>
      <c r="F660" s="2" t="s">
        <v>6</v>
      </c>
      <c r="H660" s="2">
        <f t="shared" si="180"/>
        <v>196.02459565064788</v>
      </c>
      <c r="I660" s="2">
        <f t="shared" si="181"/>
        <v>316</v>
      </c>
      <c r="J660" s="2"/>
      <c r="K660" s="2"/>
      <c r="L660" s="2"/>
      <c r="T660" s="2">
        <f t="shared" si="182"/>
        <v>0.40861476952666986</v>
      </c>
      <c r="U660" s="2">
        <f t="shared" si="183"/>
        <v>-7.5166202555614292E-2</v>
      </c>
      <c r="V660" s="2">
        <f t="shared" si="184"/>
        <v>1.9103152984136411</v>
      </c>
      <c r="W660" s="2">
        <f t="shared" si="185"/>
        <v>0.10345074819052295</v>
      </c>
      <c r="Y660" s="7">
        <f t="shared" si="186"/>
        <v>2.2766817830837018</v>
      </c>
      <c r="Z660" s="2">
        <f t="shared" si="197"/>
        <v>955</v>
      </c>
      <c r="AA660" s="2"/>
      <c r="AB660" s="2"/>
      <c r="AC660" s="2"/>
      <c r="AE660" s="2">
        <f t="shared" si="187"/>
        <v>0.40861476952666986</v>
      </c>
      <c r="AF660" s="2">
        <f t="shared" si="188"/>
        <v>-7.5166202555614292E-2</v>
      </c>
      <c r="AG660" s="2">
        <f t="shared" si="189"/>
        <v>1.9103152984136411</v>
      </c>
      <c r="AH660" s="2">
        <f t="shared" si="190"/>
        <v>0.10345074819052295</v>
      </c>
      <c r="AP660" s="2">
        <f t="shared" si="191"/>
        <v>0.66265060240963869</v>
      </c>
      <c r="AQ660" s="2">
        <f t="shared" si="192"/>
        <v>9.6774193548387094E-2</v>
      </c>
      <c r="AR660" s="2">
        <f t="shared" si="193"/>
        <v>0.65336658354114718</v>
      </c>
      <c r="AS660" s="2">
        <f t="shared" si="194"/>
        <v>0.17248945147679326</v>
      </c>
      <c r="AU660" s="2">
        <f t="shared" si="195"/>
        <v>0.37785266261149103</v>
      </c>
      <c r="AV660" s="2">
        <f t="shared" si="196"/>
        <v>1081</v>
      </c>
      <c r="AW660" s="2"/>
      <c r="AX660" s="2"/>
      <c r="AY660" s="2"/>
    </row>
    <row r="661" spans="1:51" x14ac:dyDescent="0.25">
      <c r="A661" s="2">
        <v>667</v>
      </c>
      <c r="B661" s="2">
        <v>17.3</v>
      </c>
      <c r="C661" s="2">
        <v>32</v>
      </c>
      <c r="D661" s="2">
        <v>4.42</v>
      </c>
      <c r="E661" s="2">
        <v>3147.37</v>
      </c>
      <c r="F661" s="2" t="s">
        <v>6</v>
      </c>
      <c r="H661" s="2">
        <f t="shared" si="180"/>
        <v>2147.5319055371447</v>
      </c>
      <c r="I661" s="2">
        <f t="shared" si="181"/>
        <v>1289</v>
      </c>
      <c r="J661" s="2"/>
      <c r="K661" s="2"/>
      <c r="L661" s="2"/>
      <c r="T661" s="2">
        <f t="shared" si="182"/>
        <v>1.600506494544242</v>
      </c>
      <c r="U661" s="2">
        <f t="shared" si="183"/>
        <v>4.6449090711776524</v>
      </c>
      <c r="V661" s="2">
        <f t="shared" si="184"/>
        <v>3.5782978187006389</v>
      </c>
      <c r="W661" s="2">
        <f t="shared" si="185"/>
        <v>2.8950741482637889</v>
      </c>
      <c r="Y661" s="7">
        <f t="shared" si="186"/>
        <v>7.3356047682034768</v>
      </c>
      <c r="Z661" s="2">
        <f t="shared" si="197"/>
        <v>1293</v>
      </c>
      <c r="AA661" s="2"/>
      <c r="AB661" s="2"/>
      <c r="AC661" s="2"/>
      <c r="AE661" s="2">
        <f t="shared" si="187"/>
        <v>1.600506494544242</v>
      </c>
      <c r="AF661" s="2">
        <f t="shared" si="188"/>
        <v>4.6449090711776524</v>
      </c>
      <c r="AG661" s="2">
        <f t="shared" si="189"/>
        <v>3.5782978187006389</v>
      </c>
      <c r="AH661" s="2">
        <f t="shared" si="190"/>
        <v>2.8950741482637889</v>
      </c>
      <c r="AP661" s="2">
        <f t="shared" si="191"/>
        <v>0.86746987951807253</v>
      </c>
      <c r="AQ661" s="2">
        <f t="shared" si="192"/>
        <v>0.4838709677419355</v>
      </c>
      <c r="AR661" s="2">
        <f t="shared" si="193"/>
        <v>0.93017456359102246</v>
      </c>
      <c r="AS661" s="2">
        <f t="shared" si="194"/>
        <v>0.50183459915611817</v>
      </c>
      <c r="AU661" s="2">
        <f t="shared" si="195"/>
        <v>0.90736472515822297</v>
      </c>
      <c r="AV661" s="2">
        <f t="shared" si="196"/>
        <v>1294</v>
      </c>
      <c r="AW661" s="2"/>
      <c r="AX661" s="2"/>
      <c r="AY661" s="2"/>
    </row>
    <row r="662" spans="1:51" x14ac:dyDescent="0.25">
      <c r="A662" s="2">
        <v>668</v>
      </c>
      <c r="B662" s="2">
        <v>14</v>
      </c>
      <c r="C662" s="2">
        <v>8</v>
      </c>
      <c r="D662" s="2">
        <v>1.56</v>
      </c>
      <c r="E662" s="2">
        <v>1229</v>
      </c>
      <c r="F662" s="2" t="s">
        <v>6</v>
      </c>
      <c r="H662" s="2">
        <f t="shared" si="180"/>
        <v>229.01017357314063</v>
      </c>
      <c r="I662" s="2">
        <f t="shared" si="181"/>
        <v>371</v>
      </c>
      <c r="J662" s="2"/>
      <c r="K662" s="2"/>
      <c r="L662" s="2"/>
      <c r="T662" s="2">
        <f t="shared" si="182"/>
        <v>-0.71316567754869109</v>
      </c>
      <c r="U662" s="2">
        <f t="shared" si="183"/>
        <v>-7.5166202555614292E-2</v>
      </c>
      <c r="V662" s="2">
        <f t="shared" si="184"/>
        <v>-0.71938687321000427</v>
      </c>
      <c r="W662" s="2">
        <f t="shared" si="185"/>
        <v>0.15066043789694344</v>
      </c>
      <c r="Y662" s="7">
        <f t="shared" si="186"/>
        <v>1.1444809404045984</v>
      </c>
      <c r="Z662" s="2">
        <f t="shared" si="197"/>
        <v>101</v>
      </c>
      <c r="AA662" s="2"/>
      <c r="AB662" s="2"/>
      <c r="AC662" s="2"/>
      <c r="AE662" s="2">
        <f t="shared" si="187"/>
        <v>-0.71316567754869109</v>
      </c>
      <c r="AF662" s="2">
        <f t="shared" si="188"/>
        <v>-7.5166202555614292E-2</v>
      </c>
      <c r="AG662" s="2">
        <f t="shared" si="189"/>
        <v>-0.71938687321000427</v>
      </c>
      <c r="AH662" s="2">
        <f t="shared" si="190"/>
        <v>0.15066043789694344</v>
      </c>
      <c r="AP662" s="2">
        <f t="shared" si="191"/>
        <v>0.46987951807228928</v>
      </c>
      <c r="AQ662" s="2">
        <f t="shared" si="192"/>
        <v>9.6774193548387094E-2</v>
      </c>
      <c r="AR662" s="2">
        <f t="shared" si="193"/>
        <v>0.21695760598503744</v>
      </c>
      <c r="AS662" s="2">
        <f t="shared" si="194"/>
        <v>0.1780590717299578</v>
      </c>
      <c r="AU662" s="2">
        <f t="shared" si="195"/>
        <v>0.17786467060540623</v>
      </c>
      <c r="AV662" s="2">
        <f t="shared" si="196"/>
        <v>104</v>
      </c>
      <c r="AW662" s="2"/>
      <c r="AX662" s="2"/>
      <c r="AY662" s="2"/>
    </row>
    <row r="663" spans="1:51" x14ac:dyDescent="0.25">
      <c r="A663" s="2">
        <v>669</v>
      </c>
      <c r="B663" s="2">
        <v>15.6</v>
      </c>
      <c r="C663" s="2">
        <v>4</v>
      </c>
      <c r="D663" s="2">
        <v>2.2000000000000002</v>
      </c>
      <c r="E663" s="2">
        <v>419</v>
      </c>
      <c r="F663" s="2" t="s">
        <v>7</v>
      </c>
      <c r="H663" s="2">
        <f t="shared" si="180"/>
        <v>581.00723747643622</v>
      </c>
      <c r="I663" s="2">
        <f t="shared" si="181"/>
        <v>865</v>
      </c>
      <c r="J663" s="2"/>
      <c r="K663" s="2"/>
      <c r="L663" s="2"/>
      <c r="T663" s="2">
        <f t="shared" si="182"/>
        <v>0.40861476952666986</v>
      </c>
      <c r="U663" s="2">
        <f t="shared" si="183"/>
        <v>-0.86184541484449217</v>
      </c>
      <c r="V663" s="2">
        <f t="shared" si="184"/>
        <v>0.24233277812664333</v>
      </c>
      <c r="W663" s="2">
        <f t="shared" si="185"/>
        <v>-1.0081228548970145</v>
      </c>
      <c r="Y663" s="7">
        <f t="shared" si="186"/>
        <v>1.7358993184507201</v>
      </c>
      <c r="Z663" s="2">
        <f t="shared" si="197"/>
        <v>685</v>
      </c>
      <c r="AA663" s="2"/>
      <c r="AB663" s="2"/>
      <c r="AC663" s="2"/>
      <c r="AE663" s="2">
        <f t="shared" si="187"/>
        <v>0.40861476952666986</v>
      </c>
      <c r="AF663" s="2">
        <f t="shared" si="188"/>
        <v>-0.86184541484449217</v>
      </c>
      <c r="AG663" s="2">
        <f t="shared" si="189"/>
        <v>0.24233277812664333</v>
      </c>
      <c r="AH663" s="2">
        <f t="shared" si="190"/>
        <v>-1.0081228548970145</v>
      </c>
      <c r="AP663" s="2">
        <f t="shared" si="191"/>
        <v>0.66265060240963869</v>
      </c>
      <c r="AQ663" s="2">
        <f t="shared" si="192"/>
        <v>3.2258064516129031E-2</v>
      </c>
      <c r="AR663" s="2">
        <f t="shared" si="193"/>
        <v>0.3765586034912719</v>
      </c>
      <c r="AS663" s="2">
        <f t="shared" si="194"/>
        <v>4.1350210970464138E-2</v>
      </c>
      <c r="AU663" s="2">
        <f t="shared" si="195"/>
        <v>0.27326042670970291</v>
      </c>
      <c r="AV663" s="2">
        <f t="shared" si="196"/>
        <v>685</v>
      </c>
      <c r="AW663" s="2"/>
      <c r="AX663" s="2"/>
      <c r="AY663" s="2"/>
    </row>
    <row r="664" spans="1:51" x14ac:dyDescent="0.25">
      <c r="A664" s="2">
        <v>670</v>
      </c>
      <c r="B664" s="2">
        <v>15.6</v>
      </c>
      <c r="C664" s="2">
        <v>4</v>
      </c>
      <c r="D664" s="2">
        <v>2.2000000000000002</v>
      </c>
      <c r="E664" s="2">
        <v>535</v>
      </c>
      <c r="F664" s="2" t="s">
        <v>7</v>
      </c>
      <c r="H664" s="2">
        <f t="shared" si="180"/>
        <v>465.0090429228232</v>
      </c>
      <c r="I664" s="2">
        <f t="shared" si="181"/>
        <v>705</v>
      </c>
      <c r="J664" s="2"/>
      <c r="K664" s="2"/>
      <c r="L664" s="2"/>
      <c r="T664" s="2">
        <f t="shared" si="182"/>
        <v>0.40861476952666986</v>
      </c>
      <c r="U664" s="2">
        <f t="shared" si="183"/>
        <v>-0.86184541484449217</v>
      </c>
      <c r="V664" s="2">
        <f t="shared" si="184"/>
        <v>0.24233277812664333</v>
      </c>
      <c r="W664" s="2">
        <f t="shared" si="185"/>
        <v>-0.84217364259565752</v>
      </c>
      <c r="Y664" s="7">
        <f t="shared" si="186"/>
        <v>1.6628347366619907</v>
      </c>
      <c r="Z664" s="2">
        <f t="shared" si="197"/>
        <v>558</v>
      </c>
      <c r="AA664" s="2"/>
      <c r="AB664" s="2"/>
      <c r="AC664" s="2"/>
      <c r="AE664" s="2">
        <f t="shared" si="187"/>
        <v>0.40861476952666986</v>
      </c>
      <c r="AF664" s="2">
        <f t="shared" si="188"/>
        <v>-0.86184541484449217</v>
      </c>
      <c r="AG664" s="2">
        <f t="shared" si="189"/>
        <v>0.24233277812664333</v>
      </c>
      <c r="AH664" s="2">
        <f t="shared" si="190"/>
        <v>-0.84217364259565752</v>
      </c>
      <c r="AP664" s="2">
        <f t="shared" si="191"/>
        <v>0.66265060240963869</v>
      </c>
      <c r="AQ664" s="2">
        <f t="shared" si="192"/>
        <v>3.2258064516129031E-2</v>
      </c>
      <c r="AR664" s="2">
        <f t="shared" si="193"/>
        <v>0.3765586034912719</v>
      </c>
      <c r="AS664" s="2">
        <f t="shared" si="194"/>
        <v>6.0928270042194095E-2</v>
      </c>
      <c r="AU664" s="2">
        <f t="shared" si="195"/>
        <v>0.26686129094510652</v>
      </c>
      <c r="AV664" s="2">
        <f t="shared" si="196"/>
        <v>542</v>
      </c>
      <c r="AW664" s="2"/>
      <c r="AX664" s="2"/>
      <c r="AY664" s="2"/>
    </row>
    <row r="665" spans="1:51" x14ac:dyDescent="0.25">
      <c r="A665" s="2">
        <v>671</v>
      </c>
      <c r="B665" s="2">
        <v>15.6</v>
      </c>
      <c r="C665" s="2">
        <v>6</v>
      </c>
      <c r="D665" s="2">
        <v>2.04</v>
      </c>
      <c r="E665" s="2">
        <v>539</v>
      </c>
      <c r="F665" s="2" t="s">
        <v>7</v>
      </c>
      <c r="H665" s="2">
        <f t="shared" si="180"/>
        <v>461.00481082088504</v>
      </c>
      <c r="I665" s="2">
        <f t="shared" si="181"/>
        <v>701</v>
      </c>
      <c r="J665" s="2"/>
      <c r="K665" s="2"/>
      <c r="L665" s="2"/>
      <c r="T665" s="2">
        <f t="shared" si="182"/>
        <v>0.40861476952666986</v>
      </c>
      <c r="U665" s="2">
        <f t="shared" si="183"/>
        <v>-0.46850580870005321</v>
      </c>
      <c r="V665" s="2">
        <f t="shared" si="184"/>
        <v>1.9028652924812537E-3</v>
      </c>
      <c r="W665" s="2">
        <f t="shared" si="185"/>
        <v>-0.83645125596457626</v>
      </c>
      <c r="Y665" s="7">
        <f t="shared" si="186"/>
        <v>1.6311128799370127</v>
      </c>
      <c r="Z665" s="2">
        <f t="shared" si="197"/>
        <v>485</v>
      </c>
      <c r="AA665" s="2"/>
      <c r="AB665" s="2"/>
      <c r="AC665" s="2"/>
      <c r="AE665" s="2">
        <f t="shared" si="187"/>
        <v>0.40861476952666986</v>
      </c>
      <c r="AF665" s="2">
        <f t="shared" si="188"/>
        <v>-0.46850580870005321</v>
      </c>
      <c r="AG665" s="2">
        <f t="shared" si="189"/>
        <v>1.9028652924812537E-3</v>
      </c>
      <c r="AH665" s="2">
        <f t="shared" si="190"/>
        <v>-0.83645125596457626</v>
      </c>
      <c r="AP665" s="2">
        <f t="shared" si="191"/>
        <v>0.66265060240963869</v>
      </c>
      <c r="AQ665" s="2">
        <f t="shared" si="192"/>
        <v>6.4516129032258063E-2</v>
      </c>
      <c r="AR665" s="2">
        <f t="shared" si="193"/>
        <v>0.33665835411471323</v>
      </c>
      <c r="AS665" s="2">
        <f t="shared" si="194"/>
        <v>6.160337552742616E-2</v>
      </c>
      <c r="AU665" s="2">
        <f t="shared" si="195"/>
        <v>0.26769550915550594</v>
      </c>
      <c r="AV665" s="2">
        <f t="shared" si="196"/>
        <v>569</v>
      </c>
      <c r="AW665" s="2"/>
      <c r="AX665" s="2"/>
      <c r="AY665" s="2"/>
    </row>
    <row r="666" spans="1:51" x14ac:dyDescent="0.25">
      <c r="A666" s="2">
        <v>672</v>
      </c>
      <c r="B666" s="2">
        <v>17.3</v>
      </c>
      <c r="C666" s="2">
        <v>8</v>
      </c>
      <c r="D666" s="2">
        <v>2.7</v>
      </c>
      <c r="E666" s="2">
        <v>1486.77</v>
      </c>
      <c r="F666" s="2" t="s">
        <v>6</v>
      </c>
      <c r="H666" s="2">
        <f t="shared" si="180"/>
        <v>486.78919759994676</v>
      </c>
      <c r="I666" s="2">
        <f t="shared" si="181"/>
        <v>729</v>
      </c>
      <c r="J666" s="2"/>
      <c r="K666" s="2"/>
      <c r="L666" s="2"/>
      <c r="T666" s="2">
        <f t="shared" si="182"/>
        <v>1.600506494544242</v>
      </c>
      <c r="U666" s="2">
        <f t="shared" si="183"/>
        <v>-7.5166202555614292E-2</v>
      </c>
      <c r="V666" s="2">
        <f t="shared" si="184"/>
        <v>0.99367625573339913</v>
      </c>
      <c r="W666" s="2">
        <f t="shared" si="185"/>
        <v>0.51942533837039839</v>
      </c>
      <c r="Y666" s="7">
        <f t="shared" si="186"/>
        <v>2.8813677674912843</v>
      </c>
      <c r="Z666" s="2">
        <f t="shared" si="197"/>
        <v>1116</v>
      </c>
      <c r="AA666" s="2"/>
      <c r="AB666" s="2"/>
      <c r="AC666" s="2"/>
      <c r="AE666" s="2">
        <f t="shared" si="187"/>
        <v>1.600506494544242</v>
      </c>
      <c r="AF666" s="2">
        <f t="shared" si="188"/>
        <v>-7.5166202555614292E-2</v>
      </c>
      <c r="AG666" s="2">
        <f t="shared" si="189"/>
        <v>0.99367625573339913</v>
      </c>
      <c r="AH666" s="2">
        <f t="shared" si="190"/>
        <v>0.51942533837039839</v>
      </c>
      <c r="AP666" s="2">
        <f t="shared" si="191"/>
        <v>0.86746987951807253</v>
      </c>
      <c r="AQ666" s="2">
        <f t="shared" si="192"/>
        <v>9.6774193548387094E-2</v>
      </c>
      <c r="AR666" s="2">
        <f t="shared" si="193"/>
        <v>0.50124688279301755</v>
      </c>
      <c r="AS666" s="2">
        <f t="shared" si="194"/>
        <v>0.22156455696202532</v>
      </c>
      <c r="AU666" s="2">
        <f t="shared" si="195"/>
        <v>0.48264558553623371</v>
      </c>
      <c r="AV666" s="2">
        <f t="shared" si="196"/>
        <v>1161</v>
      </c>
      <c r="AW666" s="2"/>
      <c r="AX666" s="2"/>
      <c r="AY666" s="2"/>
    </row>
    <row r="667" spans="1:51" x14ac:dyDescent="0.25">
      <c r="A667" s="2">
        <v>673</v>
      </c>
      <c r="B667" s="2">
        <v>15.6</v>
      </c>
      <c r="C667" s="2">
        <v>4</v>
      </c>
      <c r="D667" s="2">
        <v>2.1</v>
      </c>
      <c r="E667" s="2">
        <v>498</v>
      </c>
      <c r="F667" s="2" t="s">
        <v>7</v>
      </c>
      <c r="H667" s="2">
        <f t="shared" si="180"/>
        <v>502.00838638413205</v>
      </c>
      <c r="I667" s="2">
        <f t="shared" si="181"/>
        <v>767</v>
      </c>
      <c r="J667" s="2"/>
      <c r="K667" s="2"/>
      <c r="L667" s="2"/>
      <c r="T667" s="2">
        <f t="shared" si="182"/>
        <v>0.40861476952666986</v>
      </c>
      <c r="U667" s="2">
        <f t="shared" si="183"/>
        <v>-0.86184541484449217</v>
      </c>
      <c r="V667" s="2">
        <f t="shared" si="184"/>
        <v>9.206408260529203E-2</v>
      </c>
      <c r="W667" s="2">
        <f t="shared" si="185"/>
        <v>-0.89510571893315927</v>
      </c>
      <c r="Y667" s="7">
        <f t="shared" si="186"/>
        <v>1.6913975248005133</v>
      </c>
      <c r="Z667" s="2">
        <f t="shared" si="197"/>
        <v>614</v>
      </c>
      <c r="AA667" s="2"/>
      <c r="AB667" s="2"/>
      <c r="AC667" s="2"/>
      <c r="AE667" s="2">
        <f t="shared" si="187"/>
        <v>0.40861476952666986</v>
      </c>
      <c r="AF667" s="2">
        <f t="shared" si="188"/>
        <v>-0.86184541484449217</v>
      </c>
      <c r="AG667" s="2">
        <f t="shared" si="189"/>
        <v>9.206408260529203E-2</v>
      </c>
      <c r="AH667" s="2">
        <f t="shared" si="190"/>
        <v>-0.89510571893315927</v>
      </c>
      <c r="AP667" s="2">
        <f t="shared" si="191"/>
        <v>0.66265060240963869</v>
      </c>
      <c r="AQ667" s="2">
        <f t="shared" si="192"/>
        <v>3.2258064516129031E-2</v>
      </c>
      <c r="AR667" s="2">
        <f t="shared" si="193"/>
        <v>0.35162094763092272</v>
      </c>
      <c r="AS667" s="2">
        <f t="shared" si="194"/>
        <v>5.4683544303797467E-2</v>
      </c>
      <c r="AU667" s="2">
        <f t="shared" si="195"/>
        <v>0.26991853712498209</v>
      </c>
      <c r="AV667" s="2">
        <f t="shared" si="196"/>
        <v>607</v>
      </c>
      <c r="AW667" s="2"/>
      <c r="AX667" s="2"/>
      <c r="AY667" s="2"/>
    </row>
    <row r="668" spans="1:51" x14ac:dyDescent="0.25">
      <c r="A668" s="2">
        <v>674</v>
      </c>
      <c r="B668" s="2">
        <v>15.6</v>
      </c>
      <c r="C668" s="2">
        <v>8</v>
      </c>
      <c r="D668" s="2">
        <v>2.06</v>
      </c>
      <c r="E668" s="2">
        <v>955</v>
      </c>
      <c r="F668" s="2" t="s">
        <v>7</v>
      </c>
      <c r="H668" s="2">
        <f t="shared" si="180"/>
        <v>45.09356495111026</v>
      </c>
      <c r="I668" s="2">
        <f t="shared" si="181"/>
        <v>66</v>
      </c>
      <c r="J668" s="2"/>
      <c r="K668" s="2"/>
      <c r="L668" s="2"/>
      <c r="T668" s="2">
        <f t="shared" si="182"/>
        <v>0.40861476952666986</v>
      </c>
      <c r="U668" s="2">
        <f t="shared" si="183"/>
        <v>-7.5166202555614292E-2</v>
      </c>
      <c r="V668" s="2">
        <f t="shared" si="184"/>
        <v>3.1956604396751513E-2</v>
      </c>
      <c r="W668" s="2">
        <f t="shared" si="185"/>
        <v>-0.24132304633212379</v>
      </c>
      <c r="Y668" s="7">
        <f t="shared" si="186"/>
        <v>1.5397708660569223</v>
      </c>
      <c r="Z668" s="2">
        <f t="shared" si="197"/>
        <v>236</v>
      </c>
      <c r="AA668" s="2"/>
      <c r="AB668" s="2"/>
      <c r="AC668" s="2"/>
      <c r="AE668" s="2">
        <f t="shared" si="187"/>
        <v>0.40861476952666986</v>
      </c>
      <c r="AF668" s="2">
        <f t="shared" si="188"/>
        <v>-7.5166202555614292E-2</v>
      </c>
      <c r="AG668" s="2">
        <f t="shared" si="189"/>
        <v>3.1956604396751513E-2</v>
      </c>
      <c r="AH668" s="2">
        <f t="shared" si="190"/>
        <v>-0.24132304633212379</v>
      </c>
      <c r="AP668" s="2">
        <f t="shared" si="191"/>
        <v>0.66265060240963869</v>
      </c>
      <c r="AQ668" s="2">
        <f t="shared" si="192"/>
        <v>9.6774193548387094E-2</v>
      </c>
      <c r="AR668" s="2">
        <f t="shared" si="193"/>
        <v>0.34164588528678308</v>
      </c>
      <c r="AS668" s="2">
        <f t="shared" si="194"/>
        <v>0.13181434599156119</v>
      </c>
      <c r="AU668" s="2">
        <f t="shared" si="195"/>
        <v>0.25755050031608467</v>
      </c>
      <c r="AV668" s="2">
        <f t="shared" si="196"/>
        <v>324</v>
      </c>
      <c r="AW668" s="2"/>
      <c r="AX668" s="2"/>
      <c r="AY668" s="2"/>
    </row>
    <row r="669" spans="1:51" x14ac:dyDescent="0.25">
      <c r="A669" s="2">
        <v>675</v>
      </c>
      <c r="B669" s="2">
        <v>15.6</v>
      </c>
      <c r="C669" s="2">
        <v>8</v>
      </c>
      <c r="D669" s="2">
        <v>2.1</v>
      </c>
      <c r="E669" s="2">
        <v>745</v>
      </c>
      <c r="F669" s="2" t="s">
        <v>7</v>
      </c>
      <c r="H669" s="2">
        <f t="shared" si="180"/>
        <v>255.01650926949807</v>
      </c>
      <c r="I669" s="2">
        <f t="shared" si="181"/>
        <v>398</v>
      </c>
      <c r="J669" s="2"/>
      <c r="K669" s="2"/>
      <c r="L669" s="2"/>
      <c r="T669" s="2">
        <f t="shared" si="182"/>
        <v>0.40861476952666986</v>
      </c>
      <c r="U669" s="2">
        <f t="shared" si="183"/>
        <v>-7.5166202555614292E-2</v>
      </c>
      <c r="V669" s="2">
        <f t="shared" si="184"/>
        <v>9.206408260529203E-2</v>
      </c>
      <c r="W669" s="2">
        <f t="shared" si="185"/>
        <v>-0.54174834446389064</v>
      </c>
      <c r="Y669" s="7">
        <f t="shared" si="186"/>
        <v>1.5742150725244728</v>
      </c>
      <c r="Z669" s="2">
        <f t="shared" si="197"/>
        <v>333</v>
      </c>
      <c r="AA669" s="2"/>
      <c r="AB669" s="2"/>
      <c r="AC669" s="2"/>
      <c r="AE669" s="2">
        <f t="shared" si="187"/>
        <v>0.40861476952666986</v>
      </c>
      <c r="AF669" s="2">
        <f t="shared" si="188"/>
        <v>-7.5166202555614292E-2</v>
      </c>
      <c r="AG669" s="2">
        <f t="shared" si="189"/>
        <v>9.206408260529203E-2</v>
      </c>
      <c r="AH669" s="2">
        <f t="shared" si="190"/>
        <v>-0.54174834446389064</v>
      </c>
      <c r="AP669" s="2">
        <f t="shared" si="191"/>
        <v>0.66265060240963869</v>
      </c>
      <c r="AQ669" s="2">
        <f t="shared" si="192"/>
        <v>9.6774193548387094E-2</v>
      </c>
      <c r="AR669" s="2">
        <f t="shared" si="193"/>
        <v>0.35162094763092272</v>
      </c>
      <c r="AS669" s="2">
        <f t="shared" si="194"/>
        <v>9.6371308016877641E-2</v>
      </c>
      <c r="AU669" s="2">
        <f t="shared" si="195"/>
        <v>0.25986502881630397</v>
      </c>
      <c r="AV669" s="2">
        <f t="shared" si="196"/>
        <v>385</v>
      </c>
      <c r="AW669" s="2"/>
      <c r="AX669" s="2"/>
      <c r="AY669" s="2"/>
    </row>
    <row r="670" spans="1:51" x14ac:dyDescent="0.25">
      <c r="A670" s="2">
        <v>676</v>
      </c>
      <c r="B670" s="2">
        <v>15.6</v>
      </c>
      <c r="C670" s="2">
        <v>8</v>
      </c>
      <c r="D670" s="2">
        <v>2</v>
      </c>
      <c r="E670" s="2">
        <v>1258</v>
      </c>
      <c r="F670" s="2" t="s">
        <v>6</v>
      </c>
      <c r="H670" s="2">
        <f t="shared" si="180"/>
        <v>258.01637544931134</v>
      </c>
      <c r="I670" s="2">
        <f t="shared" si="181"/>
        <v>402</v>
      </c>
      <c r="J670" s="2"/>
      <c r="K670" s="2"/>
      <c r="L670" s="2"/>
      <c r="T670" s="2">
        <f t="shared" si="182"/>
        <v>0.40861476952666986</v>
      </c>
      <c r="U670" s="2">
        <f t="shared" si="183"/>
        <v>-7.5166202555614292E-2</v>
      </c>
      <c r="V670" s="2">
        <f t="shared" si="184"/>
        <v>-5.8204612916059266E-2</v>
      </c>
      <c r="W670" s="2">
        <f t="shared" si="185"/>
        <v>0.19214774097228268</v>
      </c>
      <c r="Y670" s="7">
        <f t="shared" si="186"/>
        <v>1.5965728498835321</v>
      </c>
      <c r="Z670" s="2">
        <f t="shared" si="197"/>
        <v>398</v>
      </c>
      <c r="AA670" s="2"/>
      <c r="AB670" s="2"/>
      <c r="AC670" s="2"/>
      <c r="AE670" s="2">
        <f t="shared" si="187"/>
        <v>0.40861476952666986</v>
      </c>
      <c r="AF670" s="2">
        <f t="shared" si="188"/>
        <v>-7.5166202555614292E-2</v>
      </c>
      <c r="AG670" s="2">
        <f t="shared" si="189"/>
        <v>-5.8204612916059266E-2</v>
      </c>
      <c r="AH670" s="2">
        <f t="shared" si="190"/>
        <v>0.19214774097228268</v>
      </c>
      <c r="AP670" s="2">
        <f t="shared" si="191"/>
        <v>0.66265060240963869</v>
      </c>
      <c r="AQ670" s="2">
        <f t="shared" si="192"/>
        <v>9.6774193548387094E-2</v>
      </c>
      <c r="AR670" s="2">
        <f t="shared" si="193"/>
        <v>0.32668329177057359</v>
      </c>
      <c r="AS670" s="2">
        <f t="shared" si="194"/>
        <v>0.18295358649789029</v>
      </c>
      <c r="AU670" s="2">
        <f t="shared" si="195"/>
        <v>0.26351343868856275</v>
      </c>
      <c r="AV670" s="2">
        <f t="shared" si="196"/>
        <v>465</v>
      </c>
      <c r="AW670" s="2"/>
      <c r="AX670" s="2"/>
      <c r="AY670" s="2"/>
    </row>
    <row r="671" spans="1:51" x14ac:dyDescent="0.25">
      <c r="A671" s="2">
        <v>677</v>
      </c>
      <c r="B671" s="2">
        <v>15.6</v>
      </c>
      <c r="C671" s="2">
        <v>4</v>
      </c>
      <c r="D671" s="2">
        <v>2.1</v>
      </c>
      <c r="E671" s="2">
        <v>412</v>
      </c>
      <c r="F671" s="2" t="s">
        <v>7</v>
      </c>
      <c r="H671" s="2">
        <f t="shared" si="180"/>
        <v>588.00715982035456</v>
      </c>
      <c r="I671" s="2">
        <f t="shared" si="181"/>
        <v>871</v>
      </c>
      <c r="J671" s="2"/>
      <c r="K671" s="2"/>
      <c r="L671" s="2"/>
      <c r="T671" s="2">
        <f t="shared" si="182"/>
        <v>0.40861476952666986</v>
      </c>
      <c r="U671" s="2">
        <f t="shared" si="183"/>
        <v>-0.86184541484449217</v>
      </c>
      <c r="V671" s="2">
        <f t="shared" si="184"/>
        <v>9.206408260529203E-2</v>
      </c>
      <c r="W671" s="2">
        <f t="shared" si="185"/>
        <v>-1.0181370315014067</v>
      </c>
      <c r="Y671" s="7">
        <f t="shared" si="186"/>
        <v>1.7471904613043892</v>
      </c>
      <c r="Z671" s="2">
        <f t="shared" si="197"/>
        <v>703</v>
      </c>
      <c r="AA671" s="2"/>
      <c r="AB671" s="2"/>
      <c r="AC671" s="2"/>
      <c r="AE671" s="2">
        <f t="shared" si="187"/>
        <v>0.40861476952666986</v>
      </c>
      <c r="AF671" s="2">
        <f t="shared" si="188"/>
        <v>-0.86184541484449217</v>
      </c>
      <c r="AG671" s="2">
        <f t="shared" si="189"/>
        <v>9.206408260529203E-2</v>
      </c>
      <c r="AH671" s="2">
        <f t="shared" si="190"/>
        <v>-1.0181370315014067</v>
      </c>
      <c r="AP671" s="2">
        <f t="shared" si="191"/>
        <v>0.66265060240963869</v>
      </c>
      <c r="AQ671" s="2">
        <f t="shared" si="192"/>
        <v>3.2258064516129031E-2</v>
      </c>
      <c r="AR671" s="2">
        <f t="shared" si="193"/>
        <v>0.35162094763092272</v>
      </c>
      <c r="AS671" s="2">
        <f t="shared" si="194"/>
        <v>4.0168776371308015E-2</v>
      </c>
      <c r="AU671" s="2">
        <f t="shared" si="195"/>
        <v>0.27482038503956724</v>
      </c>
      <c r="AV671" s="2">
        <f t="shared" si="196"/>
        <v>709</v>
      </c>
      <c r="AW671" s="2"/>
      <c r="AX671" s="2"/>
      <c r="AY671" s="2"/>
    </row>
    <row r="672" spans="1:51" x14ac:dyDescent="0.25">
      <c r="A672" s="2">
        <v>678</v>
      </c>
      <c r="B672" s="2">
        <v>13.5</v>
      </c>
      <c r="C672" s="2">
        <v>8</v>
      </c>
      <c r="D672" s="2">
        <v>1.252</v>
      </c>
      <c r="E672" s="2">
        <v>1867.85</v>
      </c>
      <c r="F672" s="2" t="s">
        <v>6</v>
      </c>
      <c r="H672" s="2">
        <f t="shared" si="180"/>
        <v>867.85282231724057</v>
      </c>
      <c r="I672" s="2">
        <f t="shared" si="181"/>
        <v>1121</v>
      </c>
      <c r="J672" s="2"/>
      <c r="K672" s="2"/>
      <c r="L672" s="2"/>
      <c r="T672" s="2">
        <f t="shared" si="182"/>
        <v>-1.0637220672597414</v>
      </c>
      <c r="U672" s="2">
        <f t="shared" si="183"/>
        <v>-7.5166202555614292E-2</v>
      </c>
      <c r="V672" s="2">
        <f t="shared" si="184"/>
        <v>-1.1822144554157661</v>
      </c>
      <c r="W672" s="2">
        <f t="shared" si="185"/>
        <v>1.0645971127135112</v>
      </c>
      <c r="Y672" s="7">
        <f t="shared" si="186"/>
        <v>1.9301504230461541</v>
      </c>
      <c r="Z672" s="2">
        <f t="shared" si="197"/>
        <v>880</v>
      </c>
      <c r="AA672" s="2"/>
      <c r="AB672" s="2"/>
      <c r="AC672" s="2"/>
      <c r="AE672" s="2">
        <f t="shared" si="187"/>
        <v>-1.0637220672597414</v>
      </c>
      <c r="AF672" s="2">
        <f t="shared" si="188"/>
        <v>-7.5166202555614292E-2</v>
      </c>
      <c r="AG672" s="2">
        <f t="shared" si="189"/>
        <v>-1.1822144554157661</v>
      </c>
      <c r="AH672" s="2">
        <f t="shared" si="190"/>
        <v>1.0645971127135112</v>
      </c>
      <c r="AP672" s="2">
        <f t="shared" si="191"/>
        <v>0.40963855421686757</v>
      </c>
      <c r="AQ672" s="2">
        <f t="shared" si="192"/>
        <v>9.6774193548387094E-2</v>
      </c>
      <c r="AR672" s="2">
        <f t="shared" si="193"/>
        <v>0.14014962593516211</v>
      </c>
      <c r="AS672" s="2">
        <f t="shared" si="194"/>
        <v>0.28588185654008436</v>
      </c>
      <c r="AU672" s="2">
        <f t="shared" si="195"/>
        <v>0.27997143119016149</v>
      </c>
      <c r="AV672" s="2">
        <f t="shared" si="196"/>
        <v>800</v>
      </c>
      <c r="AW672" s="2"/>
      <c r="AX672" s="2"/>
      <c r="AY672" s="2"/>
    </row>
    <row r="673" spans="1:51" x14ac:dyDescent="0.25">
      <c r="A673" s="2">
        <v>679</v>
      </c>
      <c r="B673" s="2">
        <v>15.6</v>
      </c>
      <c r="C673" s="2">
        <v>8</v>
      </c>
      <c r="D673" s="2">
        <v>1.9</v>
      </c>
      <c r="E673" s="2">
        <v>817.95</v>
      </c>
      <c r="F673" s="2" t="s">
        <v>7</v>
      </c>
      <c r="H673" s="2">
        <f t="shared" si="180"/>
        <v>182.07334373817596</v>
      </c>
      <c r="I673" s="2">
        <f t="shared" si="181"/>
        <v>290</v>
      </c>
      <c r="J673" s="2"/>
      <c r="K673" s="2"/>
      <c r="L673" s="2"/>
      <c r="T673" s="2">
        <f t="shared" si="182"/>
        <v>0.40861476952666986</v>
      </c>
      <c r="U673" s="2">
        <f t="shared" si="183"/>
        <v>-7.5166202555614292E-2</v>
      </c>
      <c r="V673" s="2">
        <f t="shared" si="184"/>
        <v>-0.20847330843741058</v>
      </c>
      <c r="W673" s="2">
        <f t="shared" si="185"/>
        <v>-0.43738631827954588</v>
      </c>
      <c r="Y673" s="7">
        <f t="shared" si="186"/>
        <v>1.6104493134882376</v>
      </c>
      <c r="Z673" s="2">
        <f t="shared" si="197"/>
        <v>436</v>
      </c>
      <c r="AA673" s="2"/>
      <c r="AB673" s="2"/>
      <c r="AC673" s="2"/>
      <c r="AE673" s="2">
        <f t="shared" si="187"/>
        <v>0.40861476952666986</v>
      </c>
      <c r="AF673" s="2">
        <f t="shared" si="188"/>
        <v>-7.5166202555614292E-2</v>
      </c>
      <c r="AG673" s="2">
        <f t="shared" si="189"/>
        <v>-0.20847330843741058</v>
      </c>
      <c r="AH673" s="2">
        <f t="shared" si="190"/>
        <v>-0.43738631827954588</v>
      </c>
      <c r="AP673" s="2">
        <f t="shared" si="191"/>
        <v>0.66265060240963869</v>
      </c>
      <c r="AQ673" s="2">
        <f t="shared" si="192"/>
        <v>9.6774193548387094E-2</v>
      </c>
      <c r="AR673" s="2">
        <f t="shared" si="193"/>
        <v>0.30174563591022446</v>
      </c>
      <c r="AS673" s="2">
        <f t="shared" si="194"/>
        <v>0.10868354430379748</v>
      </c>
      <c r="AU673" s="2">
        <f t="shared" si="195"/>
        <v>0.26757565355489377</v>
      </c>
      <c r="AV673" s="2">
        <f t="shared" si="196"/>
        <v>564</v>
      </c>
      <c r="AW673" s="2"/>
      <c r="AX673" s="2"/>
      <c r="AY673" s="2"/>
    </row>
    <row r="674" spans="1:51" x14ac:dyDescent="0.25">
      <c r="A674" s="2">
        <v>680</v>
      </c>
      <c r="B674" s="2">
        <v>13.3</v>
      </c>
      <c r="C674" s="2">
        <v>8</v>
      </c>
      <c r="D674" s="2">
        <v>1.3</v>
      </c>
      <c r="E674" s="2">
        <v>1034</v>
      </c>
      <c r="F674" s="2" t="s">
        <v>7</v>
      </c>
      <c r="H674" s="2">
        <f t="shared" si="180"/>
        <v>34.071248876435391</v>
      </c>
      <c r="I674" s="2">
        <f t="shared" si="181"/>
        <v>55</v>
      </c>
      <c r="J674" s="2"/>
      <c r="K674" s="2"/>
      <c r="L674" s="2"/>
      <c r="T674" s="2">
        <f t="shared" si="182"/>
        <v>-1.2039446231441611</v>
      </c>
      <c r="U674" s="2">
        <f t="shared" si="183"/>
        <v>-7.5166202555614292E-2</v>
      </c>
      <c r="V674" s="2">
        <f t="shared" si="184"/>
        <v>-1.1100854815655175</v>
      </c>
      <c r="W674" s="2">
        <f t="shared" si="185"/>
        <v>-0.12830591036826863</v>
      </c>
      <c r="Y674" s="7">
        <f t="shared" si="186"/>
        <v>1.4162554280732642</v>
      </c>
      <c r="Z674" s="2">
        <f t="shared" si="197"/>
        <v>164</v>
      </c>
      <c r="AA674" s="2"/>
      <c r="AB674" s="2"/>
      <c r="AC674" s="2"/>
      <c r="AE674" s="2">
        <f t="shared" si="187"/>
        <v>-1.2039446231441611</v>
      </c>
      <c r="AF674" s="2">
        <f t="shared" si="188"/>
        <v>-7.5166202555614292E-2</v>
      </c>
      <c r="AG674" s="2">
        <f t="shared" si="189"/>
        <v>-1.1100854815655175</v>
      </c>
      <c r="AH674" s="2">
        <f t="shared" si="190"/>
        <v>-0.12830591036826863</v>
      </c>
      <c r="AP674" s="2">
        <f t="shared" si="191"/>
        <v>0.38554216867469898</v>
      </c>
      <c r="AQ674" s="2">
        <f t="shared" si="192"/>
        <v>9.6774193548387094E-2</v>
      </c>
      <c r="AR674" s="2">
        <f t="shared" si="193"/>
        <v>0.15211970074812972</v>
      </c>
      <c r="AS674" s="2">
        <f t="shared" si="194"/>
        <v>0.1451476793248945</v>
      </c>
      <c r="AU674" s="2">
        <f t="shared" si="195"/>
        <v>0.22809421032303509</v>
      </c>
      <c r="AV674" s="2">
        <f t="shared" si="196"/>
        <v>192</v>
      </c>
      <c r="AW674" s="2"/>
      <c r="AX674" s="2"/>
      <c r="AY674" s="2"/>
    </row>
    <row r="675" spans="1:51" x14ac:dyDescent="0.25">
      <c r="A675" s="2">
        <v>681</v>
      </c>
      <c r="B675" s="2">
        <v>15.6</v>
      </c>
      <c r="C675" s="2">
        <v>4</v>
      </c>
      <c r="D675" s="2">
        <v>2.2000000000000002</v>
      </c>
      <c r="E675" s="2">
        <v>349</v>
      </c>
      <c r="F675" s="2" t="s">
        <v>7</v>
      </c>
      <c r="H675" s="2">
        <f t="shared" si="180"/>
        <v>651.00645926135019</v>
      </c>
      <c r="I675" s="2">
        <f t="shared" si="181"/>
        <v>954</v>
      </c>
      <c r="J675" s="2"/>
      <c r="K675" s="2"/>
      <c r="L675" s="2"/>
      <c r="T675" s="2">
        <f t="shared" si="182"/>
        <v>0.40861476952666986</v>
      </c>
      <c r="U675" s="2">
        <f t="shared" si="183"/>
        <v>-0.86184541484449217</v>
      </c>
      <c r="V675" s="2">
        <f t="shared" si="184"/>
        <v>0.24233277812664333</v>
      </c>
      <c r="W675" s="2">
        <f t="shared" si="185"/>
        <v>-1.1082646209409368</v>
      </c>
      <c r="Y675" s="7">
        <f t="shared" si="186"/>
        <v>1.7860139456315112</v>
      </c>
      <c r="Z675" s="2">
        <f t="shared" si="197"/>
        <v>760</v>
      </c>
      <c r="AA675" s="2"/>
      <c r="AB675" s="2"/>
      <c r="AC675" s="2"/>
      <c r="AE675" s="2">
        <f t="shared" si="187"/>
        <v>0.40861476952666986</v>
      </c>
      <c r="AF675" s="2">
        <f t="shared" si="188"/>
        <v>-0.86184541484449217</v>
      </c>
      <c r="AG675" s="2">
        <f t="shared" si="189"/>
        <v>0.24233277812664333</v>
      </c>
      <c r="AH675" s="2">
        <f t="shared" si="190"/>
        <v>-1.1082646209409368</v>
      </c>
      <c r="AP675" s="2">
        <f t="shared" si="191"/>
        <v>0.66265060240963869</v>
      </c>
      <c r="AQ675" s="2">
        <f t="shared" si="192"/>
        <v>3.2258064516129031E-2</v>
      </c>
      <c r="AR675" s="2">
        <f t="shared" si="193"/>
        <v>0.3765586034912719</v>
      </c>
      <c r="AS675" s="2">
        <f t="shared" si="194"/>
        <v>2.9535864978902954E-2</v>
      </c>
      <c r="AU675" s="2">
        <f t="shared" si="195"/>
        <v>0.27771900759371027</v>
      </c>
      <c r="AV675" s="2">
        <f t="shared" si="196"/>
        <v>761</v>
      </c>
      <c r="AW675" s="2"/>
      <c r="AX675" s="2"/>
      <c r="AY675" s="2"/>
    </row>
    <row r="676" spans="1:51" x14ac:dyDescent="0.25">
      <c r="A676" s="2">
        <v>682</v>
      </c>
      <c r="B676" s="2">
        <v>14</v>
      </c>
      <c r="C676" s="2">
        <v>4</v>
      </c>
      <c r="D676" s="2">
        <v>1.63</v>
      </c>
      <c r="E676" s="2">
        <v>699</v>
      </c>
      <c r="F676" s="2" t="s">
        <v>7</v>
      </c>
      <c r="H676" s="2">
        <f t="shared" si="180"/>
        <v>301.00759940572931</v>
      </c>
      <c r="I676" s="2">
        <f t="shared" si="181"/>
        <v>476</v>
      </c>
      <c r="J676" s="2"/>
      <c r="K676" s="2"/>
      <c r="L676" s="2"/>
      <c r="T676" s="2">
        <f t="shared" si="182"/>
        <v>-0.71316567754869109</v>
      </c>
      <c r="U676" s="2">
        <f t="shared" si="183"/>
        <v>-0.86184541484449217</v>
      </c>
      <c r="V676" s="2">
        <f t="shared" si="184"/>
        <v>-0.61419878634505876</v>
      </c>
      <c r="W676" s="2">
        <f t="shared" si="185"/>
        <v>-0.60755579072132526</v>
      </c>
      <c r="Y676" s="7">
        <f t="shared" si="186"/>
        <v>1.0939272240422144</v>
      </c>
      <c r="Z676" s="2">
        <f t="shared" si="197"/>
        <v>87</v>
      </c>
      <c r="AA676" s="2"/>
      <c r="AB676" s="2"/>
      <c r="AC676" s="2"/>
      <c r="AE676" s="2">
        <f t="shared" si="187"/>
        <v>-0.71316567754869109</v>
      </c>
      <c r="AF676" s="2">
        <f t="shared" si="188"/>
        <v>-0.86184541484449217</v>
      </c>
      <c r="AG676" s="2">
        <f t="shared" si="189"/>
        <v>-0.61419878634505876</v>
      </c>
      <c r="AH676" s="2">
        <f t="shared" si="190"/>
        <v>-0.60755579072132526</v>
      </c>
      <c r="AP676" s="2">
        <f t="shared" si="191"/>
        <v>0.46987951807228928</v>
      </c>
      <c r="AQ676" s="2">
        <f t="shared" si="192"/>
        <v>3.2258064516129031E-2</v>
      </c>
      <c r="AR676" s="2">
        <f t="shared" si="193"/>
        <v>0.23441396508728179</v>
      </c>
      <c r="AS676" s="2">
        <f t="shared" si="194"/>
        <v>8.8607594936708861E-2</v>
      </c>
      <c r="AU676" s="2">
        <f t="shared" si="195"/>
        <v>0.16569691053003935</v>
      </c>
      <c r="AV676" s="2">
        <f t="shared" si="196"/>
        <v>89</v>
      </c>
      <c r="AW676" s="2"/>
      <c r="AX676" s="2"/>
      <c r="AY676" s="2"/>
    </row>
    <row r="677" spans="1:51" x14ac:dyDescent="0.25">
      <c r="A677" s="2">
        <v>683</v>
      </c>
      <c r="B677" s="2">
        <v>15.6</v>
      </c>
      <c r="C677" s="2">
        <v>16</v>
      </c>
      <c r="D677" s="2">
        <v>2.4</v>
      </c>
      <c r="E677" s="2">
        <v>1294</v>
      </c>
      <c r="F677" s="2" t="s">
        <v>6</v>
      </c>
      <c r="H677" s="2">
        <f t="shared" si="180"/>
        <v>294.17758242259043</v>
      </c>
      <c r="I677" s="2">
        <f t="shared" si="181"/>
        <v>457</v>
      </c>
      <c r="J677" s="2"/>
      <c r="K677" s="2"/>
      <c r="L677" s="2"/>
      <c r="T677" s="2">
        <f t="shared" si="182"/>
        <v>0.40861476952666986</v>
      </c>
      <c r="U677" s="2">
        <f t="shared" si="183"/>
        <v>1.4981922220221415</v>
      </c>
      <c r="V677" s="2">
        <f t="shared" si="184"/>
        <v>0.54287016916934527</v>
      </c>
      <c r="W677" s="2">
        <f t="shared" si="185"/>
        <v>0.24364922065201416</v>
      </c>
      <c r="Y677" s="7">
        <f t="shared" si="186"/>
        <v>2.5105577335612792</v>
      </c>
      <c r="Z677" s="2">
        <f t="shared" si="197"/>
        <v>1003</v>
      </c>
      <c r="AA677" s="2"/>
      <c r="AB677" s="2"/>
      <c r="AC677" s="2"/>
      <c r="AE677" s="2">
        <f t="shared" si="187"/>
        <v>0.40861476952666986</v>
      </c>
      <c r="AF677" s="2">
        <f t="shared" si="188"/>
        <v>1.4981922220221415</v>
      </c>
      <c r="AG677" s="2">
        <f t="shared" si="189"/>
        <v>0.54287016916934527</v>
      </c>
      <c r="AH677" s="2">
        <f t="shared" si="190"/>
        <v>0.24364922065201416</v>
      </c>
      <c r="AP677" s="2">
        <f t="shared" si="191"/>
        <v>0.66265060240963869</v>
      </c>
      <c r="AQ677" s="2">
        <f t="shared" si="192"/>
        <v>0.22580645161290322</v>
      </c>
      <c r="AR677" s="2">
        <f t="shared" si="193"/>
        <v>0.4264339152119701</v>
      </c>
      <c r="AS677" s="2">
        <f t="shared" si="194"/>
        <v>0.18902953586497889</v>
      </c>
      <c r="AU677" s="2">
        <f t="shared" si="195"/>
        <v>0.30818724978853562</v>
      </c>
      <c r="AV677" s="2">
        <f t="shared" si="196"/>
        <v>941</v>
      </c>
      <c r="AW677" s="2"/>
      <c r="AX677" s="2"/>
      <c r="AY677" s="2"/>
    </row>
    <row r="678" spans="1:51" x14ac:dyDescent="0.25">
      <c r="A678" s="2">
        <v>684</v>
      </c>
      <c r="B678" s="2">
        <v>14</v>
      </c>
      <c r="C678" s="2">
        <v>8</v>
      </c>
      <c r="D678" s="2">
        <v>1.1000000000000001</v>
      </c>
      <c r="E678" s="2">
        <v>1135</v>
      </c>
      <c r="F678" s="2" t="s">
        <v>6</v>
      </c>
      <c r="H678" s="2">
        <f t="shared" si="180"/>
        <v>135.02022070786285</v>
      </c>
      <c r="I678" s="2">
        <f t="shared" si="181"/>
        <v>210</v>
      </c>
      <c r="J678" s="2"/>
      <c r="K678" s="2"/>
      <c r="L678" s="2"/>
      <c r="T678" s="2">
        <f t="shared" si="182"/>
        <v>-0.71316567754869109</v>
      </c>
      <c r="U678" s="2">
        <f t="shared" si="183"/>
        <v>-7.5166202555614292E-2</v>
      </c>
      <c r="V678" s="2">
        <f t="shared" si="184"/>
        <v>-1.4106228726082197</v>
      </c>
      <c r="W678" s="2">
        <f t="shared" si="185"/>
        <v>1.6184352066533528E-2</v>
      </c>
      <c r="Y678" s="7">
        <f t="shared" si="186"/>
        <v>1.7456138233598011</v>
      </c>
      <c r="Z678" s="2">
        <f t="shared" si="197"/>
        <v>700</v>
      </c>
      <c r="AA678" s="2"/>
      <c r="AB678" s="2"/>
      <c r="AC678" s="2"/>
      <c r="AE678" s="2">
        <f t="shared" si="187"/>
        <v>-0.71316567754869109</v>
      </c>
      <c r="AF678" s="2">
        <f t="shared" si="188"/>
        <v>-7.5166202555614292E-2</v>
      </c>
      <c r="AG678" s="2">
        <f t="shared" si="189"/>
        <v>-1.4106228726082197</v>
      </c>
      <c r="AH678" s="2">
        <f t="shared" si="190"/>
        <v>1.6184352066533528E-2</v>
      </c>
      <c r="AP678" s="2">
        <f t="shared" si="191"/>
        <v>0.46987951807228928</v>
      </c>
      <c r="AQ678" s="2">
        <f t="shared" si="192"/>
        <v>9.6774193548387094E-2</v>
      </c>
      <c r="AR678" s="2">
        <f t="shared" si="193"/>
        <v>0.10224438902743146</v>
      </c>
      <c r="AS678" s="2">
        <f t="shared" si="194"/>
        <v>0.16219409282700423</v>
      </c>
      <c r="AU678" s="2">
        <f t="shared" si="195"/>
        <v>0.28361416093343295</v>
      </c>
      <c r="AV678" s="2">
        <f t="shared" si="196"/>
        <v>834</v>
      </c>
      <c r="AW678" s="2"/>
      <c r="AX678" s="2"/>
      <c r="AY678" s="2"/>
    </row>
    <row r="679" spans="1:51" x14ac:dyDescent="0.25">
      <c r="A679" s="2">
        <v>685</v>
      </c>
      <c r="B679" s="2">
        <v>11.6</v>
      </c>
      <c r="C679" s="2">
        <v>8</v>
      </c>
      <c r="D679" s="2">
        <v>1.4</v>
      </c>
      <c r="E679" s="2">
        <v>495</v>
      </c>
      <c r="F679" s="2" t="s">
        <v>7</v>
      </c>
      <c r="H679" s="2">
        <f t="shared" si="180"/>
        <v>505.00816825077197</v>
      </c>
      <c r="I679" s="2">
        <f t="shared" si="181"/>
        <v>770</v>
      </c>
      <c r="J679" s="2"/>
      <c r="K679" s="2"/>
      <c r="L679" s="2"/>
      <c r="T679" s="2">
        <f t="shared" si="182"/>
        <v>-2.3958363481617333</v>
      </c>
      <c r="U679" s="2">
        <f t="shared" si="183"/>
        <v>-7.5166202555614292E-2</v>
      </c>
      <c r="V679" s="2">
        <f t="shared" si="184"/>
        <v>-0.95981678604416643</v>
      </c>
      <c r="W679" s="2">
        <f t="shared" si="185"/>
        <v>-0.8993975089064703</v>
      </c>
      <c r="Y679" s="7">
        <f t="shared" si="186"/>
        <v>1.973915898979212</v>
      </c>
      <c r="Z679" s="2">
        <f t="shared" si="197"/>
        <v>903</v>
      </c>
      <c r="AA679" s="2"/>
      <c r="AB679" s="2"/>
      <c r="AC679" s="2"/>
      <c r="AE679" s="2">
        <f t="shared" si="187"/>
        <v>-2.3958363481617333</v>
      </c>
      <c r="AF679" s="2">
        <f t="shared" si="188"/>
        <v>-7.5166202555614292E-2</v>
      </c>
      <c r="AG679" s="2">
        <f t="shared" si="189"/>
        <v>-0.95981678604416643</v>
      </c>
      <c r="AH679" s="2">
        <f t="shared" si="190"/>
        <v>-0.8993975089064703</v>
      </c>
      <c r="AP679" s="2">
        <f t="shared" si="191"/>
        <v>0.18072289156626509</v>
      </c>
      <c r="AQ679" s="2">
        <f t="shared" si="192"/>
        <v>9.6774193548387094E-2</v>
      </c>
      <c r="AR679" s="2">
        <f t="shared" si="193"/>
        <v>0.17705735660847879</v>
      </c>
      <c r="AS679" s="2">
        <f t="shared" si="194"/>
        <v>5.4177215189873416E-2</v>
      </c>
      <c r="AU679" s="2">
        <f t="shared" si="195"/>
        <v>0.31703030797228682</v>
      </c>
      <c r="AV679" s="2">
        <f t="shared" si="196"/>
        <v>967</v>
      </c>
      <c r="AW679" s="2"/>
      <c r="AX679" s="2"/>
      <c r="AY679" s="2"/>
    </row>
    <row r="680" spans="1:51" x14ac:dyDescent="0.25">
      <c r="A680" s="2">
        <v>686</v>
      </c>
      <c r="B680" s="2">
        <v>15.6</v>
      </c>
      <c r="C680" s="2">
        <v>8</v>
      </c>
      <c r="D680" s="2">
        <v>1.0900000000000001</v>
      </c>
      <c r="E680" s="2">
        <v>2299</v>
      </c>
      <c r="F680" s="2" t="s">
        <v>6</v>
      </c>
      <c r="H680" s="2">
        <f t="shared" si="180"/>
        <v>1299.0037113495866</v>
      </c>
      <c r="I680" s="2">
        <f t="shared" si="181"/>
        <v>1214</v>
      </c>
      <c r="J680" s="2"/>
      <c r="K680" s="2"/>
      <c r="L680" s="2"/>
      <c r="T680" s="2">
        <f t="shared" si="182"/>
        <v>0.40861476952666986</v>
      </c>
      <c r="U680" s="2">
        <f t="shared" si="183"/>
        <v>-7.5166202555614292E-2</v>
      </c>
      <c r="V680" s="2">
        <f t="shared" si="184"/>
        <v>-1.4256497421603547</v>
      </c>
      <c r="W680" s="2">
        <f t="shared" si="185"/>
        <v>1.6813988617111841</v>
      </c>
      <c r="Y680" s="7">
        <f t="shared" si="186"/>
        <v>2.9254237045161426</v>
      </c>
      <c r="Z680" s="2">
        <f t="shared" si="197"/>
        <v>1129</v>
      </c>
      <c r="AA680" s="2"/>
      <c r="AB680" s="2"/>
      <c r="AC680" s="2"/>
      <c r="AE680" s="2">
        <f t="shared" si="187"/>
        <v>0.40861476952666986</v>
      </c>
      <c r="AF680" s="2">
        <f t="shared" si="188"/>
        <v>-7.5166202555614292E-2</v>
      </c>
      <c r="AG680" s="2">
        <f t="shared" si="189"/>
        <v>-1.4256497421603547</v>
      </c>
      <c r="AH680" s="2">
        <f t="shared" si="190"/>
        <v>1.6813988617111841</v>
      </c>
      <c r="AP680" s="2">
        <f t="shared" si="191"/>
        <v>0.66265060240963869</v>
      </c>
      <c r="AQ680" s="2">
        <f t="shared" si="192"/>
        <v>9.6774193548387094E-2</v>
      </c>
      <c r="AR680" s="2">
        <f t="shared" si="193"/>
        <v>9.9750623441396541E-2</v>
      </c>
      <c r="AS680" s="2">
        <f t="shared" si="194"/>
        <v>0.35864978902953587</v>
      </c>
      <c r="AU680" s="2">
        <f t="shared" si="195"/>
        <v>0.43559698884607356</v>
      </c>
      <c r="AV680" s="2">
        <f t="shared" si="196"/>
        <v>1120</v>
      </c>
      <c r="AW680" s="2"/>
      <c r="AX680" s="2"/>
      <c r="AY680" s="2"/>
    </row>
    <row r="681" spans="1:51" x14ac:dyDescent="0.25">
      <c r="A681" s="2">
        <v>687</v>
      </c>
      <c r="B681" s="2">
        <v>15.6</v>
      </c>
      <c r="C681" s="2">
        <v>16</v>
      </c>
      <c r="D681" s="2">
        <v>2.5</v>
      </c>
      <c r="E681" s="2">
        <v>1299</v>
      </c>
      <c r="F681" s="2" t="s">
        <v>6</v>
      </c>
      <c r="H681" s="2">
        <f t="shared" si="180"/>
        <v>299.17469812803353</v>
      </c>
      <c r="I681" s="2">
        <f t="shared" si="181"/>
        <v>472</v>
      </c>
      <c r="J681" s="2"/>
      <c r="K681" s="2"/>
      <c r="L681" s="2"/>
      <c r="T681" s="2">
        <f t="shared" si="182"/>
        <v>0.40861476952666986</v>
      </c>
      <c r="U681" s="2">
        <f t="shared" si="183"/>
        <v>1.4981922220221415</v>
      </c>
      <c r="V681" s="2">
        <f t="shared" si="184"/>
        <v>0.69313886469069652</v>
      </c>
      <c r="W681" s="2">
        <f t="shared" si="185"/>
        <v>0.25080220394086572</v>
      </c>
      <c r="Y681" s="7">
        <f t="shared" si="186"/>
        <v>2.5341412208017449</v>
      </c>
      <c r="Z681" s="2">
        <f t="shared" si="197"/>
        <v>1010</v>
      </c>
      <c r="AA681" s="2"/>
      <c r="AB681" s="2"/>
      <c r="AC681" s="2"/>
      <c r="AE681" s="2">
        <f t="shared" si="187"/>
        <v>0.40861476952666986</v>
      </c>
      <c r="AF681" s="2">
        <f t="shared" si="188"/>
        <v>1.4981922220221415</v>
      </c>
      <c r="AG681" s="2">
        <f t="shared" si="189"/>
        <v>0.69313886469069652</v>
      </c>
      <c r="AH681" s="2">
        <f t="shared" si="190"/>
        <v>0.25080220394086572</v>
      </c>
      <c r="AP681" s="2">
        <f t="shared" si="191"/>
        <v>0.66265060240963869</v>
      </c>
      <c r="AQ681" s="2">
        <f t="shared" si="192"/>
        <v>0.22580645161290322</v>
      </c>
      <c r="AR681" s="2">
        <f t="shared" si="193"/>
        <v>0.45137157107231923</v>
      </c>
      <c r="AS681" s="2">
        <f t="shared" si="194"/>
        <v>0.189873417721519</v>
      </c>
      <c r="AU681" s="2">
        <f t="shared" si="195"/>
        <v>0.31332614594154135</v>
      </c>
      <c r="AV681" s="2">
        <f t="shared" si="196"/>
        <v>958</v>
      </c>
      <c r="AW681" s="2"/>
      <c r="AX681" s="2"/>
      <c r="AY681" s="2"/>
    </row>
    <row r="682" spans="1:51" x14ac:dyDescent="0.25">
      <c r="A682" s="2">
        <v>688</v>
      </c>
      <c r="B682" s="2">
        <v>15.6</v>
      </c>
      <c r="C682" s="2">
        <v>8</v>
      </c>
      <c r="D682" s="2">
        <v>2.2000000000000002</v>
      </c>
      <c r="E682" s="2">
        <v>997.9</v>
      </c>
      <c r="F682" s="2" t="s">
        <v>7</v>
      </c>
      <c r="H682" s="2">
        <f t="shared" si="180"/>
        <v>3.5805027579936444</v>
      </c>
      <c r="I682" s="2">
        <f t="shared" si="181"/>
        <v>13</v>
      </c>
      <c r="J682" s="2"/>
      <c r="K682" s="2"/>
      <c r="L682" s="2"/>
      <c r="T682" s="2">
        <f t="shared" si="182"/>
        <v>0.40861476952666986</v>
      </c>
      <c r="U682" s="2">
        <f t="shared" si="183"/>
        <v>-7.5166202555614292E-2</v>
      </c>
      <c r="V682" s="2">
        <f t="shared" si="184"/>
        <v>0.24233277812664333</v>
      </c>
      <c r="W682" s="2">
        <f t="shared" si="185"/>
        <v>-0.17995044971377716</v>
      </c>
      <c r="Y682" s="7">
        <f t="shared" si="186"/>
        <v>1.5239753384671464</v>
      </c>
      <c r="Z682" s="2">
        <f t="shared" si="197"/>
        <v>202</v>
      </c>
      <c r="AA682" s="2"/>
      <c r="AB682" s="2"/>
      <c r="AC682" s="2"/>
      <c r="AE682" s="2">
        <f t="shared" si="187"/>
        <v>0.40861476952666986</v>
      </c>
      <c r="AF682" s="2">
        <f t="shared" si="188"/>
        <v>-7.5166202555614292E-2</v>
      </c>
      <c r="AG682" s="2">
        <f t="shared" si="189"/>
        <v>0.24233277812664333</v>
      </c>
      <c r="AH682" s="2">
        <f t="shared" si="190"/>
        <v>-0.17995044971377716</v>
      </c>
      <c r="AP682" s="2">
        <f t="shared" si="191"/>
        <v>0.66265060240963869</v>
      </c>
      <c r="AQ682" s="2">
        <f t="shared" si="192"/>
        <v>9.6774193548387094E-2</v>
      </c>
      <c r="AR682" s="2">
        <f t="shared" si="193"/>
        <v>0.3765586034912719</v>
      </c>
      <c r="AS682" s="2">
        <f t="shared" si="194"/>
        <v>0.1390548523206751</v>
      </c>
      <c r="AU682" s="2">
        <f t="shared" si="195"/>
        <v>0.25506039456944696</v>
      </c>
      <c r="AV682" s="2">
        <f t="shared" si="196"/>
        <v>264</v>
      </c>
      <c r="AW682" s="2"/>
      <c r="AX682" s="2"/>
      <c r="AY682" s="2"/>
    </row>
    <row r="683" spans="1:51" x14ac:dyDescent="0.25">
      <c r="A683" s="2">
        <v>689</v>
      </c>
      <c r="B683" s="2">
        <v>15.6</v>
      </c>
      <c r="C683" s="2">
        <v>4</v>
      </c>
      <c r="D683" s="2">
        <v>1.86</v>
      </c>
      <c r="E683" s="2">
        <v>419</v>
      </c>
      <c r="F683" s="2" t="s">
        <v>7</v>
      </c>
      <c r="H683" s="2">
        <f t="shared" si="180"/>
        <v>581.00733695883741</v>
      </c>
      <c r="I683" s="2">
        <f t="shared" si="181"/>
        <v>866</v>
      </c>
      <c r="J683" s="2"/>
      <c r="K683" s="2"/>
      <c r="L683" s="2"/>
      <c r="T683" s="2">
        <f t="shared" si="182"/>
        <v>0.40861476952666986</v>
      </c>
      <c r="U683" s="2">
        <f t="shared" si="183"/>
        <v>-0.86184541484449217</v>
      </c>
      <c r="V683" s="2">
        <f t="shared" si="184"/>
        <v>-0.26858078664595075</v>
      </c>
      <c r="W683" s="2">
        <f t="shared" si="185"/>
        <v>-1.0081228548970145</v>
      </c>
      <c r="Y683" s="7">
        <f t="shared" si="186"/>
        <v>1.8095245548116539</v>
      </c>
      <c r="Z683" s="2">
        <f t="shared" si="197"/>
        <v>793</v>
      </c>
      <c r="AA683" s="2"/>
      <c r="AB683" s="2"/>
      <c r="AC683" s="2"/>
      <c r="AE683" s="2">
        <f t="shared" si="187"/>
        <v>0.40861476952666986</v>
      </c>
      <c r="AF683" s="2">
        <f t="shared" si="188"/>
        <v>-0.86184541484449217</v>
      </c>
      <c r="AG683" s="2">
        <f t="shared" si="189"/>
        <v>-0.26858078664595075</v>
      </c>
      <c r="AH683" s="2">
        <f t="shared" si="190"/>
        <v>-1.0081228548970145</v>
      </c>
      <c r="AP683" s="2">
        <f t="shared" si="191"/>
        <v>0.66265060240963869</v>
      </c>
      <c r="AQ683" s="2">
        <f t="shared" si="192"/>
        <v>3.2258064516129031E-2</v>
      </c>
      <c r="AR683" s="2">
        <f t="shared" si="193"/>
        <v>0.29177057356608482</v>
      </c>
      <c r="AS683" s="2">
        <f t="shared" si="194"/>
        <v>4.1350210970464138E-2</v>
      </c>
      <c r="AU683" s="2">
        <f t="shared" si="195"/>
        <v>0.28611233951747572</v>
      </c>
      <c r="AV683" s="2">
        <f t="shared" si="196"/>
        <v>849</v>
      </c>
      <c r="AW683" s="2"/>
      <c r="AX683" s="2"/>
      <c r="AY683" s="2"/>
    </row>
    <row r="684" spans="1:51" x14ac:dyDescent="0.25">
      <c r="A684" s="2">
        <v>690</v>
      </c>
      <c r="B684" s="2">
        <v>15.6</v>
      </c>
      <c r="C684" s="2">
        <v>16</v>
      </c>
      <c r="D684" s="2">
        <v>3.21</v>
      </c>
      <c r="E684" s="2">
        <v>2051</v>
      </c>
      <c r="F684" s="2" t="s">
        <v>6</v>
      </c>
      <c r="H684" s="2">
        <f t="shared" si="180"/>
        <v>1051.0501558441442</v>
      </c>
      <c r="I684" s="2">
        <f t="shared" si="181"/>
        <v>1180</v>
      </c>
      <c r="J684" s="2"/>
      <c r="K684" s="2"/>
      <c r="L684" s="2"/>
      <c r="T684" s="2">
        <f t="shared" si="182"/>
        <v>0.40861476952666986</v>
      </c>
      <c r="U684" s="2">
        <f t="shared" si="183"/>
        <v>1.4981922220221415</v>
      </c>
      <c r="V684" s="2">
        <f t="shared" si="184"/>
        <v>1.7600466028922899</v>
      </c>
      <c r="W684" s="2">
        <f t="shared" si="185"/>
        <v>1.3266108905841452</v>
      </c>
      <c r="Y684" s="7">
        <f t="shared" si="186"/>
        <v>3.2557358728418886</v>
      </c>
      <c r="Z684" s="2">
        <f t="shared" si="197"/>
        <v>1190</v>
      </c>
      <c r="AA684" s="2"/>
      <c r="AB684" s="2"/>
      <c r="AC684" s="2"/>
      <c r="AE684" s="2">
        <f t="shared" si="187"/>
        <v>0.40861476952666986</v>
      </c>
      <c r="AF684" s="2">
        <f t="shared" si="188"/>
        <v>1.4981922220221415</v>
      </c>
      <c r="AG684" s="2">
        <f t="shared" si="189"/>
        <v>1.7600466028922899</v>
      </c>
      <c r="AH684" s="2">
        <f t="shared" si="190"/>
        <v>1.3266108905841452</v>
      </c>
      <c r="AP684" s="2">
        <f t="shared" si="191"/>
        <v>0.66265060240963869</v>
      </c>
      <c r="AQ684" s="2">
        <f t="shared" si="192"/>
        <v>0.22580645161290322</v>
      </c>
      <c r="AR684" s="2">
        <f t="shared" si="193"/>
        <v>0.62842892768079806</v>
      </c>
      <c r="AS684" s="2">
        <f t="shared" si="194"/>
        <v>0.31679324894514765</v>
      </c>
      <c r="AU684" s="2">
        <f t="shared" si="195"/>
        <v>0.43003883124308284</v>
      </c>
      <c r="AV684" s="2">
        <f t="shared" si="196"/>
        <v>1118</v>
      </c>
      <c r="AW684" s="2"/>
      <c r="AX684" s="2"/>
      <c r="AY684" s="2"/>
    </row>
    <row r="685" spans="1:51" x14ac:dyDescent="0.25">
      <c r="A685" s="2">
        <v>691</v>
      </c>
      <c r="B685" s="2">
        <v>17.3</v>
      </c>
      <c r="C685" s="2">
        <v>4</v>
      </c>
      <c r="D685" s="2">
        <v>2.5</v>
      </c>
      <c r="E685" s="2">
        <v>699</v>
      </c>
      <c r="F685" s="2" t="s">
        <v>7</v>
      </c>
      <c r="H685" s="2">
        <f t="shared" si="180"/>
        <v>301.03077915721508</v>
      </c>
      <c r="I685" s="2">
        <f t="shared" si="181"/>
        <v>481</v>
      </c>
      <c r="J685" s="2"/>
      <c r="K685" s="2"/>
      <c r="L685" s="2"/>
      <c r="T685" s="2">
        <f t="shared" si="182"/>
        <v>1.600506494544242</v>
      </c>
      <c r="U685" s="2">
        <f t="shared" si="183"/>
        <v>-0.86184541484449217</v>
      </c>
      <c r="V685" s="2">
        <f t="shared" si="184"/>
        <v>0.69313886469069652</v>
      </c>
      <c r="W685" s="2">
        <f t="shared" si="185"/>
        <v>-0.60755579072132526</v>
      </c>
      <c r="Y685" s="7">
        <f t="shared" si="186"/>
        <v>2.7643228149788217</v>
      </c>
      <c r="Z685" s="2">
        <f t="shared" si="197"/>
        <v>1064</v>
      </c>
      <c r="AA685" s="2"/>
      <c r="AB685" s="2"/>
      <c r="AC685" s="2"/>
      <c r="AE685" s="2">
        <f t="shared" si="187"/>
        <v>1.600506494544242</v>
      </c>
      <c r="AF685" s="2">
        <f t="shared" si="188"/>
        <v>-0.86184541484449217</v>
      </c>
      <c r="AG685" s="2">
        <f t="shared" si="189"/>
        <v>0.69313886469069652</v>
      </c>
      <c r="AH685" s="2">
        <f t="shared" si="190"/>
        <v>-0.60755579072132526</v>
      </c>
      <c r="AP685" s="2">
        <f t="shared" si="191"/>
        <v>0.86746987951807253</v>
      </c>
      <c r="AQ685" s="2">
        <f t="shared" si="192"/>
        <v>3.2258064516129031E-2</v>
      </c>
      <c r="AR685" s="2">
        <f t="shared" si="193"/>
        <v>0.45137157107231923</v>
      </c>
      <c r="AS685" s="2">
        <f t="shared" si="194"/>
        <v>8.8607594936708861E-2</v>
      </c>
      <c r="AU685" s="2">
        <f t="shared" si="195"/>
        <v>0.46779044106448897</v>
      </c>
      <c r="AV685" s="2">
        <f t="shared" si="196"/>
        <v>1136</v>
      </c>
      <c r="AW685" s="2"/>
      <c r="AX685" s="2"/>
      <c r="AY685" s="2"/>
    </row>
    <row r="686" spans="1:51" x14ac:dyDescent="0.25">
      <c r="A686" s="2">
        <v>692</v>
      </c>
      <c r="B686" s="2">
        <v>13.3</v>
      </c>
      <c r="C686" s="2">
        <v>8</v>
      </c>
      <c r="D686" s="2">
        <v>1.19</v>
      </c>
      <c r="E686" s="2">
        <v>1499</v>
      </c>
      <c r="F686" s="2" t="s">
        <v>6</v>
      </c>
      <c r="H686" s="2">
        <f t="shared" si="180"/>
        <v>499.00507021472237</v>
      </c>
      <c r="I686" s="2">
        <f t="shared" si="181"/>
        <v>743</v>
      </c>
      <c r="J686" s="2"/>
      <c r="K686" s="2"/>
      <c r="L686" s="2"/>
      <c r="T686" s="2">
        <f t="shared" si="182"/>
        <v>-1.2039446231441611</v>
      </c>
      <c r="U686" s="2">
        <f t="shared" si="183"/>
        <v>-7.5166202555614292E-2</v>
      </c>
      <c r="V686" s="2">
        <f t="shared" si="184"/>
        <v>-1.2753810466390039</v>
      </c>
      <c r="W686" s="2">
        <f t="shared" si="185"/>
        <v>0.53692153549492938</v>
      </c>
      <c r="Y686" s="7">
        <f t="shared" si="186"/>
        <v>1.7284214775166578</v>
      </c>
      <c r="Z686" s="2">
        <f t="shared" si="197"/>
        <v>680</v>
      </c>
      <c r="AA686" s="2"/>
      <c r="AB686" s="2"/>
      <c r="AC686" s="2"/>
      <c r="AE686" s="2">
        <f t="shared" si="187"/>
        <v>-1.2039446231441611</v>
      </c>
      <c r="AF686" s="2">
        <f t="shared" si="188"/>
        <v>-7.5166202555614292E-2</v>
      </c>
      <c r="AG686" s="2">
        <f t="shared" si="189"/>
        <v>-1.2753810466390039</v>
      </c>
      <c r="AH686" s="2">
        <f t="shared" si="190"/>
        <v>0.53692153549492938</v>
      </c>
      <c r="AP686" s="2">
        <f t="shared" si="191"/>
        <v>0.38554216867469898</v>
      </c>
      <c r="AQ686" s="2">
        <f t="shared" si="192"/>
        <v>9.6774193548387094E-2</v>
      </c>
      <c r="AR686" s="2">
        <f t="shared" si="193"/>
        <v>0.12468827930174564</v>
      </c>
      <c r="AS686" s="2">
        <f t="shared" si="194"/>
        <v>0.22362869198312235</v>
      </c>
      <c r="AU686" s="2">
        <f t="shared" si="195"/>
        <v>0.26861270936012621</v>
      </c>
      <c r="AV686" s="2">
        <f t="shared" si="196"/>
        <v>581</v>
      </c>
      <c r="AW686" s="2"/>
      <c r="AX686" s="2"/>
      <c r="AY686" s="2"/>
    </row>
    <row r="687" spans="1:51" x14ac:dyDescent="0.25">
      <c r="A687" s="2">
        <v>693</v>
      </c>
      <c r="B687" s="2">
        <v>15.6</v>
      </c>
      <c r="C687" s="2">
        <v>16</v>
      </c>
      <c r="D687" s="2">
        <v>3.49</v>
      </c>
      <c r="E687" s="2">
        <v>2813.75</v>
      </c>
      <c r="F687" s="2" t="s">
        <v>6</v>
      </c>
      <c r="H687" s="2">
        <f t="shared" si="180"/>
        <v>1813.7792414183155</v>
      </c>
      <c r="I687" s="2">
        <f t="shared" si="181"/>
        <v>1274</v>
      </c>
      <c r="J687" s="2"/>
      <c r="K687" s="2"/>
      <c r="L687" s="2"/>
      <c r="T687" s="2">
        <f t="shared" si="182"/>
        <v>0.40861476952666986</v>
      </c>
      <c r="U687" s="2">
        <f t="shared" si="183"/>
        <v>1.4981922220221415</v>
      </c>
      <c r="V687" s="2">
        <f t="shared" si="184"/>
        <v>2.1807989503520733</v>
      </c>
      <c r="W687" s="2">
        <f t="shared" si="185"/>
        <v>2.4177984912984556</v>
      </c>
      <c r="Y687" s="7">
        <f t="shared" si="186"/>
        <v>4.0652217654061307</v>
      </c>
      <c r="Z687" s="2">
        <f t="shared" si="197"/>
        <v>1245</v>
      </c>
      <c r="AA687" s="2"/>
      <c r="AB687" s="2"/>
      <c r="AC687" s="2"/>
      <c r="AE687" s="2">
        <f t="shared" si="187"/>
        <v>0.40861476952666986</v>
      </c>
      <c r="AF687" s="2">
        <f t="shared" si="188"/>
        <v>1.4981922220221415</v>
      </c>
      <c r="AG687" s="2">
        <f t="shared" si="189"/>
        <v>2.1807989503520733</v>
      </c>
      <c r="AH687" s="2">
        <f t="shared" si="190"/>
        <v>2.4177984912984556</v>
      </c>
      <c r="AP687" s="2">
        <f t="shared" si="191"/>
        <v>0.66265060240963869</v>
      </c>
      <c r="AQ687" s="2">
        <f t="shared" si="192"/>
        <v>0.22580645161290322</v>
      </c>
      <c r="AR687" s="2">
        <f t="shared" si="193"/>
        <v>0.6982543640897757</v>
      </c>
      <c r="AS687" s="2">
        <f t="shared" si="194"/>
        <v>0.44552742616033753</v>
      </c>
      <c r="AU687" s="2">
        <f t="shared" si="195"/>
        <v>0.5359348326347757</v>
      </c>
      <c r="AV687" s="2">
        <f t="shared" si="196"/>
        <v>1224</v>
      </c>
      <c r="AW687" s="2"/>
      <c r="AX687" s="2"/>
      <c r="AY687" s="2"/>
    </row>
    <row r="688" spans="1:51" x14ac:dyDescent="0.25">
      <c r="A688" s="2">
        <v>694</v>
      </c>
      <c r="B688" s="2">
        <v>15.6</v>
      </c>
      <c r="C688" s="2">
        <v>4</v>
      </c>
      <c r="D688" s="2">
        <v>1.86</v>
      </c>
      <c r="E688" s="2">
        <v>612.61</v>
      </c>
      <c r="F688" s="2" t="s">
        <v>7</v>
      </c>
      <c r="H688" s="2">
        <f t="shared" si="180"/>
        <v>387.40100374160102</v>
      </c>
      <c r="I688" s="2">
        <f t="shared" si="181"/>
        <v>597</v>
      </c>
      <c r="J688" s="2"/>
      <c r="K688" s="2"/>
      <c r="L688" s="2"/>
      <c r="T688" s="2">
        <f t="shared" si="182"/>
        <v>0.40861476952666986</v>
      </c>
      <c r="U688" s="2">
        <f t="shared" si="183"/>
        <v>-0.86184541484449217</v>
      </c>
      <c r="V688" s="2">
        <f t="shared" si="184"/>
        <v>-0.26858078664595075</v>
      </c>
      <c r="W688" s="2">
        <f t="shared" si="185"/>
        <v>-0.73114503598610303</v>
      </c>
      <c r="Y688" s="7">
        <f t="shared" si="186"/>
        <v>1.7001943508960389</v>
      </c>
      <c r="Z688" s="2">
        <f t="shared" si="197"/>
        <v>628</v>
      </c>
      <c r="AA688" s="2"/>
      <c r="AB688" s="2"/>
      <c r="AC688" s="2"/>
      <c r="AE688" s="2">
        <f t="shared" si="187"/>
        <v>0.40861476952666986</v>
      </c>
      <c r="AF688" s="2">
        <f t="shared" si="188"/>
        <v>-0.86184541484449217</v>
      </c>
      <c r="AG688" s="2">
        <f t="shared" si="189"/>
        <v>-0.26858078664595075</v>
      </c>
      <c r="AH688" s="2">
        <f t="shared" si="190"/>
        <v>-0.73114503598610303</v>
      </c>
      <c r="AP688" s="2">
        <f t="shared" si="191"/>
        <v>0.66265060240963869</v>
      </c>
      <c r="AQ688" s="2">
        <f t="shared" si="192"/>
        <v>3.2258064516129031E-2</v>
      </c>
      <c r="AR688" s="2">
        <f t="shared" si="193"/>
        <v>0.29177057356608482</v>
      </c>
      <c r="AS688" s="2">
        <f t="shared" si="194"/>
        <v>7.402700421940929E-2</v>
      </c>
      <c r="AU688" s="2">
        <f t="shared" si="195"/>
        <v>0.27662163981690041</v>
      </c>
      <c r="AV688" s="2">
        <f t="shared" si="196"/>
        <v>748</v>
      </c>
      <c r="AW688" s="2"/>
      <c r="AX688" s="2"/>
      <c r="AY688" s="2"/>
    </row>
    <row r="689" spans="1:51" x14ac:dyDescent="0.25">
      <c r="A689" s="2">
        <v>695</v>
      </c>
      <c r="B689" s="2">
        <v>15.6</v>
      </c>
      <c r="C689" s="2">
        <v>4</v>
      </c>
      <c r="D689" s="2">
        <v>2.2000000000000002</v>
      </c>
      <c r="E689" s="2">
        <v>545.66999999999996</v>
      </c>
      <c r="F689" s="2" t="s">
        <v>7</v>
      </c>
      <c r="H689" s="2">
        <f t="shared" si="180"/>
        <v>454.33925529278235</v>
      </c>
      <c r="I689" s="2">
        <f t="shared" si="181"/>
        <v>694</v>
      </c>
      <c r="J689" s="2"/>
      <c r="K689" s="2"/>
      <c r="L689" s="2"/>
      <c r="T689" s="2">
        <f t="shared" si="182"/>
        <v>0.40861476952666986</v>
      </c>
      <c r="U689" s="2">
        <f t="shared" si="183"/>
        <v>-0.86184541484449217</v>
      </c>
      <c r="V689" s="2">
        <f t="shared" si="184"/>
        <v>0.24233277812664333</v>
      </c>
      <c r="W689" s="2">
        <f t="shared" si="185"/>
        <v>-0.82690917625724825</v>
      </c>
      <c r="Y689" s="7">
        <f t="shared" si="186"/>
        <v>1.656787156357997</v>
      </c>
      <c r="Z689" s="2">
        <f t="shared" si="197"/>
        <v>549</v>
      </c>
      <c r="AA689" s="2"/>
      <c r="AB689" s="2"/>
      <c r="AC689" s="2"/>
      <c r="AE689" s="2">
        <f t="shared" si="187"/>
        <v>0.40861476952666986</v>
      </c>
      <c r="AF689" s="2">
        <f t="shared" si="188"/>
        <v>-0.86184541484449217</v>
      </c>
      <c r="AG689" s="2">
        <f t="shared" si="189"/>
        <v>0.24233277812664333</v>
      </c>
      <c r="AH689" s="2">
        <f t="shared" si="190"/>
        <v>-0.82690917625724825</v>
      </c>
      <c r="AP689" s="2">
        <f t="shared" si="191"/>
        <v>0.66265060240963869</v>
      </c>
      <c r="AQ689" s="2">
        <f t="shared" si="192"/>
        <v>3.2258064516129031E-2</v>
      </c>
      <c r="AR689" s="2">
        <f t="shared" si="193"/>
        <v>0.3765586034912719</v>
      </c>
      <c r="AS689" s="2">
        <f t="shared" si="194"/>
        <v>6.2729113924050631E-2</v>
      </c>
      <c r="AU689" s="2">
        <f t="shared" si="195"/>
        <v>0.26633724399828251</v>
      </c>
      <c r="AV689" s="2">
        <f t="shared" si="196"/>
        <v>531</v>
      </c>
      <c r="AW689" s="2"/>
      <c r="AX689" s="2"/>
      <c r="AY689" s="2"/>
    </row>
    <row r="690" spans="1:51" x14ac:dyDescent="0.25">
      <c r="A690" s="2">
        <v>696</v>
      </c>
      <c r="B690" s="2">
        <v>17.3</v>
      </c>
      <c r="C690" s="2">
        <v>6</v>
      </c>
      <c r="D690" s="2">
        <v>2.65</v>
      </c>
      <c r="E690" s="2">
        <v>569</v>
      </c>
      <c r="F690" s="2" t="s">
        <v>7</v>
      </c>
      <c r="H690" s="2">
        <f t="shared" si="180"/>
        <v>431.01698632420505</v>
      </c>
      <c r="I690" s="2">
        <f t="shared" si="181"/>
        <v>666</v>
      </c>
      <c r="J690" s="2"/>
      <c r="K690" s="2"/>
      <c r="L690" s="2"/>
      <c r="T690" s="2">
        <f t="shared" si="182"/>
        <v>1.600506494544242</v>
      </c>
      <c r="U690" s="2">
        <f t="shared" si="183"/>
        <v>-0.46850580870005321</v>
      </c>
      <c r="V690" s="2">
        <f t="shared" si="184"/>
        <v>0.91854190797272317</v>
      </c>
      <c r="W690" s="2">
        <f t="shared" si="185"/>
        <v>-0.7935333562314667</v>
      </c>
      <c r="Y690" s="7">
        <f t="shared" si="186"/>
        <v>2.8170112428029763</v>
      </c>
      <c r="Z690" s="2">
        <f t="shared" si="197"/>
        <v>1087</v>
      </c>
      <c r="AA690" s="2"/>
      <c r="AB690" s="2"/>
      <c r="AC690" s="2"/>
      <c r="AE690" s="2">
        <f t="shared" si="187"/>
        <v>1.600506494544242</v>
      </c>
      <c r="AF690" s="2">
        <f t="shared" si="188"/>
        <v>-0.46850580870005321</v>
      </c>
      <c r="AG690" s="2">
        <f t="shared" si="189"/>
        <v>0.91854190797272317</v>
      </c>
      <c r="AH690" s="2">
        <f t="shared" si="190"/>
        <v>-0.7935333562314667</v>
      </c>
      <c r="AP690" s="2">
        <f t="shared" si="191"/>
        <v>0.86746987951807253</v>
      </c>
      <c r="AQ690" s="2">
        <f t="shared" si="192"/>
        <v>6.4516129032258063E-2</v>
      </c>
      <c r="AR690" s="2">
        <f t="shared" si="193"/>
        <v>0.48877805486284293</v>
      </c>
      <c r="AS690" s="2">
        <f t="shared" si="194"/>
        <v>6.6666666666666666E-2</v>
      </c>
      <c r="AU690" s="2">
        <f t="shared" si="195"/>
        <v>0.47696353726530133</v>
      </c>
      <c r="AV690" s="2">
        <f t="shared" si="196"/>
        <v>1149</v>
      </c>
      <c r="AW690" s="2"/>
      <c r="AX690" s="2"/>
      <c r="AY690" s="2"/>
    </row>
    <row r="691" spans="1:51" x14ac:dyDescent="0.25">
      <c r="A691" s="2">
        <v>697</v>
      </c>
      <c r="B691" s="2">
        <v>15.6</v>
      </c>
      <c r="C691" s="2">
        <v>4</v>
      </c>
      <c r="D691" s="2">
        <v>2.1</v>
      </c>
      <c r="E691" s="2">
        <v>318</v>
      </c>
      <c r="F691" s="2" t="s">
        <v>7</v>
      </c>
      <c r="H691" s="2">
        <f t="shared" si="180"/>
        <v>682.00617299259102</v>
      </c>
      <c r="I691" s="2">
        <f t="shared" si="181"/>
        <v>987</v>
      </c>
      <c r="J691" s="2"/>
      <c r="K691" s="2"/>
      <c r="L691" s="2"/>
      <c r="T691" s="2">
        <f t="shared" si="182"/>
        <v>0.40861476952666986</v>
      </c>
      <c r="U691" s="2">
        <f t="shared" si="183"/>
        <v>-0.86184541484449217</v>
      </c>
      <c r="V691" s="2">
        <f t="shared" si="184"/>
        <v>9.206408260529203E-2</v>
      </c>
      <c r="W691" s="2">
        <f t="shared" si="185"/>
        <v>-1.1526131173318166</v>
      </c>
      <c r="Y691" s="7">
        <f t="shared" si="186"/>
        <v>1.8157638688787696</v>
      </c>
      <c r="Z691" s="2">
        <f t="shared" si="197"/>
        <v>799</v>
      </c>
      <c r="AA691" s="2"/>
      <c r="AB691" s="2"/>
      <c r="AC691" s="2"/>
      <c r="AE691" s="2">
        <f t="shared" si="187"/>
        <v>0.40861476952666986</v>
      </c>
      <c r="AF691" s="2">
        <f t="shared" si="188"/>
        <v>-0.86184541484449217</v>
      </c>
      <c r="AG691" s="2">
        <f t="shared" si="189"/>
        <v>9.206408260529203E-2</v>
      </c>
      <c r="AH691" s="2">
        <f t="shared" si="190"/>
        <v>-1.1526131173318166</v>
      </c>
      <c r="AP691" s="2">
        <f t="shared" si="191"/>
        <v>0.66265060240963869</v>
      </c>
      <c r="AQ691" s="2">
        <f t="shared" si="192"/>
        <v>3.2258064516129031E-2</v>
      </c>
      <c r="AR691" s="2">
        <f t="shared" si="193"/>
        <v>0.35162094763092272</v>
      </c>
      <c r="AS691" s="2">
        <f t="shared" si="194"/>
        <v>2.430379746835443E-2</v>
      </c>
      <c r="AU691" s="2">
        <f t="shared" si="195"/>
        <v>0.28093920813469025</v>
      </c>
      <c r="AV691" s="2">
        <f t="shared" si="196"/>
        <v>809</v>
      </c>
      <c r="AW691" s="2"/>
      <c r="AX691" s="2"/>
      <c r="AY691" s="2"/>
    </row>
    <row r="692" spans="1:51" x14ac:dyDescent="0.25">
      <c r="A692" s="2">
        <v>698</v>
      </c>
      <c r="B692" s="2">
        <v>14</v>
      </c>
      <c r="C692" s="2">
        <v>4</v>
      </c>
      <c r="D692" s="2">
        <v>1.45</v>
      </c>
      <c r="E692" s="2">
        <v>375</v>
      </c>
      <c r="F692" s="2" t="s">
        <v>7</v>
      </c>
      <c r="H692" s="2">
        <f t="shared" si="180"/>
        <v>625.00384998814206</v>
      </c>
      <c r="I692" s="2">
        <f t="shared" si="181"/>
        <v>922</v>
      </c>
      <c r="J692" s="2"/>
      <c r="K692" s="2"/>
      <c r="L692" s="2"/>
      <c r="T692" s="2">
        <f t="shared" si="182"/>
        <v>-0.71316567754869109</v>
      </c>
      <c r="U692" s="2">
        <f t="shared" si="183"/>
        <v>-0.86184541484449217</v>
      </c>
      <c r="V692" s="2">
        <f t="shared" si="184"/>
        <v>-0.8846824382834908</v>
      </c>
      <c r="W692" s="2">
        <f t="shared" si="185"/>
        <v>-1.0710691078389085</v>
      </c>
      <c r="Y692" s="7">
        <f t="shared" si="186"/>
        <v>1.5320655685428612</v>
      </c>
      <c r="Z692" s="2">
        <f t="shared" si="197"/>
        <v>221</v>
      </c>
      <c r="AA692" s="2"/>
      <c r="AB692" s="2"/>
      <c r="AC692" s="2"/>
      <c r="AE692" s="2">
        <f t="shared" si="187"/>
        <v>-0.71316567754869109</v>
      </c>
      <c r="AF692" s="2">
        <f t="shared" si="188"/>
        <v>-0.86184541484449217</v>
      </c>
      <c r="AG692" s="2">
        <f t="shared" si="189"/>
        <v>-0.8846824382834908</v>
      </c>
      <c r="AH692" s="2">
        <f t="shared" si="190"/>
        <v>-1.0710691078389085</v>
      </c>
      <c r="AP692" s="2">
        <f t="shared" si="191"/>
        <v>0.46987951807228928</v>
      </c>
      <c r="AQ692" s="2">
        <f t="shared" si="192"/>
        <v>3.2258064516129031E-2</v>
      </c>
      <c r="AR692" s="2">
        <f t="shared" si="193"/>
        <v>0.18952618453865339</v>
      </c>
      <c r="AS692" s="2">
        <f t="shared" si="194"/>
        <v>3.3924050632911394E-2</v>
      </c>
      <c r="AU692" s="2">
        <f t="shared" si="195"/>
        <v>0.22533933606044315</v>
      </c>
      <c r="AV692" s="2">
        <f t="shared" si="196"/>
        <v>188</v>
      </c>
      <c r="AW692" s="2"/>
      <c r="AX692" s="2"/>
      <c r="AY692" s="2"/>
    </row>
    <row r="693" spans="1:51" x14ac:dyDescent="0.25">
      <c r="A693" s="2">
        <v>699</v>
      </c>
      <c r="B693" s="2">
        <v>14</v>
      </c>
      <c r="C693" s="2">
        <v>4</v>
      </c>
      <c r="D693" s="2">
        <v>1.7</v>
      </c>
      <c r="E693" s="2">
        <v>699</v>
      </c>
      <c r="F693" s="2" t="s">
        <v>7</v>
      </c>
      <c r="H693" s="2">
        <f t="shared" si="180"/>
        <v>301.00747499024004</v>
      </c>
      <c r="I693" s="2">
        <f t="shared" si="181"/>
        <v>475</v>
      </c>
      <c r="J693" s="2"/>
      <c r="K693" s="2"/>
      <c r="L693" s="2"/>
      <c r="T693" s="2">
        <f t="shared" si="182"/>
        <v>-0.71316567754869109</v>
      </c>
      <c r="U693" s="2">
        <f t="shared" si="183"/>
        <v>-0.86184541484449217</v>
      </c>
      <c r="V693" s="2">
        <f t="shared" si="184"/>
        <v>-0.50901069948011279</v>
      </c>
      <c r="W693" s="2">
        <f t="shared" si="185"/>
        <v>-0.60755579072132526</v>
      </c>
      <c r="Y693" s="7">
        <f t="shared" si="186"/>
        <v>1.0136801625298673</v>
      </c>
      <c r="Z693" s="2">
        <f t="shared" si="197"/>
        <v>57</v>
      </c>
      <c r="AA693" s="2"/>
      <c r="AB693" s="2"/>
      <c r="AC693" s="2"/>
      <c r="AE693" s="2">
        <f t="shared" si="187"/>
        <v>-0.71316567754869109</v>
      </c>
      <c r="AF693" s="2">
        <f t="shared" si="188"/>
        <v>-0.86184541484449217</v>
      </c>
      <c r="AG693" s="2">
        <f t="shared" si="189"/>
        <v>-0.50901069948011279</v>
      </c>
      <c r="AH693" s="2">
        <f t="shared" si="190"/>
        <v>-0.60755579072132526</v>
      </c>
      <c r="AP693" s="2">
        <f t="shared" si="191"/>
        <v>0.46987951807228928</v>
      </c>
      <c r="AQ693" s="2">
        <f t="shared" si="192"/>
        <v>3.2258064516129031E-2</v>
      </c>
      <c r="AR693" s="2">
        <f t="shared" si="193"/>
        <v>0.25187032418952621</v>
      </c>
      <c r="AS693" s="2">
        <f t="shared" si="194"/>
        <v>8.8607594936708861E-2</v>
      </c>
      <c r="AU693" s="2">
        <f t="shared" si="195"/>
        <v>0.15098852581381442</v>
      </c>
      <c r="AV693" s="2">
        <f t="shared" si="196"/>
        <v>50</v>
      </c>
      <c r="AW693" s="2"/>
      <c r="AX693" s="2"/>
      <c r="AY693" s="2"/>
    </row>
    <row r="694" spans="1:51" x14ac:dyDescent="0.25">
      <c r="A694" s="2">
        <v>700</v>
      </c>
      <c r="B694" s="2">
        <v>17.3</v>
      </c>
      <c r="C694" s="2">
        <v>8</v>
      </c>
      <c r="D694" s="2">
        <v>3.14</v>
      </c>
      <c r="E694" s="2">
        <v>1907.99</v>
      </c>
      <c r="F694" s="2" t="s">
        <v>6</v>
      </c>
      <c r="H694" s="2">
        <f t="shared" si="180"/>
        <v>908.00064080373863</v>
      </c>
      <c r="I694" s="2">
        <f t="shared" si="181"/>
        <v>1143</v>
      </c>
      <c r="J694" s="2"/>
      <c r="K694" s="2"/>
      <c r="L694" s="2"/>
      <c r="T694" s="2">
        <f t="shared" si="182"/>
        <v>1.600506494544242</v>
      </c>
      <c r="U694" s="2">
        <f t="shared" si="183"/>
        <v>-7.5166202555614292E-2</v>
      </c>
      <c r="V694" s="2">
        <f t="shared" si="184"/>
        <v>1.6548585160273441</v>
      </c>
      <c r="W694" s="2">
        <f t="shared" si="185"/>
        <v>1.1220212625564119</v>
      </c>
      <c r="Y694" s="7">
        <f t="shared" si="186"/>
        <v>3.3068678981503465</v>
      </c>
      <c r="Z694" s="2">
        <f t="shared" si="197"/>
        <v>1195</v>
      </c>
      <c r="AA694" s="2"/>
      <c r="AB694" s="2"/>
      <c r="AC694" s="2"/>
      <c r="AE694" s="2">
        <f t="shared" si="187"/>
        <v>1.600506494544242</v>
      </c>
      <c r="AF694" s="2">
        <f t="shared" si="188"/>
        <v>-7.5166202555614292E-2</v>
      </c>
      <c r="AG694" s="2">
        <f t="shared" si="189"/>
        <v>1.6548585160273441</v>
      </c>
      <c r="AH694" s="2">
        <f t="shared" si="190"/>
        <v>1.1220212625564119</v>
      </c>
      <c r="AP694" s="2">
        <f t="shared" si="191"/>
        <v>0.86746987951807253</v>
      </c>
      <c r="AQ694" s="2">
        <f t="shared" si="192"/>
        <v>9.6774193548387094E-2</v>
      </c>
      <c r="AR694" s="2">
        <f t="shared" si="193"/>
        <v>0.61097256857855364</v>
      </c>
      <c r="AS694" s="2">
        <f t="shared" si="194"/>
        <v>0.29265654008438818</v>
      </c>
      <c r="AU694" s="2">
        <f t="shared" si="195"/>
        <v>0.53766600606420478</v>
      </c>
      <c r="AV694" s="2">
        <f t="shared" si="196"/>
        <v>1225</v>
      </c>
      <c r="AW694" s="2"/>
      <c r="AX694" s="2"/>
      <c r="AY694" s="2"/>
    </row>
    <row r="695" spans="1:51" x14ac:dyDescent="0.25">
      <c r="A695" s="2">
        <v>701</v>
      </c>
      <c r="B695" s="2">
        <v>14</v>
      </c>
      <c r="C695" s="2">
        <v>8</v>
      </c>
      <c r="D695" s="2">
        <v>1.42</v>
      </c>
      <c r="E695" s="2">
        <v>2590</v>
      </c>
      <c r="F695" s="2" t="s">
        <v>6</v>
      </c>
      <c r="H695" s="2">
        <f t="shared" si="180"/>
        <v>1590.0015277980081</v>
      </c>
      <c r="I695" s="2">
        <f t="shared" si="181"/>
        <v>1254</v>
      </c>
      <c r="J695" s="2"/>
      <c r="K695" s="2"/>
      <c r="L695" s="2"/>
      <c r="T695" s="2">
        <f t="shared" si="182"/>
        <v>-0.71316567754869109</v>
      </c>
      <c r="U695" s="2">
        <f t="shared" si="183"/>
        <v>-7.5166202555614292E-2</v>
      </c>
      <c r="V695" s="2">
        <f t="shared" si="184"/>
        <v>-0.92976304693989609</v>
      </c>
      <c r="W695" s="2">
        <f t="shared" si="185"/>
        <v>2.0977024891223466</v>
      </c>
      <c r="Y695" s="7">
        <f t="shared" si="186"/>
        <v>2.6125545152835596</v>
      </c>
      <c r="Z695" s="2">
        <f t="shared" si="197"/>
        <v>1028</v>
      </c>
      <c r="AA695" s="2"/>
      <c r="AB695" s="2"/>
      <c r="AC695" s="2"/>
      <c r="AE695" s="2">
        <f t="shared" si="187"/>
        <v>-0.71316567754869109</v>
      </c>
      <c r="AF695" s="2">
        <f t="shared" si="188"/>
        <v>-7.5166202555614292E-2</v>
      </c>
      <c r="AG695" s="2">
        <f t="shared" si="189"/>
        <v>-0.92976304693989609</v>
      </c>
      <c r="AH695" s="2">
        <f t="shared" si="190"/>
        <v>2.0977024891223466</v>
      </c>
      <c r="AP695" s="2">
        <f t="shared" si="191"/>
        <v>0.46987951807228928</v>
      </c>
      <c r="AQ695" s="2">
        <f t="shared" si="192"/>
        <v>9.6774193548387094E-2</v>
      </c>
      <c r="AR695" s="2">
        <f t="shared" si="193"/>
        <v>0.18204488778054864</v>
      </c>
      <c r="AS695" s="2">
        <f t="shared" si="194"/>
        <v>0.40776371308016879</v>
      </c>
      <c r="AU695" s="2">
        <f t="shared" si="195"/>
        <v>0.33840691830485298</v>
      </c>
      <c r="AV695" s="2">
        <f t="shared" si="196"/>
        <v>1020</v>
      </c>
      <c r="AW695" s="2"/>
      <c r="AX695" s="2"/>
      <c r="AY695" s="2"/>
    </row>
    <row r="696" spans="1:51" x14ac:dyDescent="0.25">
      <c r="A696" s="2">
        <v>702</v>
      </c>
      <c r="B696" s="2">
        <v>13.3</v>
      </c>
      <c r="C696" s="2">
        <v>8</v>
      </c>
      <c r="D696" s="2">
        <v>1.5</v>
      </c>
      <c r="E696" s="2">
        <v>973</v>
      </c>
      <c r="F696" s="2" t="s">
        <v>7</v>
      </c>
      <c r="H696" s="2">
        <f t="shared" si="180"/>
        <v>27.083758971014344</v>
      </c>
      <c r="I696" s="2">
        <f t="shared" si="181"/>
        <v>47</v>
      </c>
      <c r="J696" s="2"/>
      <c r="K696" s="2"/>
      <c r="L696" s="2"/>
      <c r="T696" s="2">
        <f t="shared" si="182"/>
        <v>-1.2039446231441611</v>
      </c>
      <c r="U696" s="2">
        <f t="shared" si="183"/>
        <v>-7.5166202555614292E-2</v>
      </c>
      <c r="V696" s="2">
        <f t="shared" si="184"/>
        <v>-0.80954809052281507</v>
      </c>
      <c r="W696" s="2">
        <f t="shared" si="185"/>
        <v>-0.21557230649225806</v>
      </c>
      <c r="Y696" s="7">
        <f t="shared" si="186"/>
        <v>1.1323973459552685</v>
      </c>
      <c r="Z696" s="2">
        <f t="shared" si="197"/>
        <v>98</v>
      </c>
      <c r="AA696" s="2"/>
      <c r="AB696" s="2"/>
      <c r="AC696" s="2"/>
      <c r="AE696" s="2">
        <f t="shared" si="187"/>
        <v>-1.2039446231441611</v>
      </c>
      <c r="AF696" s="2">
        <f t="shared" si="188"/>
        <v>-7.5166202555614292E-2</v>
      </c>
      <c r="AG696" s="2">
        <f t="shared" si="189"/>
        <v>-0.80954809052281507</v>
      </c>
      <c r="AH696" s="2">
        <f t="shared" si="190"/>
        <v>-0.21557230649225806</v>
      </c>
      <c r="AP696" s="2">
        <f t="shared" si="191"/>
        <v>0.38554216867469898</v>
      </c>
      <c r="AQ696" s="2">
        <f t="shared" si="192"/>
        <v>9.6774193548387094E-2</v>
      </c>
      <c r="AR696" s="2">
        <f t="shared" si="193"/>
        <v>0.20199501246882795</v>
      </c>
      <c r="AS696" s="2">
        <f t="shared" si="194"/>
        <v>0.1348523206751055</v>
      </c>
      <c r="AU696" s="2">
        <f t="shared" si="195"/>
        <v>0.17920499919386965</v>
      </c>
      <c r="AV696" s="2">
        <f t="shared" si="196"/>
        <v>108</v>
      </c>
      <c r="AW696" s="2"/>
      <c r="AX696" s="2"/>
      <c r="AY696" s="2"/>
    </row>
    <row r="697" spans="1:51" x14ac:dyDescent="0.25">
      <c r="A697" s="2">
        <v>703</v>
      </c>
      <c r="B697" s="2">
        <v>11.6</v>
      </c>
      <c r="C697" s="2">
        <v>4</v>
      </c>
      <c r="D697" s="2">
        <v>1.4</v>
      </c>
      <c r="E697" s="2">
        <v>269</v>
      </c>
      <c r="F697" s="2" t="s">
        <v>7</v>
      </c>
      <c r="H697" s="2">
        <f t="shared" si="180"/>
        <v>731.00564293307616</v>
      </c>
      <c r="I697" s="2">
        <f t="shared" si="181"/>
        <v>1036</v>
      </c>
      <c r="J697" s="2"/>
      <c r="K697" s="2"/>
      <c r="L697" s="2"/>
      <c r="T697" s="2">
        <f t="shared" si="182"/>
        <v>-2.3958363481617333</v>
      </c>
      <c r="U697" s="2">
        <f t="shared" si="183"/>
        <v>-0.86184541484449217</v>
      </c>
      <c r="V697" s="2">
        <f t="shared" si="184"/>
        <v>-0.95981678604416643</v>
      </c>
      <c r="W697" s="2">
        <f t="shared" si="185"/>
        <v>-1.2227123535625621</v>
      </c>
      <c r="Y697" s="7">
        <f t="shared" si="186"/>
        <v>2.1137726775961894</v>
      </c>
      <c r="Z697" s="2">
        <f t="shared" si="197"/>
        <v>926</v>
      </c>
      <c r="AA697" s="2"/>
      <c r="AB697" s="2"/>
      <c r="AC697" s="2"/>
      <c r="AE697" s="2">
        <f t="shared" si="187"/>
        <v>-2.3958363481617333</v>
      </c>
      <c r="AF697" s="2">
        <f t="shared" si="188"/>
        <v>-0.86184541484449217</v>
      </c>
      <c r="AG697" s="2">
        <f t="shared" si="189"/>
        <v>-0.95981678604416643</v>
      </c>
      <c r="AH697" s="2">
        <f t="shared" si="190"/>
        <v>-1.2227123535625621</v>
      </c>
      <c r="AP697" s="2">
        <f t="shared" si="191"/>
        <v>0.18072289156626509</v>
      </c>
      <c r="AQ697" s="2">
        <f t="shared" si="192"/>
        <v>3.2258064516129031E-2</v>
      </c>
      <c r="AR697" s="2">
        <f t="shared" si="193"/>
        <v>0.17705735660847879</v>
      </c>
      <c r="AS697" s="2">
        <f t="shared" si="194"/>
        <v>1.6033755274261603E-2</v>
      </c>
      <c r="AU697" s="2">
        <f t="shared" si="195"/>
        <v>0.3293406012148572</v>
      </c>
      <c r="AV697" s="2">
        <f t="shared" si="196"/>
        <v>997</v>
      </c>
      <c r="AW697" s="2"/>
      <c r="AX697" s="2"/>
      <c r="AY697" s="2"/>
    </row>
    <row r="698" spans="1:51" x14ac:dyDescent="0.25">
      <c r="A698" s="2">
        <v>704</v>
      </c>
      <c r="B698" s="2">
        <v>14</v>
      </c>
      <c r="C698" s="2">
        <v>16</v>
      </c>
      <c r="D698" s="2">
        <v>1.38</v>
      </c>
      <c r="E698" s="2">
        <v>1749</v>
      </c>
      <c r="F698" s="2" t="s">
        <v>6</v>
      </c>
      <c r="H698" s="2">
        <f t="shared" si="180"/>
        <v>749.06736839886435</v>
      </c>
      <c r="I698" s="2">
        <f t="shared" si="181"/>
        <v>1051</v>
      </c>
      <c r="J698" s="2"/>
      <c r="K698" s="2"/>
      <c r="L698" s="2"/>
      <c r="T698" s="2">
        <f t="shared" si="182"/>
        <v>-0.71316567754869109</v>
      </c>
      <c r="U698" s="2">
        <f t="shared" si="183"/>
        <v>1.4981922220221415</v>
      </c>
      <c r="V698" s="2">
        <f t="shared" si="184"/>
        <v>-0.98987052514843665</v>
      </c>
      <c r="W698" s="2">
        <f t="shared" si="185"/>
        <v>0.89457069993750904</v>
      </c>
      <c r="Y698" s="7">
        <f t="shared" si="186"/>
        <v>2.5801675075205992</v>
      </c>
      <c r="Z698" s="2">
        <f t="shared" si="197"/>
        <v>1022</v>
      </c>
      <c r="AA698" s="2"/>
      <c r="AB698" s="2"/>
      <c r="AC698" s="2"/>
      <c r="AE698" s="2">
        <f t="shared" si="187"/>
        <v>-0.71316567754869109</v>
      </c>
      <c r="AF698" s="2">
        <f t="shared" si="188"/>
        <v>1.4981922220221415</v>
      </c>
      <c r="AG698" s="2">
        <f t="shared" si="189"/>
        <v>-0.98987052514843665</v>
      </c>
      <c r="AH698" s="2">
        <f t="shared" si="190"/>
        <v>0.89457069993750904</v>
      </c>
      <c r="AP698" s="2">
        <f t="shared" si="191"/>
        <v>0.46987951807228928</v>
      </c>
      <c r="AQ698" s="2">
        <f t="shared" si="192"/>
        <v>0.22580645161290322</v>
      </c>
      <c r="AR698" s="2">
        <f t="shared" si="193"/>
        <v>0.17206982543640897</v>
      </c>
      <c r="AS698" s="2">
        <f t="shared" si="194"/>
        <v>0.26582278481012656</v>
      </c>
      <c r="AU698" s="2">
        <f t="shared" si="195"/>
        <v>0.2957018358928637</v>
      </c>
      <c r="AV698" s="2">
        <f t="shared" si="196"/>
        <v>902</v>
      </c>
      <c r="AW698" s="2"/>
      <c r="AX698" s="2"/>
      <c r="AY698" s="2"/>
    </row>
    <row r="699" spans="1:51" x14ac:dyDescent="0.25">
      <c r="A699" s="2">
        <v>705</v>
      </c>
      <c r="B699" s="2">
        <v>12.5</v>
      </c>
      <c r="C699" s="2">
        <v>4</v>
      </c>
      <c r="D699" s="2">
        <v>1.2</v>
      </c>
      <c r="E699" s="2">
        <v>669</v>
      </c>
      <c r="F699" s="2" t="s">
        <v>7</v>
      </c>
      <c r="H699" s="2">
        <f t="shared" si="180"/>
        <v>331.0090633200245</v>
      </c>
      <c r="I699" s="2">
        <f t="shared" si="181"/>
        <v>510</v>
      </c>
      <c r="J699" s="2"/>
      <c r="K699" s="2"/>
      <c r="L699" s="2"/>
      <c r="T699" s="2">
        <f t="shared" si="182"/>
        <v>-1.7648348466818422</v>
      </c>
      <c r="U699" s="2">
        <f t="shared" si="183"/>
        <v>-0.86184541484449217</v>
      </c>
      <c r="V699" s="2">
        <f t="shared" si="184"/>
        <v>-1.2603541770868687</v>
      </c>
      <c r="W699" s="2">
        <f t="shared" si="185"/>
        <v>-0.65047369045443482</v>
      </c>
      <c r="Y699" s="7">
        <f t="shared" si="186"/>
        <v>1.7687768507955766</v>
      </c>
      <c r="Z699" s="2">
        <f t="shared" si="197"/>
        <v>734</v>
      </c>
      <c r="AA699" s="2"/>
      <c r="AB699" s="2"/>
      <c r="AC699" s="2"/>
      <c r="AE699" s="2">
        <f t="shared" si="187"/>
        <v>-1.7648348466818422</v>
      </c>
      <c r="AF699" s="2">
        <f t="shared" si="188"/>
        <v>-0.86184541484449217</v>
      </c>
      <c r="AG699" s="2">
        <f t="shared" si="189"/>
        <v>-1.2603541770868687</v>
      </c>
      <c r="AH699" s="2">
        <f t="shared" si="190"/>
        <v>-0.65047369045443482</v>
      </c>
      <c r="AP699" s="2">
        <f t="shared" si="191"/>
        <v>0.28915662650602419</v>
      </c>
      <c r="AQ699" s="2">
        <f t="shared" si="192"/>
        <v>3.2258064516129031E-2</v>
      </c>
      <c r="AR699" s="2">
        <f t="shared" si="193"/>
        <v>0.12718204488778057</v>
      </c>
      <c r="AS699" s="2">
        <f t="shared" si="194"/>
        <v>8.3544303797468356E-2</v>
      </c>
      <c r="AU699" s="2">
        <f t="shared" si="195"/>
        <v>0.28436955090163157</v>
      </c>
      <c r="AV699" s="2">
        <f t="shared" si="196"/>
        <v>839</v>
      </c>
      <c r="AW699" s="2"/>
      <c r="AX699" s="2"/>
      <c r="AY699" s="2"/>
    </row>
    <row r="700" spans="1:51" x14ac:dyDescent="0.25">
      <c r="A700" s="2">
        <v>706</v>
      </c>
      <c r="B700" s="2">
        <v>13.3</v>
      </c>
      <c r="C700" s="2">
        <v>16</v>
      </c>
      <c r="D700" s="2">
        <v>1.36</v>
      </c>
      <c r="E700" s="2">
        <v>1877</v>
      </c>
      <c r="F700" s="2" t="s">
        <v>6</v>
      </c>
      <c r="H700" s="2">
        <f t="shared" si="180"/>
        <v>877.05743574751136</v>
      </c>
      <c r="I700" s="2">
        <f t="shared" si="181"/>
        <v>1127</v>
      </c>
      <c r="J700" s="2"/>
      <c r="K700" s="2"/>
      <c r="L700" s="2"/>
      <c r="T700" s="2">
        <f t="shared" si="182"/>
        <v>-1.2039446231441611</v>
      </c>
      <c r="U700" s="2">
        <f t="shared" si="183"/>
        <v>1.4981922220221415</v>
      </c>
      <c r="V700" s="2">
        <f t="shared" si="184"/>
        <v>-1.0199242642527067</v>
      </c>
      <c r="W700" s="2">
        <f t="shared" si="185"/>
        <v>1.0776870721321097</v>
      </c>
      <c r="Y700" s="7">
        <f t="shared" si="186"/>
        <v>2.6561176535694679</v>
      </c>
      <c r="Z700" s="2">
        <f t="shared" si="197"/>
        <v>1038</v>
      </c>
      <c r="AA700" s="2"/>
      <c r="AB700" s="2"/>
      <c r="AC700" s="2"/>
      <c r="AE700" s="2">
        <f t="shared" si="187"/>
        <v>-1.2039446231441611</v>
      </c>
      <c r="AF700" s="2">
        <f t="shared" si="188"/>
        <v>1.4981922220221415</v>
      </c>
      <c r="AG700" s="2">
        <f t="shared" si="189"/>
        <v>-1.0199242642527067</v>
      </c>
      <c r="AH700" s="2">
        <f t="shared" si="190"/>
        <v>1.0776870721321097</v>
      </c>
      <c r="AP700" s="2">
        <f t="shared" si="191"/>
        <v>0.38554216867469898</v>
      </c>
      <c r="AQ700" s="2">
        <f t="shared" si="192"/>
        <v>0.22580645161290322</v>
      </c>
      <c r="AR700" s="2">
        <f t="shared" si="193"/>
        <v>0.16708229426433921</v>
      </c>
      <c r="AS700" s="2">
        <f t="shared" si="194"/>
        <v>0.28742616033755275</v>
      </c>
      <c r="AU700" s="2">
        <f t="shared" si="195"/>
        <v>0.30394822609639999</v>
      </c>
      <c r="AV700" s="2">
        <f t="shared" si="196"/>
        <v>929</v>
      </c>
      <c r="AW700" s="2"/>
      <c r="AX700" s="2"/>
      <c r="AY700" s="2"/>
    </row>
    <row r="701" spans="1:51" x14ac:dyDescent="0.25">
      <c r="A701" s="2">
        <v>707</v>
      </c>
      <c r="B701" s="2">
        <v>15.6</v>
      </c>
      <c r="C701" s="2">
        <v>4</v>
      </c>
      <c r="D701" s="2">
        <v>2.1</v>
      </c>
      <c r="E701" s="2">
        <v>689</v>
      </c>
      <c r="F701" s="2" t="s">
        <v>7</v>
      </c>
      <c r="H701" s="2">
        <f t="shared" si="180"/>
        <v>311.01353668289102</v>
      </c>
      <c r="I701" s="2">
        <f t="shared" si="181"/>
        <v>492</v>
      </c>
      <c r="J701" s="2"/>
      <c r="K701" s="2"/>
      <c r="L701" s="2"/>
      <c r="T701" s="2">
        <f t="shared" si="182"/>
        <v>0.40861476952666986</v>
      </c>
      <c r="U701" s="2">
        <f t="shared" si="183"/>
        <v>-0.86184541484449217</v>
      </c>
      <c r="V701" s="2">
        <f t="shared" si="184"/>
        <v>9.206408260529203E-2</v>
      </c>
      <c r="W701" s="2">
        <f t="shared" si="185"/>
        <v>-0.62186175729902848</v>
      </c>
      <c r="Y701" s="7">
        <f t="shared" si="186"/>
        <v>1.5946856566759575</v>
      </c>
      <c r="Z701" s="2">
        <f t="shared" si="197"/>
        <v>394</v>
      </c>
      <c r="AA701" s="2"/>
      <c r="AB701" s="2"/>
      <c r="AC701" s="2"/>
      <c r="AE701" s="2">
        <f t="shared" si="187"/>
        <v>0.40861476952666986</v>
      </c>
      <c r="AF701" s="2">
        <f t="shared" si="188"/>
        <v>-0.86184541484449217</v>
      </c>
      <c r="AG701" s="2">
        <f t="shared" si="189"/>
        <v>9.206408260529203E-2</v>
      </c>
      <c r="AH701" s="2">
        <f t="shared" si="190"/>
        <v>-0.62186175729902848</v>
      </c>
      <c r="AP701" s="2">
        <f t="shared" si="191"/>
        <v>0.66265060240963869</v>
      </c>
      <c r="AQ701" s="2">
        <f t="shared" si="192"/>
        <v>3.2258064516129031E-2</v>
      </c>
      <c r="AR701" s="2">
        <f t="shared" si="193"/>
        <v>0.35162094763092272</v>
      </c>
      <c r="AS701" s="2">
        <f t="shared" si="194"/>
        <v>8.6919831223628688E-2</v>
      </c>
      <c r="AU701" s="2">
        <f t="shared" si="195"/>
        <v>0.26159646108686513</v>
      </c>
      <c r="AV701" s="2">
        <f t="shared" si="196"/>
        <v>424</v>
      </c>
      <c r="AW701" s="2"/>
      <c r="AX701" s="2"/>
      <c r="AY701" s="2"/>
    </row>
    <row r="702" spans="1:51" x14ac:dyDescent="0.25">
      <c r="A702" s="2">
        <v>708</v>
      </c>
      <c r="B702" s="2">
        <v>15.6</v>
      </c>
      <c r="C702" s="2">
        <v>8</v>
      </c>
      <c r="D702" s="2">
        <v>2.56</v>
      </c>
      <c r="E702" s="2">
        <v>819</v>
      </c>
      <c r="F702" s="2" t="s">
        <v>7</v>
      </c>
      <c r="H702" s="2">
        <f t="shared" si="180"/>
        <v>181.02358851818178</v>
      </c>
      <c r="I702" s="2">
        <f t="shared" si="181"/>
        <v>287</v>
      </c>
      <c r="J702" s="2"/>
      <c r="K702" s="2"/>
      <c r="L702" s="2"/>
      <c r="T702" s="2">
        <f t="shared" si="182"/>
        <v>0.40861476952666986</v>
      </c>
      <c r="U702" s="2">
        <f t="shared" si="183"/>
        <v>-7.5166202555614292E-2</v>
      </c>
      <c r="V702" s="2">
        <f t="shared" si="184"/>
        <v>0.78330008200350731</v>
      </c>
      <c r="W702" s="2">
        <f t="shared" si="185"/>
        <v>-0.4358841917888871</v>
      </c>
      <c r="Y702" s="7">
        <f t="shared" si="186"/>
        <v>1.6377381707305116</v>
      </c>
      <c r="Z702" s="2">
        <f t="shared" si="197"/>
        <v>500</v>
      </c>
      <c r="AA702" s="2"/>
      <c r="AB702" s="2"/>
      <c r="AC702" s="2"/>
      <c r="AE702" s="2">
        <f t="shared" si="187"/>
        <v>0.40861476952666986</v>
      </c>
      <c r="AF702" s="2">
        <f t="shared" si="188"/>
        <v>-7.5166202555614292E-2</v>
      </c>
      <c r="AG702" s="2">
        <f t="shared" si="189"/>
        <v>0.78330008200350731</v>
      </c>
      <c r="AH702" s="2">
        <f t="shared" si="190"/>
        <v>-0.4358841917888871</v>
      </c>
      <c r="AP702" s="2">
        <f t="shared" si="191"/>
        <v>0.66265060240963869</v>
      </c>
      <c r="AQ702" s="2">
        <f t="shared" si="192"/>
        <v>9.6774193548387094E-2</v>
      </c>
      <c r="AR702" s="2">
        <f t="shared" si="193"/>
        <v>0.46633416458852872</v>
      </c>
      <c r="AS702" s="2">
        <f t="shared" si="194"/>
        <v>0.10886075949367088</v>
      </c>
      <c r="AU702" s="2">
        <f t="shared" si="195"/>
        <v>0.27211861916720914</v>
      </c>
      <c r="AV702" s="2">
        <f t="shared" si="196"/>
        <v>667</v>
      </c>
      <c r="AW702" s="2"/>
      <c r="AX702" s="2"/>
      <c r="AY702" s="2"/>
    </row>
    <row r="703" spans="1:51" x14ac:dyDescent="0.25">
      <c r="A703" s="2">
        <v>709</v>
      </c>
      <c r="B703" s="2">
        <v>15.6</v>
      </c>
      <c r="C703" s="2">
        <v>4</v>
      </c>
      <c r="D703" s="2">
        <v>2.2000000000000002</v>
      </c>
      <c r="E703" s="2">
        <v>399</v>
      </c>
      <c r="F703" s="2" t="s">
        <v>7</v>
      </c>
      <c r="H703" s="2">
        <f t="shared" si="180"/>
        <v>601.0069966314868</v>
      </c>
      <c r="I703" s="2">
        <f t="shared" si="181"/>
        <v>890</v>
      </c>
      <c r="J703" s="2"/>
      <c r="K703" s="2"/>
      <c r="L703" s="2"/>
      <c r="T703" s="2">
        <f t="shared" si="182"/>
        <v>0.40861476952666986</v>
      </c>
      <c r="U703" s="2">
        <f t="shared" si="183"/>
        <v>-0.86184541484449217</v>
      </c>
      <c r="V703" s="2">
        <f t="shared" si="184"/>
        <v>0.24233277812664333</v>
      </c>
      <c r="W703" s="2">
        <f t="shared" si="185"/>
        <v>-1.0367347880524209</v>
      </c>
      <c r="Y703" s="7">
        <f t="shared" si="186"/>
        <v>1.7497794799585578</v>
      </c>
      <c r="Z703" s="2">
        <f t="shared" si="197"/>
        <v>705</v>
      </c>
      <c r="AA703" s="2"/>
      <c r="AB703" s="2"/>
      <c r="AC703" s="2"/>
      <c r="AE703" s="2">
        <f t="shared" si="187"/>
        <v>0.40861476952666986</v>
      </c>
      <c r="AF703" s="2">
        <f t="shared" si="188"/>
        <v>-0.86184541484449217</v>
      </c>
      <c r="AG703" s="2">
        <f t="shared" si="189"/>
        <v>0.24233277812664333</v>
      </c>
      <c r="AH703" s="2">
        <f t="shared" si="190"/>
        <v>-1.0367347880524209</v>
      </c>
      <c r="AP703" s="2">
        <f t="shared" si="191"/>
        <v>0.66265060240963869</v>
      </c>
      <c r="AQ703" s="2">
        <f t="shared" si="192"/>
        <v>3.2258064516129031E-2</v>
      </c>
      <c r="AR703" s="2">
        <f t="shared" si="193"/>
        <v>0.3765586034912719</v>
      </c>
      <c r="AS703" s="2">
        <f t="shared" si="194"/>
        <v>3.7974683544303799E-2</v>
      </c>
      <c r="AU703" s="2">
        <f t="shared" si="195"/>
        <v>0.27448981249399812</v>
      </c>
      <c r="AV703" s="2">
        <f t="shared" si="196"/>
        <v>705</v>
      </c>
      <c r="AW703" s="2"/>
      <c r="AX703" s="2"/>
      <c r="AY703" s="2"/>
    </row>
    <row r="704" spans="1:51" x14ac:dyDescent="0.25">
      <c r="A704" s="2">
        <v>710</v>
      </c>
      <c r="B704" s="2">
        <v>15.6</v>
      </c>
      <c r="C704" s="2">
        <v>8</v>
      </c>
      <c r="D704" s="2">
        <v>2.2000000000000002</v>
      </c>
      <c r="E704" s="2">
        <v>429</v>
      </c>
      <c r="F704" s="2" t="s">
        <v>7</v>
      </c>
      <c r="H704" s="2">
        <f t="shared" si="180"/>
        <v>571.0073642257164</v>
      </c>
      <c r="I704" s="2">
        <f t="shared" si="181"/>
        <v>858</v>
      </c>
      <c r="J704" s="2"/>
      <c r="K704" s="2"/>
      <c r="L704" s="2"/>
      <c r="T704" s="2">
        <f t="shared" si="182"/>
        <v>0.40861476952666986</v>
      </c>
      <c r="U704" s="2">
        <f t="shared" si="183"/>
        <v>-7.5166202555614292E-2</v>
      </c>
      <c r="V704" s="2">
        <f t="shared" si="184"/>
        <v>0.24233277812664333</v>
      </c>
      <c r="W704" s="2">
        <f t="shared" si="185"/>
        <v>-0.99381688831931125</v>
      </c>
      <c r="Y704" s="7">
        <f t="shared" si="186"/>
        <v>1.729095004183882</v>
      </c>
      <c r="Z704" s="2">
        <f t="shared" si="197"/>
        <v>681</v>
      </c>
      <c r="AA704" s="2"/>
      <c r="AB704" s="2"/>
      <c r="AC704" s="2"/>
      <c r="AE704" s="2">
        <f t="shared" si="187"/>
        <v>0.40861476952666986</v>
      </c>
      <c r="AF704" s="2">
        <f t="shared" si="188"/>
        <v>-7.5166202555614292E-2</v>
      </c>
      <c r="AG704" s="2">
        <f t="shared" si="189"/>
        <v>0.24233277812664333</v>
      </c>
      <c r="AH704" s="2">
        <f t="shared" si="190"/>
        <v>-0.99381688831931125</v>
      </c>
      <c r="AP704" s="2">
        <f t="shared" si="191"/>
        <v>0.66265060240963869</v>
      </c>
      <c r="AQ704" s="2">
        <f t="shared" si="192"/>
        <v>9.6774193548387094E-2</v>
      </c>
      <c r="AR704" s="2">
        <f t="shared" si="193"/>
        <v>0.3765586034912719</v>
      </c>
      <c r="AS704" s="2">
        <f t="shared" si="194"/>
        <v>4.3037974683544304E-2</v>
      </c>
      <c r="AU704" s="2">
        <f t="shared" si="195"/>
        <v>0.27265932638718193</v>
      </c>
      <c r="AV704" s="2">
        <f t="shared" si="196"/>
        <v>673</v>
      </c>
      <c r="AW704" s="2"/>
      <c r="AX704" s="2"/>
      <c r="AY704" s="2"/>
    </row>
    <row r="705" spans="1:51" x14ac:dyDescent="0.25">
      <c r="A705" s="2">
        <v>711</v>
      </c>
      <c r="B705" s="2">
        <v>15.6</v>
      </c>
      <c r="C705" s="2">
        <v>4</v>
      </c>
      <c r="D705" s="2">
        <v>2.1</v>
      </c>
      <c r="E705" s="2">
        <v>621.45000000000005</v>
      </c>
      <c r="F705" s="2" t="s">
        <v>7</v>
      </c>
      <c r="H705" s="2">
        <f t="shared" si="180"/>
        <v>378.56112122086705</v>
      </c>
      <c r="I705" s="2">
        <f t="shared" si="181"/>
        <v>583</v>
      </c>
      <c r="J705" s="2"/>
      <c r="K705" s="2"/>
      <c r="L705" s="2"/>
      <c r="T705" s="2">
        <f t="shared" si="182"/>
        <v>0.40861476952666986</v>
      </c>
      <c r="U705" s="2">
        <f t="shared" si="183"/>
        <v>-0.86184541484449217</v>
      </c>
      <c r="V705" s="2">
        <f t="shared" si="184"/>
        <v>9.206408260529203E-2</v>
      </c>
      <c r="W705" s="2">
        <f t="shared" si="185"/>
        <v>-0.71849856153141345</v>
      </c>
      <c r="Y705" s="7">
        <f t="shared" si="186"/>
        <v>1.6243002959407185</v>
      </c>
      <c r="Z705" s="2">
        <f t="shared" si="197"/>
        <v>465</v>
      </c>
      <c r="AA705" s="2"/>
      <c r="AB705" s="2"/>
      <c r="AC705" s="2"/>
      <c r="AE705" s="2">
        <f t="shared" si="187"/>
        <v>0.40861476952666986</v>
      </c>
      <c r="AF705" s="2">
        <f t="shared" si="188"/>
        <v>-0.86184541484449217</v>
      </c>
      <c r="AG705" s="2">
        <f t="shared" si="189"/>
        <v>9.206408260529203E-2</v>
      </c>
      <c r="AH705" s="2">
        <f t="shared" si="190"/>
        <v>-0.71849856153141345</v>
      </c>
      <c r="AP705" s="2">
        <f t="shared" si="191"/>
        <v>0.66265060240963869</v>
      </c>
      <c r="AQ705" s="2">
        <f t="shared" si="192"/>
        <v>3.2258064516129031E-2</v>
      </c>
      <c r="AR705" s="2">
        <f t="shared" si="193"/>
        <v>0.35162094763092272</v>
      </c>
      <c r="AS705" s="2">
        <f t="shared" si="194"/>
        <v>7.5518987341772162E-2</v>
      </c>
      <c r="AU705" s="2">
        <f t="shared" si="195"/>
        <v>0.26412030550083154</v>
      </c>
      <c r="AV705" s="2">
        <f t="shared" si="196"/>
        <v>475</v>
      </c>
      <c r="AW705" s="2"/>
      <c r="AX705" s="2"/>
      <c r="AY705" s="2"/>
    </row>
    <row r="706" spans="1:51" x14ac:dyDescent="0.25">
      <c r="A706" s="2">
        <v>712</v>
      </c>
      <c r="B706" s="2">
        <v>15.6</v>
      </c>
      <c r="C706" s="2">
        <v>4</v>
      </c>
      <c r="D706" s="2">
        <v>1.9</v>
      </c>
      <c r="E706" s="2">
        <v>450</v>
      </c>
      <c r="F706" s="2" t="s">
        <v>7</v>
      </c>
      <c r="H706" s="2">
        <f t="shared" ref="H706:H769" si="198">SQRT((B706-$B$1305)^2+(C706-$C$1305)^2+(D706-$D$1305)^2+(E706-$E$1305)^2)</f>
        <v>550.00772721844555</v>
      </c>
      <c r="I706" s="2">
        <f t="shared" si="181"/>
        <v>834</v>
      </c>
      <c r="J706" s="2"/>
      <c r="K706" s="2"/>
      <c r="L706" s="2"/>
      <c r="T706" s="2">
        <f t="shared" si="182"/>
        <v>0.40861476952666986</v>
      </c>
      <c r="U706" s="2">
        <f t="shared" si="183"/>
        <v>-0.86184541484449217</v>
      </c>
      <c r="V706" s="2">
        <f t="shared" si="184"/>
        <v>-0.20847330843741058</v>
      </c>
      <c r="W706" s="2">
        <f t="shared" si="185"/>
        <v>-0.96377435850613458</v>
      </c>
      <c r="Y706" s="7">
        <f t="shared" si="186"/>
        <v>1.7733630453360123</v>
      </c>
      <c r="Z706" s="2">
        <f t="shared" si="197"/>
        <v>744</v>
      </c>
      <c r="AA706" s="2"/>
      <c r="AB706" s="2"/>
      <c r="AC706" s="2"/>
      <c r="AE706" s="2">
        <f t="shared" si="187"/>
        <v>0.40861476952666986</v>
      </c>
      <c r="AF706" s="2">
        <f t="shared" si="188"/>
        <v>-0.86184541484449217</v>
      </c>
      <c r="AG706" s="2">
        <f t="shared" si="189"/>
        <v>-0.20847330843741058</v>
      </c>
      <c r="AH706" s="2">
        <f t="shared" si="190"/>
        <v>-0.96377435850613458</v>
      </c>
      <c r="AP706" s="2">
        <f t="shared" si="191"/>
        <v>0.66265060240963869</v>
      </c>
      <c r="AQ706" s="2">
        <f t="shared" si="192"/>
        <v>3.2258064516129031E-2</v>
      </c>
      <c r="AR706" s="2">
        <f t="shared" si="193"/>
        <v>0.30174563591022446</v>
      </c>
      <c r="AS706" s="2">
        <f t="shared" si="194"/>
        <v>4.6582278481012658E-2</v>
      </c>
      <c r="AU706" s="2">
        <f t="shared" si="195"/>
        <v>0.28154841872697667</v>
      </c>
      <c r="AV706" s="2">
        <f t="shared" si="196"/>
        <v>819</v>
      </c>
      <c r="AW706" s="2"/>
      <c r="AX706" s="2"/>
      <c r="AY706" s="2"/>
    </row>
    <row r="707" spans="1:51" x14ac:dyDescent="0.25">
      <c r="A707" s="2">
        <v>713</v>
      </c>
      <c r="B707" s="2">
        <v>15.6</v>
      </c>
      <c r="C707" s="2">
        <v>8</v>
      </c>
      <c r="D707" s="2">
        <v>2.1800000000000002</v>
      </c>
      <c r="E707" s="2">
        <v>795</v>
      </c>
      <c r="F707" s="2" t="s">
        <v>7</v>
      </c>
      <c r="H707" s="2">
        <f t="shared" si="198"/>
        <v>205.02051214451689</v>
      </c>
      <c r="I707" s="2">
        <f t="shared" ref="I707:I770" si="199">_xlfn.RANK.EQ(H707,$H$2:$H$1304,1)</f>
        <v>344</v>
      </c>
      <c r="J707" s="2"/>
      <c r="K707" s="2"/>
      <c r="L707" s="2"/>
      <c r="T707" s="2">
        <f t="shared" ref="T707:T770" si="200">(B707-$O$2)/$O$3</f>
        <v>0.40861476952666986</v>
      </c>
      <c r="U707" s="2">
        <f t="shared" ref="U707:U770" si="201">(C707-$P$2)/$P$3</f>
        <v>-7.5166202555614292E-2</v>
      </c>
      <c r="V707" s="2">
        <f t="shared" ref="V707:V770" si="202">(D707-$Q$2)/$Q$3</f>
        <v>0.21227903902237308</v>
      </c>
      <c r="W707" s="2">
        <f t="shared" ref="W707:W770" si="203">(E707-$R$2)/$R$3</f>
        <v>-0.47021851157537475</v>
      </c>
      <c r="Y707" s="7">
        <f t="shared" ref="Y707:Y770" si="204">SQRT(((T707-$T$1305)^2+(U707-$U$1305)^2+(V707-$V$1305)^2+(W707-$W$1305)^2))</f>
        <v>1.5522253974882472</v>
      </c>
      <c r="Z707" s="2">
        <f t="shared" si="197"/>
        <v>273</v>
      </c>
      <c r="AA707" s="2"/>
      <c r="AB707" s="2"/>
      <c r="AC707" s="2"/>
      <c r="AE707" s="2">
        <f t="shared" ref="AE707:AE770" si="205">STANDARDIZE(B707,$O$2,$O$3)</f>
        <v>0.40861476952666986</v>
      </c>
      <c r="AF707" s="2">
        <f t="shared" ref="AF707:AF770" si="206">STANDARDIZE(C707,$P$2,$P$3)</f>
        <v>-7.5166202555614292E-2</v>
      </c>
      <c r="AG707" s="2">
        <f t="shared" ref="AG707:AG770" si="207">STANDARDIZE(D707,$Q$2,$Q$3)</f>
        <v>0.21227903902237308</v>
      </c>
      <c r="AH707" s="2">
        <f t="shared" ref="AH707:AH770" si="208">STANDARDIZE(E707,$R$2,$R$3)</f>
        <v>-0.47021851157537475</v>
      </c>
      <c r="AP707" s="2">
        <f t="shared" ref="AP707:AP770" si="209">(B707-$AK$7)/($AK$8-$AK$7)</f>
        <v>0.66265060240963869</v>
      </c>
      <c r="AQ707" s="2">
        <f t="shared" ref="AQ707:AQ770" si="210">(C707-$AL$7)/($AL$8-$AL$7)</f>
        <v>9.6774193548387094E-2</v>
      </c>
      <c r="AR707" s="2">
        <f t="shared" ref="AR707:AR770" si="211">(D707-$AM$7)/($AM$8-$AM$7)</f>
        <v>0.37157107231920206</v>
      </c>
      <c r="AS707" s="2">
        <f t="shared" ref="AS707:AS770" si="212">(E707-$AN$7)/($AN$8-$AN$7)</f>
        <v>0.10481012658227848</v>
      </c>
      <c r="AU707" s="2">
        <f t="shared" ref="AU707:AU770" si="213">SQRT(((AP707-$AP$1305)^2+(AQ707-$AQ$1305)^2+(AR707-$AR$1305)^2+(AS707-$AS$1305)^2))</f>
        <v>0.25744447232035866</v>
      </c>
      <c r="AV707" s="2">
        <f t="shared" ref="AV707:AV770" si="214">_xlfn.RANK.EQ(AU707,$AU$2:$AU$1304,1)</f>
        <v>322</v>
      </c>
      <c r="AW707" s="2"/>
      <c r="AX707" s="2"/>
      <c r="AY707" s="2"/>
    </row>
    <row r="708" spans="1:51" x14ac:dyDescent="0.25">
      <c r="A708" s="2">
        <v>714</v>
      </c>
      <c r="B708" s="2">
        <v>13.3</v>
      </c>
      <c r="C708" s="2">
        <v>8</v>
      </c>
      <c r="D708" s="2">
        <v>1.6</v>
      </c>
      <c r="E708" s="2">
        <v>999</v>
      </c>
      <c r="F708" s="2" t="s">
        <v>7</v>
      </c>
      <c r="H708" s="2">
        <f t="shared" si="198"/>
        <v>2.3237900077244502</v>
      </c>
      <c r="I708" s="3">
        <f t="shared" si="199"/>
        <v>3</v>
      </c>
      <c r="J708" s="3"/>
      <c r="K708" s="3" t="s">
        <v>7</v>
      </c>
      <c r="L708" s="3" t="s">
        <v>7</v>
      </c>
      <c r="T708" s="2">
        <f t="shared" si="200"/>
        <v>-1.2039446231441611</v>
      </c>
      <c r="U708" s="2">
        <f t="shared" si="201"/>
        <v>-7.5166202555614292E-2</v>
      </c>
      <c r="V708" s="2">
        <f t="shared" si="202"/>
        <v>-0.65927939500146382</v>
      </c>
      <c r="W708" s="2">
        <f t="shared" si="203"/>
        <v>-0.17837679339022977</v>
      </c>
      <c r="Y708" s="7">
        <f t="shared" si="204"/>
        <v>0.9936221456269011</v>
      </c>
      <c r="Z708" s="2">
        <f t="shared" ref="Z708:Z771" si="215">_xlfn.RANK.EQ(Y708,$Y$2:$Y$1304,1)</f>
        <v>49</v>
      </c>
      <c r="AA708" s="2"/>
      <c r="AB708" s="2"/>
      <c r="AC708" s="2"/>
      <c r="AE708" s="2">
        <f t="shared" si="205"/>
        <v>-1.2039446231441611</v>
      </c>
      <c r="AF708" s="2">
        <f t="shared" si="206"/>
        <v>-7.5166202555614292E-2</v>
      </c>
      <c r="AG708" s="2">
        <f t="shared" si="207"/>
        <v>-0.65927939500146382</v>
      </c>
      <c r="AH708" s="2">
        <f t="shared" si="208"/>
        <v>-0.17837679339022977</v>
      </c>
      <c r="AP708" s="2">
        <f t="shared" si="209"/>
        <v>0.38554216867469898</v>
      </c>
      <c r="AQ708" s="2">
        <f t="shared" si="210"/>
        <v>9.6774193548387094E-2</v>
      </c>
      <c r="AR708" s="2">
        <f t="shared" si="211"/>
        <v>0.22693266832917711</v>
      </c>
      <c r="AS708" s="2">
        <f t="shared" si="212"/>
        <v>0.13924050632911392</v>
      </c>
      <c r="AU708" s="2">
        <f t="shared" si="213"/>
        <v>0.15494891894143206</v>
      </c>
      <c r="AV708" s="2">
        <f t="shared" si="214"/>
        <v>57</v>
      </c>
      <c r="AW708" s="2"/>
      <c r="AX708" s="2"/>
      <c r="AY708" s="2"/>
    </row>
    <row r="709" spans="1:51" x14ac:dyDescent="0.25">
      <c r="A709" s="2">
        <v>715</v>
      </c>
      <c r="B709" s="2">
        <v>15.6</v>
      </c>
      <c r="C709" s="2">
        <v>16</v>
      </c>
      <c r="D709" s="2">
        <v>2.1800000000000002</v>
      </c>
      <c r="E709" s="2">
        <v>1855</v>
      </c>
      <c r="F709" s="2" t="s">
        <v>6</v>
      </c>
      <c r="H709" s="2">
        <f t="shared" si="198"/>
        <v>855.06105653339171</v>
      </c>
      <c r="I709" s="2">
        <f t="shared" si="199"/>
        <v>1115</v>
      </c>
      <c r="J709" s="2"/>
      <c r="K709" s="2"/>
      <c r="L709" s="2"/>
      <c r="T709" s="2">
        <f t="shared" si="200"/>
        <v>0.40861476952666986</v>
      </c>
      <c r="U709" s="2">
        <f t="shared" si="201"/>
        <v>1.4981922220221415</v>
      </c>
      <c r="V709" s="2">
        <f t="shared" si="202"/>
        <v>0.21227903902237308</v>
      </c>
      <c r="W709" s="2">
        <f t="shared" si="203"/>
        <v>1.0462139456611628</v>
      </c>
      <c r="Y709" s="7">
        <f t="shared" si="204"/>
        <v>2.7445766278570738</v>
      </c>
      <c r="Z709" s="2">
        <f t="shared" si="215"/>
        <v>1059</v>
      </c>
      <c r="AA709" s="2"/>
      <c r="AB709" s="2"/>
      <c r="AC709" s="2"/>
      <c r="AE709" s="2">
        <f t="shared" si="205"/>
        <v>0.40861476952666986</v>
      </c>
      <c r="AF709" s="2">
        <f t="shared" si="206"/>
        <v>1.4981922220221415</v>
      </c>
      <c r="AG709" s="2">
        <f t="shared" si="207"/>
        <v>0.21227903902237308</v>
      </c>
      <c r="AH709" s="2">
        <f t="shared" si="208"/>
        <v>1.0462139456611628</v>
      </c>
      <c r="AP709" s="2">
        <f t="shared" si="209"/>
        <v>0.66265060240963869</v>
      </c>
      <c r="AQ709" s="2">
        <f t="shared" si="210"/>
        <v>0.22580645161290322</v>
      </c>
      <c r="AR709" s="2">
        <f t="shared" si="211"/>
        <v>0.37157107231920206</v>
      </c>
      <c r="AS709" s="2">
        <f t="shared" si="212"/>
        <v>0.28371308016877639</v>
      </c>
      <c r="AU709" s="2">
        <f t="shared" si="213"/>
        <v>0.33298367245234406</v>
      </c>
      <c r="AV709" s="2">
        <f t="shared" si="214"/>
        <v>1009</v>
      </c>
      <c r="AW709" s="2"/>
      <c r="AX709" s="2"/>
      <c r="AY709" s="2"/>
    </row>
    <row r="710" spans="1:51" x14ac:dyDescent="0.25">
      <c r="A710" s="2">
        <v>716</v>
      </c>
      <c r="B710" s="2">
        <v>14</v>
      </c>
      <c r="C710" s="2">
        <v>8</v>
      </c>
      <c r="D710" s="2">
        <v>1.8</v>
      </c>
      <c r="E710" s="2">
        <v>1191</v>
      </c>
      <c r="F710" s="2" t="s">
        <v>6</v>
      </c>
      <c r="H710" s="2">
        <f t="shared" si="198"/>
        <v>191.01154415375004</v>
      </c>
      <c r="I710" s="2">
        <f t="shared" si="199"/>
        <v>301</v>
      </c>
      <c r="J710" s="2"/>
      <c r="K710" s="2"/>
      <c r="L710" s="2"/>
      <c r="T710" s="2">
        <f t="shared" si="200"/>
        <v>-0.71316567754869109</v>
      </c>
      <c r="U710" s="2">
        <f t="shared" si="201"/>
        <v>-7.5166202555614292E-2</v>
      </c>
      <c r="V710" s="2">
        <f t="shared" si="202"/>
        <v>-0.35874200395876155</v>
      </c>
      <c r="W710" s="2">
        <f t="shared" si="203"/>
        <v>9.6297764901671357E-2</v>
      </c>
      <c r="Y710" s="7">
        <f t="shared" si="204"/>
        <v>0.84472420609192878</v>
      </c>
      <c r="Z710" s="2">
        <f t="shared" si="215"/>
        <v>23</v>
      </c>
      <c r="AA710" s="2"/>
      <c r="AB710" s="2"/>
      <c r="AC710" s="2"/>
      <c r="AE710" s="2">
        <f t="shared" si="205"/>
        <v>-0.71316567754869109</v>
      </c>
      <c r="AF710" s="2">
        <f t="shared" si="206"/>
        <v>-7.5166202555614292E-2</v>
      </c>
      <c r="AG710" s="2">
        <f t="shared" si="207"/>
        <v>-0.35874200395876155</v>
      </c>
      <c r="AH710" s="2">
        <f t="shared" si="208"/>
        <v>9.6297764901671357E-2</v>
      </c>
      <c r="AP710" s="2">
        <f t="shared" si="209"/>
        <v>0.46987951807228928</v>
      </c>
      <c r="AQ710" s="2">
        <f t="shared" si="210"/>
        <v>9.6774193548387094E-2</v>
      </c>
      <c r="AR710" s="2">
        <f t="shared" si="211"/>
        <v>0.27680798004987534</v>
      </c>
      <c r="AS710" s="2">
        <f t="shared" si="212"/>
        <v>0.17164556962025315</v>
      </c>
      <c r="AU710" s="2">
        <f t="shared" si="213"/>
        <v>0.12513561253249189</v>
      </c>
      <c r="AV710" s="2">
        <f t="shared" si="214"/>
        <v>23</v>
      </c>
      <c r="AW710" s="2"/>
      <c r="AX710" s="2"/>
      <c r="AY710" s="2"/>
    </row>
    <row r="711" spans="1:51" x14ac:dyDescent="0.25">
      <c r="A711" s="2">
        <v>717</v>
      </c>
      <c r="B711" s="2">
        <v>17.3</v>
      </c>
      <c r="C711" s="2">
        <v>6</v>
      </c>
      <c r="D711" s="2">
        <v>2.71</v>
      </c>
      <c r="E711" s="2">
        <v>655.01</v>
      </c>
      <c r="F711" s="2" t="s">
        <v>7</v>
      </c>
      <c r="H711" s="2">
        <f t="shared" si="198"/>
        <v>345.01130445247736</v>
      </c>
      <c r="I711" s="2">
        <f t="shared" si="199"/>
        <v>535</v>
      </c>
      <c r="J711" s="2"/>
      <c r="K711" s="2"/>
      <c r="L711" s="2"/>
      <c r="T711" s="2">
        <f t="shared" si="200"/>
        <v>1.600506494544242</v>
      </c>
      <c r="U711" s="2">
        <f t="shared" si="201"/>
        <v>-0.46850580870005321</v>
      </c>
      <c r="V711" s="2">
        <f t="shared" si="202"/>
        <v>1.0087031252855339</v>
      </c>
      <c r="W711" s="2">
        <f t="shared" si="203"/>
        <v>-0.67048773769664161</v>
      </c>
      <c r="Y711" s="7">
        <f t="shared" si="204"/>
        <v>2.8158516635635942</v>
      </c>
      <c r="Z711" s="2">
        <f t="shared" si="215"/>
        <v>1086</v>
      </c>
      <c r="AA711" s="2"/>
      <c r="AB711" s="2"/>
      <c r="AC711" s="2"/>
      <c r="AE711" s="2">
        <f t="shared" si="205"/>
        <v>1.600506494544242</v>
      </c>
      <c r="AF711" s="2">
        <f t="shared" si="206"/>
        <v>-0.46850580870005321</v>
      </c>
      <c r="AG711" s="2">
        <f t="shared" si="207"/>
        <v>1.0087031252855339</v>
      </c>
      <c r="AH711" s="2">
        <f t="shared" si="208"/>
        <v>-0.67048773769664161</v>
      </c>
      <c r="AP711" s="2">
        <f t="shared" si="209"/>
        <v>0.86746987951807253</v>
      </c>
      <c r="AQ711" s="2">
        <f t="shared" si="210"/>
        <v>6.4516129032258063E-2</v>
      </c>
      <c r="AR711" s="2">
        <f t="shared" si="211"/>
        <v>0.50374064837905241</v>
      </c>
      <c r="AS711" s="2">
        <f t="shared" si="212"/>
        <v>8.1183122362869203E-2</v>
      </c>
      <c r="AU711" s="2">
        <f t="shared" si="213"/>
        <v>0.47872234198598834</v>
      </c>
      <c r="AV711" s="2">
        <f t="shared" si="214"/>
        <v>1153</v>
      </c>
      <c r="AW711" s="2"/>
      <c r="AX711" s="2"/>
      <c r="AY711" s="2"/>
    </row>
    <row r="712" spans="1:51" x14ac:dyDescent="0.25">
      <c r="A712" s="2">
        <v>718</v>
      </c>
      <c r="B712" s="2">
        <v>15.6</v>
      </c>
      <c r="C712" s="2">
        <v>8</v>
      </c>
      <c r="D712" s="2">
        <v>2.5</v>
      </c>
      <c r="E712" s="2">
        <v>1249</v>
      </c>
      <c r="F712" s="2" t="s">
        <v>6</v>
      </c>
      <c r="H712" s="2">
        <f t="shared" si="198"/>
        <v>249.0170676881406</v>
      </c>
      <c r="I712" s="2">
        <f t="shared" si="199"/>
        <v>388</v>
      </c>
      <c r="J712" s="2"/>
      <c r="K712" s="2"/>
      <c r="L712" s="2"/>
      <c r="T712" s="2">
        <f t="shared" si="200"/>
        <v>0.40861476952666986</v>
      </c>
      <c r="U712" s="2">
        <f t="shared" si="201"/>
        <v>-7.5166202555614292E-2</v>
      </c>
      <c r="V712" s="2">
        <f t="shared" si="202"/>
        <v>0.69313886469069652</v>
      </c>
      <c r="W712" s="2">
        <f t="shared" si="203"/>
        <v>0.17927237105234983</v>
      </c>
      <c r="Y712" s="7">
        <f t="shared" si="204"/>
        <v>1.6286833953957827</v>
      </c>
      <c r="Z712" s="2">
        <f t="shared" si="215"/>
        <v>479</v>
      </c>
      <c r="AA712" s="2"/>
      <c r="AB712" s="2"/>
      <c r="AC712" s="2"/>
      <c r="AE712" s="2">
        <f t="shared" si="205"/>
        <v>0.40861476952666986</v>
      </c>
      <c r="AF712" s="2">
        <f t="shared" si="206"/>
        <v>-7.5166202555614292E-2</v>
      </c>
      <c r="AG712" s="2">
        <f t="shared" si="207"/>
        <v>0.69313886469069652</v>
      </c>
      <c r="AH712" s="2">
        <f t="shared" si="208"/>
        <v>0.17927237105234983</v>
      </c>
      <c r="AP712" s="2">
        <f t="shared" si="209"/>
        <v>0.66265060240963869</v>
      </c>
      <c r="AQ712" s="2">
        <f t="shared" si="210"/>
        <v>9.6774193548387094E-2</v>
      </c>
      <c r="AR712" s="2">
        <f t="shared" si="211"/>
        <v>0.45137157107231923</v>
      </c>
      <c r="AS712" s="2">
        <f t="shared" si="212"/>
        <v>0.18143459915611815</v>
      </c>
      <c r="AU712" s="2">
        <f t="shared" si="213"/>
        <v>0.26910738859888655</v>
      </c>
      <c r="AV712" s="2">
        <f t="shared" si="214"/>
        <v>594</v>
      </c>
      <c r="AW712" s="2"/>
      <c r="AX712" s="2"/>
      <c r="AY712" s="2"/>
    </row>
    <row r="713" spans="1:51" x14ac:dyDescent="0.25">
      <c r="A713" s="2">
        <v>719</v>
      </c>
      <c r="B713" s="2">
        <v>14</v>
      </c>
      <c r="C713" s="2">
        <v>8</v>
      </c>
      <c r="D713" s="2">
        <v>1.64</v>
      </c>
      <c r="E713" s="2">
        <v>1089</v>
      </c>
      <c r="F713" s="2" t="s">
        <v>7</v>
      </c>
      <c r="H713" s="2">
        <f t="shared" si="198"/>
        <v>89.025634510516127</v>
      </c>
      <c r="I713" s="2">
        <f t="shared" si="199"/>
        <v>122</v>
      </c>
      <c r="J713" s="2"/>
      <c r="K713" s="2"/>
      <c r="L713" s="2"/>
      <c r="T713" s="2">
        <f t="shared" si="200"/>
        <v>-0.71316567754869109</v>
      </c>
      <c r="U713" s="2">
        <f t="shared" si="201"/>
        <v>-7.5166202555614292E-2</v>
      </c>
      <c r="V713" s="2">
        <f t="shared" si="202"/>
        <v>-0.59917191679292359</v>
      </c>
      <c r="W713" s="2">
        <f t="shared" si="203"/>
        <v>-4.9623094190901121E-2</v>
      </c>
      <c r="Y713" s="7">
        <f t="shared" si="204"/>
        <v>1.0009731026064534</v>
      </c>
      <c r="Z713" s="2">
        <f t="shared" si="215"/>
        <v>52</v>
      </c>
      <c r="AA713" s="2"/>
      <c r="AB713" s="2"/>
      <c r="AC713" s="2"/>
      <c r="AE713" s="2">
        <f t="shared" si="205"/>
        <v>-0.71316567754869109</v>
      </c>
      <c r="AF713" s="2">
        <f t="shared" si="206"/>
        <v>-7.5166202555614292E-2</v>
      </c>
      <c r="AG713" s="2">
        <f t="shared" si="207"/>
        <v>-0.59917191679292359</v>
      </c>
      <c r="AH713" s="2">
        <f t="shared" si="208"/>
        <v>-4.9623094190901121E-2</v>
      </c>
      <c r="AP713" s="2">
        <f t="shared" si="209"/>
        <v>0.46987951807228928</v>
      </c>
      <c r="AQ713" s="2">
        <f t="shared" si="210"/>
        <v>9.6774193548387094E-2</v>
      </c>
      <c r="AR713" s="2">
        <f t="shared" si="211"/>
        <v>0.23690773067331672</v>
      </c>
      <c r="AS713" s="2">
        <f t="shared" si="212"/>
        <v>0.15443037974683543</v>
      </c>
      <c r="AU713" s="2">
        <f t="shared" si="213"/>
        <v>0.15619717055008212</v>
      </c>
      <c r="AV713" s="2">
        <f t="shared" si="214"/>
        <v>61</v>
      </c>
      <c r="AW713" s="2"/>
      <c r="AX713" s="2"/>
      <c r="AY713" s="2"/>
    </row>
    <row r="714" spans="1:51" x14ac:dyDescent="0.25">
      <c r="A714" s="2">
        <v>720</v>
      </c>
      <c r="B714" s="2">
        <v>15.6</v>
      </c>
      <c r="C714" s="2">
        <v>8</v>
      </c>
      <c r="D714" s="2">
        <v>1.98</v>
      </c>
      <c r="E714" s="2">
        <v>726</v>
      </c>
      <c r="F714" s="2" t="s">
        <v>7</v>
      </c>
      <c r="H714" s="2">
        <f t="shared" si="198"/>
        <v>274.01543460177567</v>
      </c>
      <c r="I714" s="2">
        <f t="shared" si="199"/>
        <v>431</v>
      </c>
      <c r="J714" s="2"/>
      <c r="K714" s="2"/>
      <c r="L714" s="2"/>
      <c r="T714" s="2">
        <f t="shared" si="200"/>
        <v>0.40861476952666986</v>
      </c>
      <c r="U714" s="2">
        <f t="shared" si="201"/>
        <v>-7.5166202555614292E-2</v>
      </c>
      <c r="V714" s="2">
        <f t="shared" si="202"/>
        <v>-8.8258352020329528E-2</v>
      </c>
      <c r="W714" s="2">
        <f t="shared" si="203"/>
        <v>-0.56892968096152674</v>
      </c>
      <c r="Y714" s="7">
        <f t="shared" si="204"/>
        <v>1.6079282801046473</v>
      </c>
      <c r="Z714" s="2">
        <f t="shared" si="215"/>
        <v>426</v>
      </c>
      <c r="AA714" s="2"/>
      <c r="AB714" s="2"/>
      <c r="AC714" s="2"/>
      <c r="AE714" s="2">
        <f t="shared" si="205"/>
        <v>0.40861476952666986</v>
      </c>
      <c r="AF714" s="2">
        <f t="shared" si="206"/>
        <v>-7.5166202555614292E-2</v>
      </c>
      <c r="AG714" s="2">
        <f t="shared" si="207"/>
        <v>-8.8258352020329528E-2</v>
      </c>
      <c r="AH714" s="2">
        <f t="shared" si="208"/>
        <v>-0.56892968096152674</v>
      </c>
      <c r="AP714" s="2">
        <f t="shared" si="209"/>
        <v>0.66265060240963869</v>
      </c>
      <c r="AQ714" s="2">
        <f t="shared" si="210"/>
        <v>9.6774193548387094E-2</v>
      </c>
      <c r="AR714" s="2">
        <f t="shared" si="211"/>
        <v>0.32169576059850374</v>
      </c>
      <c r="AS714" s="2">
        <f t="shared" si="212"/>
        <v>9.3164556962025316E-2</v>
      </c>
      <c r="AU714" s="2">
        <f t="shared" si="213"/>
        <v>0.2649607243459377</v>
      </c>
      <c r="AV714" s="2">
        <f t="shared" si="214"/>
        <v>493</v>
      </c>
      <c r="AW714" s="2"/>
      <c r="AX714" s="2"/>
      <c r="AY714" s="2"/>
    </row>
    <row r="715" spans="1:51" x14ac:dyDescent="0.25">
      <c r="A715" s="2">
        <v>721</v>
      </c>
      <c r="B715" s="2">
        <v>14</v>
      </c>
      <c r="C715" s="2">
        <v>4</v>
      </c>
      <c r="D715" s="2">
        <v>1.5</v>
      </c>
      <c r="E715" s="2">
        <v>298</v>
      </c>
      <c r="F715" s="2" t="s">
        <v>7</v>
      </c>
      <c r="H715" s="2">
        <f t="shared" si="198"/>
        <v>702.00337606025801</v>
      </c>
      <c r="I715" s="2">
        <f t="shared" si="199"/>
        <v>1010</v>
      </c>
      <c r="J715" s="2"/>
      <c r="K715" s="2"/>
      <c r="L715" s="2"/>
      <c r="T715" s="2">
        <f t="shared" si="200"/>
        <v>-0.71316567754869109</v>
      </c>
      <c r="U715" s="2">
        <f t="shared" si="201"/>
        <v>-0.86184541484449217</v>
      </c>
      <c r="V715" s="2">
        <f t="shared" si="202"/>
        <v>-0.80954809052281507</v>
      </c>
      <c r="W715" s="2">
        <f t="shared" si="203"/>
        <v>-1.181225050487223</v>
      </c>
      <c r="Y715" s="7">
        <f t="shared" si="204"/>
        <v>1.5468145351201057</v>
      </c>
      <c r="Z715" s="2">
        <f t="shared" si="215"/>
        <v>254</v>
      </c>
      <c r="AA715" s="2"/>
      <c r="AB715" s="2"/>
      <c r="AC715" s="2"/>
      <c r="AE715" s="2">
        <f t="shared" si="205"/>
        <v>-0.71316567754869109</v>
      </c>
      <c r="AF715" s="2">
        <f t="shared" si="206"/>
        <v>-0.86184541484449217</v>
      </c>
      <c r="AG715" s="2">
        <f t="shared" si="207"/>
        <v>-0.80954809052281507</v>
      </c>
      <c r="AH715" s="2">
        <f t="shared" si="208"/>
        <v>-1.181225050487223</v>
      </c>
      <c r="AP715" s="2">
        <f t="shared" si="209"/>
        <v>0.46987951807228928</v>
      </c>
      <c r="AQ715" s="2">
        <f t="shared" si="210"/>
        <v>3.2258064516129031E-2</v>
      </c>
      <c r="AR715" s="2">
        <f t="shared" si="211"/>
        <v>0.20199501246882795</v>
      </c>
      <c r="AS715" s="2">
        <f t="shared" si="212"/>
        <v>2.0928270042194094E-2</v>
      </c>
      <c r="AU715" s="2">
        <f t="shared" si="213"/>
        <v>0.22176508770256689</v>
      </c>
      <c r="AV715" s="2">
        <f t="shared" si="214"/>
        <v>181</v>
      </c>
      <c r="AW715" s="2"/>
      <c r="AX715" s="2"/>
      <c r="AY715" s="2"/>
    </row>
    <row r="716" spans="1:51" x14ac:dyDescent="0.25">
      <c r="A716" s="2">
        <v>722</v>
      </c>
      <c r="B716" s="2">
        <v>15.6</v>
      </c>
      <c r="C716" s="2">
        <v>16</v>
      </c>
      <c r="D716" s="2">
        <v>1.93</v>
      </c>
      <c r="E716" s="2">
        <v>1426.66</v>
      </c>
      <c r="F716" s="2" t="s">
        <v>6</v>
      </c>
      <c r="H716" s="2">
        <f t="shared" si="198"/>
        <v>426.78242524733849</v>
      </c>
      <c r="I716" s="2">
        <f t="shared" si="199"/>
        <v>658</v>
      </c>
      <c r="J716" s="2"/>
      <c r="K716" s="2"/>
      <c r="L716" s="2"/>
      <c r="T716" s="2">
        <f t="shared" si="200"/>
        <v>0.40861476952666986</v>
      </c>
      <c r="U716" s="2">
        <f t="shared" si="201"/>
        <v>1.4981922220221415</v>
      </c>
      <c r="V716" s="2">
        <f t="shared" si="202"/>
        <v>-0.16339269978100518</v>
      </c>
      <c r="W716" s="2">
        <f t="shared" si="203"/>
        <v>0.43343217327182471</v>
      </c>
      <c r="Y716" s="7">
        <f t="shared" si="204"/>
        <v>2.5637573642989793</v>
      </c>
      <c r="Z716" s="2">
        <f t="shared" si="215"/>
        <v>1018</v>
      </c>
      <c r="AA716" s="2"/>
      <c r="AB716" s="2"/>
      <c r="AC716" s="2"/>
      <c r="AE716" s="2">
        <f t="shared" si="205"/>
        <v>0.40861476952666986</v>
      </c>
      <c r="AF716" s="2">
        <f t="shared" si="206"/>
        <v>1.4981922220221415</v>
      </c>
      <c r="AG716" s="2">
        <f t="shared" si="207"/>
        <v>-0.16339269978100518</v>
      </c>
      <c r="AH716" s="2">
        <f t="shared" si="208"/>
        <v>0.43343217327182471</v>
      </c>
      <c r="AP716" s="2">
        <f t="shared" si="209"/>
        <v>0.66265060240963869</v>
      </c>
      <c r="AQ716" s="2">
        <f t="shared" si="210"/>
        <v>0.22580645161290322</v>
      </c>
      <c r="AR716" s="2">
        <f t="shared" si="211"/>
        <v>0.30922693266832918</v>
      </c>
      <c r="AS716" s="2">
        <f t="shared" si="212"/>
        <v>0.21141940928270045</v>
      </c>
      <c r="AU716" s="2">
        <f t="shared" si="213"/>
        <v>0.31583013933928883</v>
      </c>
      <c r="AV716" s="2">
        <f t="shared" si="214"/>
        <v>963</v>
      </c>
      <c r="AW716" s="2"/>
      <c r="AX716" s="2"/>
      <c r="AY716" s="2"/>
    </row>
    <row r="717" spans="1:51" x14ac:dyDescent="0.25">
      <c r="A717" s="2">
        <v>723</v>
      </c>
      <c r="B717" s="2">
        <v>14</v>
      </c>
      <c r="C717" s="2">
        <v>8</v>
      </c>
      <c r="D717" s="2">
        <v>1.87</v>
      </c>
      <c r="E717" s="2">
        <v>857.07</v>
      </c>
      <c r="F717" s="2" t="s">
        <v>7</v>
      </c>
      <c r="H717" s="2">
        <f t="shared" si="198"/>
        <v>142.94524756003602</v>
      </c>
      <c r="I717" s="2">
        <f t="shared" si="199"/>
        <v>224</v>
      </c>
      <c r="J717" s="2"/>
      <c r="K717" s="2"/>
      <c r="L717" s="2"/>
      <c r="T717" s="2">
        <f t="shared" si="200"/>
        <v>-0.71316567754869109</v>
      </c>
      <c r="U717" s="2">
        <f t="shared" si="201"/>
        <v>-7.5166202555614292E-2</v>
      </c>
      <c r="V717" s="2">
        <f t="shared" si="202"/>
        <v>-0.25355391709381564</v>
      </c>
      <c r="W717" s="2">
        <f t="shared" si="203"/>
        <v>-0.38142137702757101</v>
      </c>
      <c r="Y717" s="7">
        <f t="shared" si="204"/>
        <v>0.7518773450387336</v>
      </c>
      <c r="Z717" s="2">
        <f t="shared" si="215"/>
        <v>17</v>
      </c>
      <c r="AA717" s="2"/>
      <c r="AB717" s="2"/>
      <c r="AC717" s="2"/>
      <c r="AE717" s="2">
        <f t="shared" si="205"/>
        <v>-0.71316567754869109</v>
      </c>
      <c r="AF717" s="2">
        <f t="shared" si="206"/>
        <v>-7.5166202555614292E-2</v>
      </c>
      <c r="AG717" s="2">
        <f t="shared" si="207"/>
        <v>-0.25355391709381564</v>
      </c>
      <c r="AH717" s="2">
        <f t="shared" si="208"/>
        <v>-0.38142137702757101</v>
      </c>
      <c r="AP717" s="2">
        <f t="shared" si="209"/>
        <v>0.46987951807228928</v>
      </c>
      <c r="AQ717" s="2">
        <f t="shared" si="210"/>
        <v>9.6774193548387094E-2</v>
      </c>
      <c r="AR717" s="2">
        <f t="shared" si="211"/>
        <v>0.29426433915211975</v>
      </c>
      <c r="AS717" s="2">
        <f t="shared" si="212"/>
        <v>0.1152860759493671</v>
      </c>
      <c r="AU717" s="2">
        <f t="shared" si="213"/>
        <v>0.10965323296480299</v>
      </c>
      <c r="AV717" s="2">
        <f t="shared" si="214"/>
        <v>19</v>
      </c>
      <c r="AW717" s="2"/>
      <c r="AX717" s="2"/>
      <c r="AY717" s="2"/>
    </row>
    <row r="718" spans="1:51" x14ac:dyDescent="0.25">
      <c r="A718" s="2">
        <v>724</v>
      </c>
      <c r="B718" s="2">
        <v>15.6</v>
      </c>
      <c r="C718" s="2">
        <v>8</v>
      </c>
      <c r="D718" s="2">
        <v>1.9</v>
      </c>
      <c r="E718" s="2">
        <v>1179</v>
      </c>
      <c r="F718" s="2" t="s">
        <v>6</v>
      </c>
      <c r="H718" s="2">
        <f t="shared" si="198"/>
        <v>179.02374144230146</v>
      </c>
      <c r="I718" s="2">
        <f t="shared" si="199"/>
        <v>279</v>
      </c>
      <c r="J718" s="2"/>
      <c r="K718" s="2"/>
      <c r="L718" s="2"/>
      <c r="T718" s="2">
        <f t="shared" si="200"/>
        <v>0.40861476952666986</v>
      </c>
      <c r="U718" s="2">
        <f t="shared" si="201"/>
        <v>-7.5166202555614292E-2</v>
      </c>
      <c r="V718" s="2">
        <f t="shared" si="202"/>
        <v>-0.20847330843741058</v>
      </c>
      <c r="W718" s="2">
        <f t="shared" si="203"/>
        <v>7.9130605008427543E-2</v>
      </c>
      <c r="Y718" s="7">
        <f t="shared" si="204"/>
        <v>1.6097494409979201</v>
      </c>
      <c r="Z718" s="2">
        <f t="shared" si="215"/>
        <v>433</v>
      </c>
      <c r="AA718" s="2"/>
      <c r="AB718" s="2"/>
      <c r="AC718" s="2"/>
      <c r="AE718" s="2">
        <f t="shared" si="205"/>
        <v>0.40861476952666986</v>
      </c>
      <c r="AF718" s="2">
        <f t="shared" si="206"/>
        <v>-7.5166202555614292E-2</v>
      </c>
      <c r="AG718" s="2">
        <f t="shared" si="207"/>
        <v>-0.20847330843741058</v>
      </c>
      <c r="AH718" s="2">
        <f t="shared" si="208"/>
        <v>7.9130605008427543E-2</v>
      </c>
      <c r="AP718" s="2">
        <f t="shared" si="209"/>
        <v>0.66265060240963869</v>
      </c>
      <c r="AQ718" s="2">
        <f t="shared" si="210"/>
        <v>9.6774193548387094E-2</v>
      </c>
      <c r="AR718" s="2">
        <f t="shared" si="211"/>
        <v>0.30174563591022446</v>
      </c>
      <c r="AS718" s="2">
        <f t="shared" si="212"/>
        <v>0.16962025316455695</v>
      </c>
      <c r="AU718" s="2">
        <f t="shared" si="213"/>
        <v>0.26751703144229078</v>
      </c>
      <c r="AV718" s="2">
        <f t="shared" si="214"/>
        <v>561</v>
      </c>
      <c r="AW718" s="2"/>
      <c r="AX718" s="2"/>
      <c r="AY718" s="2"/>
    </row>
    <row r="719" spans="1:51" x14ac:dyDescent="0.25">
      <c r="A719" s="2">
        <v>725</v>
      </c>
      <c r="B719" s="2">
        <v>15.6</v>
      </c>
      <c r="C719" s="2">
        <v>4</v>
      </c>
      <c r="D719" s="2">
        <v>2.19</v>
      </c>
      <c r="E719" s="2">
        <v>298</v>
      </c>
      <c r="F719" s="2" t="s">
        <v>7</v>
      </c>
      <c r="H719" s="2">
        <f t="shared" si="198"/>
        <v>702.00599007415883</v>
      </c>
      <c r="I719" s="2">
        <f t="shared" si="199"/>
        <v>1011</v>
      </c>
      <c r="J719" s="2"/>
      <c r="K719" s="2"/>
      <c r="L719" s="2"/>
      <c r="T719" s="2">
        <f t="shared" si="200"/>
        <v>0.40861476952666986</v>
      </c>
      <c r="U719" s="2">
        <f t="shared" si="201"/>
        <v>-0.86184541484449217</v>
      </c>
      <c r="V719" s="2">
        <f t="shared" si="202"/>
        <v>0.22730590857450786</v>
      </c>
      <c r="W719" s="2">
        <f t="shared" si="203"/>
        <v>-1.181225050487223</v>
      </c>
      <c r="Y719" s="7">
        <f t="shared" si="204"/>
        <v>1.8251831770065152</v>
      </c>
      <c r="Z719" s="2">
        <f t="shared" si="215"/>
        <v>815</v>
      </c>
      <c r="AA719" s="2"/>
      <c r="AB719" s="2"/>
      <c r="AC719" s="2"/>
      <c r="AE719" s="2">
        <f t="shared" si="205"/>
        <v>0.40861476952666986</v>
      </c>
      <c r="AF719" s="2">
        <f t="shared" si="206"/>
        <v>-0.86184541484449217</v>
      </c>
      <c r="AG719" s="2">
        <f t="shared" si="207"/>
        <v>0.22730590857450786</v>
      </c>
      <c r="AH719" s="2">
        <f t="shared" si="208"/>
        <v>-1.181225050487223</v>
      </c>
      <c r="AP719" s="2">
        <f t="shared" si="209"/>
        <v>0.66265060240963869</v>
      </c>
      <c r="AQ719" s="2">
        <f t="shared" si="210"/>
        <v>3.2258064516129031E-2</v>
      </c>
      <c r="AR719" s="2">
        <f t="shared" si="211"/>
        <v>0.37406483790523692</v>
      </c>
      <c r="AS719" s="2">
        <f t="shared" si="212"/>
        <v>2.0928270042194094E-2</v>
      </c>
      <c r="AU719" s="2">
        <f t="shared" si="213"/>
        <v>0.28124659728491852</v>
      </c>
      <c r="AV719" s="2">
        <f t="shared" si="214"/>
        <v>813</v>
      </c>
      <c r="AW719" s="2"/>
      <c r="AX719" s="2"/>
      <c r="AY719" s="2"/>
    </row>
    <row r="720" spans="1:51" x14ac:dyDescent="0.25">
      <c r="A720" s="2">
        <v>726</v>
      </c>
      <c r="B720" s="2">
        <v>14</v>
      </c>
      <c r="C720" s="2">
        <v>4</v>
      </c>
      <c r="D720" s="2">
        <v>1.4</v>
      </c>
      <c r="E720" s="2">
        <v>265</v>
      </c>
      <c r="F720" s="2" t="s">
        <v>7</v>
      </c>
      <c r="H720" s="2">
        <f t="shared" si="198"/>
        <v>735.00332652308452</v>
      </c>
      <c r="I720" s="2">
        <f t="shared" si="199"/>
        <v>1038</v>
      </c>
      <c r="J720" s="2"/>
      <c r="K720" s="2"/>
      <c r="L720" s="2"/>
      <c r="T720" s="2">
        <f t="shared" si="200"/>
        <v>-0.71316567754869109</v>
      </c>
      <c r="U720" s="2">
        <f t="shared" si="201"/>
        <v>-0.86184541484449217</v>
      </c>
      <c r="V720" s="2">
        <f t="shared" si="202"/>
        <v>-0.95981678604416643</v>
      </c>
      <c r="W720" s="2">
        <f t="shared" si="203"/>
        <v>-1.2284347401936435</v>
      </c>
      <c r="Y720" s="7">
        <f t="shared" si="204"/>
        <v>1.6817840407719709</v>
      </c>
      <c r="Z720" s="2">
        <f t="shared" si="215"/>
        <v>597</v>
      </c>
      <c r="AA720" s="2"/>
      <c r="AB720" s="2"/>
      <c r="AC720" s="2"/>
      <c r="AE720" s="2">
        <f t="shared" si="205"/>
        <v>-0.71316567754869109</v>
      </c>
      <c r="AF720" s="2">
        <f t="shared" si="206"/>
        <v>-0.86184541484449217</v>
      </c>
      <c r="AG720" s="2">
        <f t="shared" si="207"/>
        <v>-0.95981678604416643</v>
      </c>
      <c r="AH720" s="2">
        <f t="shared" si="208"/>
        <v>-1.2284347401936435</v>
      </c>
      <c r="AP720" s="2">
        <f t="shared" si="209"/>
        <v>0.46987951807228928</v>
      </c>
      <c r="AQ720" s="2">
        <f t="shared" si="210"/>
        <v>3.2258064516129031E-2</v>
      </c>
      <c r="AR720" s="2">
        <f t="shared" si="211"/>
        <v>0.17705735660847879</v>
      </c>
      <c r="AS720" s="2">
        <f t="shared" si="212"/>
        <v>1.5358649789029536E-2</v>
      </c>
      <c r="AU720" s="2">
        <f t="shared" si="213"/>
        <v>0.24466071095716038</v>
      </c>
      <c r="AV720" s="2">
        <f t="shared" si="214"/>
        <v>225</v>
      </c>
      <c r="AW720" s="2"/>
      <c r="AX720" s="2"/>
      <c r="AY720" s="2"/>
    </row>
    <row r="721" spans="1:51" x14ac:dyDescent="0.25">
      <c r="A721" s="2">
        <v>727</v>
      </c>
      <c r="B721" s="2">
        <v>17.3</v>
      </c>
      <c r="C721" s="2">
        <v>8</v>
      </c>
      <c r="D721" s="2">
        <v>2.63</v>
      </c>
      <c r="E721" s="2">
        <v>1200</v>
      </c>
      <c r="F721" s="2" t="s">
        <v>6</v>
      </c>
      <c r="H721" s="2">
        <f t="shared" si="198"/>
        <v>200.04655683115368</v>
      </c>
      <c r="I721" s="2">
        <f t="shared" si="199"/>
        <v>331</v>
      </c>
      <c r="J721" s="2"/>
      <c r="K721" s="2"/>
      <c r="L721" s="2"/>
      <c r="T721" s="2">
        <f t="shared" si="200"/>
        <v>1.600506494544242</v>
      </c>
      <c r="U721" s="2">
        <f t="shared" si="201"/>
        <v>-7.5166202555614292E-2</v>
      </c>
      <c r="V721" s="2">
        <f t="shared" si="202"/>
        <v>0.88848816886845294</v>
      </c>
      <c r="W721" s="2">
        <f t="shared" si="203"/>
        <v>0.10917313482160422</v>
      </c>
      <c r="Y721" s="7">
        <f t="shared" si="204"/>
        <v>2.7842792489561154</v>
      </c>
      <c r="Z721" s="2">
        <f t="shared" si="215"/>
        <v>1074</v>
      </c>
      <c r="AA721" s="2"/>
      <c r="AB721" s="2"/>
      <c r="AC721" s="2"/>
      <c r="AE721" s="2">
        <f t="shared" si="205"/>
        <v>1.600506494544242</v>
      </c>
      <c r="AF721" s="2">
        <f t="shared" si="206"/>
        <v>-7.5166202555614292E-2</v>
      </c>
      <c r="AG721" s="2">
        <f t="shared" si="207"/>
        <v>0.88848816886845294</v>
      </c>
      <c r="AH721" s="2">
        <f t="shared" si="208"/>
        <v>0.10917313482160422</v>
      </c>
      <c r="AP721" s="2">
        <f t="shared" si="209"/>
        <v>0.86746987951807253</v>
      </c>
      <c r="AQ721" s="2">
        <f t="shared" si="210"/>
        <v>9.6774193548387094E-2</v>
      </c>
      <c r="AR721" s="2">
        <f t="shared" si="211"/>
        <v>0.48379052369077308</v>
      </c>
      <c r="AS721" s="2">
        <f t="shared" si="212"/>
        <v>0.17316455696202532</v>
      </c>
      <c r="AU721" s="2">
        <f t="shared" si="213"/>
        <v>0.47253381720627441</v>
      </c>
      <c r="AV721" s="2">
        <f t="shared" si="214"/>
        <v>1141</v>
      </c>
      <c r="AW721" s="2"/>
      <c r="AX721" s="2"/>
      <c r="AY721" s="2"/>
    </row>
    <row r="722" spans="1:51" x14ac:dyDescent="0.25">
      <c r="A722" s="2">
        <v>728</v>
      </c>
      <c r="B722" s="2">
        <v>14</v>
      </c>
      <c r="C722" s="2">
        <v>8</v>
      </c>
      <c r="D722" s="2">
        <v>1.17</v>
      </c>
      <c r="E722" s="2">
        <v>1686.64</v>
      </c>
      <c r="F722" s="2" t="s">
        <v>6</v>
      </c>
      <c r="H722" s="2">
        <f t="shared" si="198"/>
        <v>686.64386729949035</v>
      </c>
      <c r="I722" s="2">
        <f t="shared" si="199"/>
        <v>988</v>
      </c>
      <c r="J722" s="2"/>
      <c r="K722" s="2"/>
      <c r="L722" s="2"/>
      <c r="T722" s="2">
        <f t="shared" si="200"/>
        <v>-0.71316567754869109</v>
      </c>
      <c r="U722" s="2">
        <f t="shared" si="201"/>
        <v>-7.5166202555614292E-2</v>
      </c>
      <c r="V722" s="2">
        <f t="shared" si="202"/>
        <v>-1.305434785743274</v>
      </c>
      <c r="W722" s="2">
        <f t="shared" si="203"/>
        <v>0.80535869235895208</v>
      </c>
      <c r="Y722" s="7">
        <f t="shared" si="204"/>
        <v>1.9073838509932439</v>
      </c>
      <c r="Z722" s="2">
        <f t="shared" si="215"/>
        <v>867</v>
      </c>
      <c r="AA722" s="2"/>
      <c r="AB722" s="2"/>
      <c r="AC722" s="2"/>
      <c r="AE722" s="2">
        <f t="shared" si="205"/>
        <v>-0.71316567754869109</v>
      </c>
      <c r="AF722" s="2">
        <f t="shared" si="206"/>
        <v>-7.5166202555614292E-2</v>
      </c>
      <c r="AG722" s="2">
        <f t="shared" si="207"/>
        <v>-1.305434785743274</v>
      </c>
      <c r="AH722" s="2">
        <f t="shared" si="208"/>
        <v>0.80535869235895208</v>
      </c>
      <c r="AP722" s="2">
        <f t="shared" si="209"/>
        <v>0.46987951807228928</v>
      </c>
      <c r="AQ722" s="2">
        <f t="shared" si="210"/>
        <v>9.6774193548387094E-2</v>
      </c>
      <c r="AR722" s="2">
        <f t="shared" si="211"/>
        <v>0.11970074812967581</v>
      </c>
      <c r="AS722" s="2">
        <f t="shared" si="212"/>
        <v>0.25529789029535865</v>
      </c>
      <c r="AU722" s="2">
        <f t="shared" si="213"/>
        <v>0.28995807228599241</v>
      </c>
      <c r="AV722" s="2">
        <f t="shared" si="214"/>
        <v>883</v>
      </c>
      <c r="AW722" s="2"/>
      <c r="AX722" s="2"/>
      <c r="AY722" s="2"/>
    </row>
    <row r="723" spans="1:51" x14ac:dyDescent="0.25">
      <c r="A723" s="2">
        <v>729</v>
      </c>
      <c r="B723" s="2">
        <v>13.3</v>
      </c>
      <c r="C723" s="2">
        <v>8</v>
      </c>
      <c r="D723" s="2">
        <v>1.58</v>
      </c>
      <c r="E723" s="2">
        <v>836.6</v>
      </c>
      <c r="F723" s="2" t="s">
        <v>7</v>
      </c>
      <c r="H723" s="2">
        <f t="shared" si="198"/>
        <v>163.41353799486748</v>
      </c>
      <c r="I723" s="2">
        <f t="shared" si="199"/>
        <v>261</v>
      </c>
      <c r="J723" s="2"/>
      <c r="K723" s="2"/>
      <c r="L723" s="2"/>
      <c r="T723" s="2">
        <f t="shared" si="200"/>
        <v>-1.2039446231441611</v>
      </c>
      <c r="U723" s="2">
        <f t="shared" si="201"/>
        <v>-7.5166202555614292E-2</v>
      </c>
      <c r="V723" s="2">
        <f t="shared" si="202"/>
        <v>-0.68933313410573405</v>
      </c>
      <c r="W723" s="2">
        <f t="shared" si="203"/>
        <v>-0.41070569061212947</v>
      </c>
      <c r="Y723" s="7">
        <f t="shared" si="204"/>
        <v>1.0473887931113683</v>
      </c>
      <c r="Z723" s="2">
        <f t="shared" si="215"/>
        <v>69</v>
      </c>
      <c r="AA723" s="2"/>
      <c r="AB723" s="2"/>
      <c r="AC723" s="2"/>
      <c r="AE723" s="2">
        <f t="shared" si="205"/>
        <v>-1.2039446231441611</v>
      </c>
      <c r="AF723" s="2">
        <f t="shared" si="206"/>
        <v>-7.5166202555614292E-2</v>
      </c>
      <c r="AG723" s="2">
        <f t="shared" si="207"/>
        <v>-0.68933313410573405</v>
      </c>
      <c r="AH723" s="2">
        <f t="shared" si="208"/>
        <v>-0.41070569061212947</v>
      </c>
      <c r="AP723" s="2">
        <f t="shared" si="209"/>
        <v>0.38554216867469898</v>
      </c>
      <c r="AQ723" s="2">
        <f t="shared" si="210"/>
        <v>9.6774193548387094E-2</v>
      </c>
      <c r="AR723" s="2">
        <f t="shared" si="211"/>
        <v>0.22194513715710729</v>
      </c>
      <c r="AS723" s="2">
        <f t="shared" si="212"/>
        <v>0.11183122362869198</v>
      </c>
      <c r="AU723" s="2">
        <f t="shared" si="213"/>
        <v>0.16213294494504582</v>
      </c>
      <c r="AV723" s="2">
        <f t="shared" si="214"/>
        <v>76</v>
      </c>
      <c r="AW723" s="2"/>
      <c r="AX723" s="2"/>
      <c r="AY723" s="2"/>
    </row>
    <row r="724" spans="1:51" x14ac:dyDescent="0.25">
      <c r="A724" s="2">
        <v>730</v>
      </c>
      <c r="B724" s="2">
        <v>14</v>
      </c>
      <c r="C724" s="2">
        <v>8</v>
      </c>
      <c r="D724" s="2">
        <v>1.32</v>
      </c>
      <c r="E724" s="2">
        <v>1499</v>
      </c>
      <c r="F724" s="2" t="s">
        <v>6</v>
      </c>
      <c r="H724" s="2">
        <f t="shared" si="198"/>
        <v>499.00503444354143</v>
      </c>
      <c r="I724" s="2">
        <f t="shared" si="199"/>
        <v>742</v>
      </c>
      <c r="J724" s="2"/>
      <c r="K724" s="2"/>
      <c r="L724" s="2"/>
      <c r="T724" s="2">
        <f t="shared" si="200"/>
        <v>-0.71316567754869109</v>
      </c>
      <c r="U724" s="2">
        <f t="shared" si="201"/>
        <v>-7.5166202555614292E-2</v>
      </c>
      <c r="V724" s="2">
        <f t="shared" si="202"/>
        <v>-1.0800317424612471</v>
      </c>
      <c r="W724" s="2">
        <f t="shared" si="203"/>
        <v>0.53692153549492938</v>
      </c>
      <c r="Y724" s="7">
        <f t="shared" si="204"/>
        <v>1.5924386621010633</v>
      </c>
      <c r="Z724" s="2">
        <f t="shared" si="215"/>
        <v>391</v>
      </c>
      <c r="AA724" s="2"/>
      <c r="AB724" s="2"/>
      <c r="AC724" s="2"/>
      <c r="AE724" s="2">
        <f t="shared" si="205"/>
        <v>-0.71316567754869109</v>
      </c>
      <c r="AF724" s="2">
        <f t="shared" si="206"/>
        <v>-7.5166202555614292E-2</v>
      </c>
      <c r="AG724" s="2">
        <f t="shared" si="207"/>
        <v>-1.0800317424612471</v>
      </c>
      <c r="AH724" s="2">
        <f t="shared" si="208"/>
        <v>0.53692153549492938</v>
      </c>
      <c r="AP724" s="2">
        <f t="shared" si="209"/>
        <v>0.46987951807228928</v>
      </c>
      <c r="AQ724" s="2">
        <f t="shared" si="210"/>
        <v>9.6774193548387094E-2</v>
      </c>
      <c r="AR724" s="2">
        <f t="shared" si="211"/>
        <v>0.15710723192019954</v>
      </c>
      <c r="AS724" s="2">
        <f t="shared" si="212"/>
        <v>0.22362869198312235</v>
      </c>
      <c r="AU724" s="2">
        <f t="shared" si="213"/>
        <v>0.24478841851057587</v>
      </c>
      <c r="AV724" s="2">
        <f t="shared" si="214"/>
        <v>226</v>
      </c>
      <c r="AW724" s="2"/>
      <c r="AX724" s="2"/>
      <c r="AY724" s="2"/>
    </row>
    <row r="725" spans="1:51" x14ac:dyDescent="0.25">
      <c r="A725" s="2">
        <v>731</v>
      </c>
      <c r="B725" s="2">
        <v>17.3</v>
      </c>
      <c r="C725" s="2">
        <v>32</v>
      </c>
      <c r="D725" s="2">
        <v>4.3600000000000003</v>
      </c>
      <c r="E725" s="2">
        <v>3659.4</v>
      </c>
      <c r="F725" s="2" t="s">
        <v>6</v>
      </c>
      <c r="H725" s="2">
        <f t="shared" si="198"/>
        <v>2659.5306852149688</v>
      </c>
      <c r="I725" s="2">
        <f t="shared" si="199"/>
        <v>1296</v>
      </c>
      <c r="J725" s="2"/>
      <c r="K725" s="2"/>
      <c r="L725" s="2"/>
      <c r="T725" s="2">
        <f t="shared" si="200"/>
        <v>1.600506494544242</v>
      </c>
      <c r="U725" s="2">
        <f t="shared" si="201"/>
        <v>4.6449090711776524</v>
      </c>
      <c r="V725" s="2">
        <f t="shared" si="202"/>
        <v>3.4881366013878288</v>
      </c>
      <c r="W725" s="2">
        <f t="shared" si="203"/>
        <v>3.6275825549419256</v>
      </c>
      <c r="Y725" s="7">
        <f t="shared" si="204"/>
        <v>7.6324836747090945</v>
      </c>
      <c r="Z725" s="2">
        <f t="shared" si="215"/>
        <v>1298</v>
      </c>
      <c r="AA725" s="2"/>
      <c r="AB725" s="2"/>
      <c r="AC725" s="2"/>
      <c r="AE725" s="2">
        <f t="shared" si="205"/>
        <v>1.600506494544242</v>
      </c>
      <c r="AF725" s="2">
        <f t="shared" si="206"/>
        <v>4.6449090711776524</v>
      </c>
      <c r="AG725" s="2">
        <f t="shared" si="207"/>
        <v>3.4881366013878288</v>
      </c>
      <c r="AH725" s="2">
        <f t="shared" si="208"/>
        <v>3.6275825549419256</v>
      </c>
      <c r="AP725" s="2">
        <f t="shared" si="209"/>
        <v>0.86746987951807253</v>
      </c>
      <c r="AQ725" s="2">
        <f t="shared" si="210"/>
        <v>0.4838709677419355</v>
      </c>
      <c r="AR725" s="2">
        <f t="shared" si="211"/>
        <v>0.91521197007481314</v>
      </c>
      <c r="AS725" s="2">
        <f t="shared" si="212"/>
        <v>0.58825316455696208</v>
      </c>
      <c r="AU725" s="2">
        <f t="shared" si="213"/>
        <v>0.93652350893509773</v>
      </c>
      <c r="AV725" s="2">
        <f t="shared" si="214"/>
        <v>1296</v>
      </c>
      <c r="AW725" s="2"/>
      <c r="AX725" s="2"/>
      <c r="AY725" s="2"/>
    </row>
    <row r="726" spans="1:51" x14ac:dyDescent="0.25">
      <c r="A726" s="2">
        <v>732</v>
      </c>
      <c r="B726" s="2">
        <v>17.3</v>
      </c>
      <c r="C726" s="2">
        <v>8</v>
      </c>
      <c r="D726" s="2">
        <v>2.7</v>
      </c>
      <c r="E726" s="2">
        <v>1348.48</v>
      </c>
      <c r="F726" s="2" t="s">
        <v>6</v>
      </c>
      <c r="H726" s="2">
        <f t="shared" si="198"/>
        <v>348.50681542833564</v>
      </c>
      <c r="I726" s="2">
        <f t="shared" si="199"/>
        <v>537</v>
      </c>
      <c r="J726" s="2"/>
      <c r="K726" s="2"/>
      <c r="L726" s="2"/>
      <c r="T726" s="2">
        <f t="shared" si="200"/>
        <v>1.600506494544242</v>
      </c>
      <c r="U726" s="2">
        <f t="shared" si="201"/>
        <v>-7.5166202555614292E-2</v>
      </c>
      <c r="V726" s="2">
        <f t="shared" si="202"/>
        <v>0.99367625573339913</v>
      </c>
      <c r="W726" s="2">
        <f t="shared" si="203"/>
        <v>0.32158812656734115</v>
      </c>
      <c r="Y726" s="7">
        <f t="shared" si="204"/>
        <v>2.8400498883196028</v>
      </c>
      <c r="Z726" s="2">
        <f t="shared" si="215"/>
        <v>1094</v>
      </c>
      <c r="AA726" s="2"/>
      <c r="AB726" s="2"/>
      <c r="AC726" s="2"/>
      <c r="AE726" s="2">
        <f t="shared" si="205"/>
        <v>1.600506494544242</v>
      </c>
      <c r="AF726" s="2">
        <f t="shared" si="206"/>
        <v>-7.5166202555614292E-2</v>
      </c>
      <c r="AG726" s="2">
        <f t="shared" si="207"/>
        <v>0.99367625573339913</v>
      </c>
      <c r="AH726" s="2">
        <f t="shared" si="208"/>
        <v>0.32158812656734115</v>
      </c>
      <c r="AP726" s="2">
        <f t="shared" si="209"/>
        <v>0.86746987951807253</v>
      </c>
      <c r="AQ726" s="2">
        <f t="shared" si="210"/>
        <v>9.6774193548387094E-2</v>
      </c>
      <c r="AR726" s="2">
        <f t="shared" si="211"/>
        <v>0.50124688279301755</v>
      </c>
      <c r="AS726" s="2">
        <f t="shared" si="212"/>
        <v>0.19822447257383966</v>
      </c>
      <c r="AU726" s="2">
        <f t="shared" si="213"/>
        <v>0.47922489366524024</v>
      </c>
      <c r="AV726" s="2">
        <f t="shared" si="214"/>
        <v>1154</v>
      </c>
      <c r="AW726" s="2"/>
      <c r="AX726" s="2"/>
      <c r="AY726" s="2"/>
    </row>
    <row r="727" spans="1:51" x14ac:dyDescent="0.25">
      <c r="A727" s="2">
        <v>733</v>
      </c>
      <c r="B727" s="2">
        <v>15.6</v>
      </c>
      <c r="C727" s="2">
        <v>4</v>
      </c>
      <c r="D727" s="2">
        <v>1.9</v>
      </c>
      <c r="E727" s="2">
        <v>489.9</v>
      </c>
      <c r="F727" s="2" t="s">
        <v>7</v>
      </c>
      <c r="H727" s="2">
        <f t="shared" si="198"/>
        <v>510.10833163162511</v>
      </c>
      <c r="I727" s="2">
        <f t="shared" si="199"/>
        <v>775</v>
      </c>
      <c r="J727" s="2"/>
      <c r="K727" s="2"/>
      <c r="L727" s="2"/>
      <c r="T727" s="2">
        <f t="shared" si="200"/>
        <v>0.40861476952666986</v>
      </c>
      <c r="U727" s="2">
        <f t="shared" si="201"/>
        <v>-0.86184541484449217</v>
      </c>
      <c r="V727" s="2">
        <f t="shared" si="202"/>
        <v>-0.20847330843741058</v>
      </c>
      <c r="W727" s="2">
        <f t="shared" si="203"/>
        <v>-0.9066935518610989</v>
      </c>
      <c r="Y727" s="7">
        <f t="shared" si="204"/>
        <v>1.7487850458877212</v>
      </c>
      <c r="Z727" s="2">
        <f t="shared" si="215"/>
        <v>704</v>
      </c>
      <c r="AA727" s="2"/>
      <c r="AB727" s="2"/>
      <c r="AC727" s="2"/>
      <c r="AE727" s="2">
        <f t="shared" si="205"/>
        <v>0.40861476952666986</v>
      </c>
      <c r="AF727" s="2">
        <f t="shared" si="206"/>
        <v>-0.86184541484449217</v>
      </c>
      <c r="AG727" s="2">
        <f t="shared" si="207"/>
        <v>-0.20847330843741058</v>
      </c>
      <c r="AH727" s="2">
        <f t="shared" si="208"/>
        <v>-0.9066935518610989</v>
      </c>
      <c r="AP727" s="2">
        <f t="shared" si="209"/>
        <v>0.66265060240963869</v>
      </c>
      <c r="AQ727" s="2">
        <f t="shared" si="210"/>
        <v>3.2258064516129031E-2</v>
      </c>
      <c r="AR727" s="2">
        <f t="shared" si="211"/>
        <v>0.30174563591022446</v>
      </c>
      <c r="AS727" s="2">
        <f t="shared" si="212"/>
        <v>5.3316455696202525E-2</v>
      </c>
      <c r="AU727" s="2">
        <f t="shared" si="213"/>
        <v>0.27940049075992907</v>
      </c>
      <c r="AV727" s="2">
        <f t="shared" si="214"/>
        <v>792</v>
      </c>
      <c r="AW727" s="2"/>
      <c r="AX727" s="2"/>
      <c r="AY727" s="2"/>
    </row>
    <row r="728" spans="1:51" x14ac:dyDescent="0.25">
      <c r="A728" s="2">
        <v>734</v>
      </c>
      <c r="B728" s="2">
        <v>15.6</v>
      </c>
      <c r="C728" s="2">
        <v>8</v>
      </c>
      <c r="D728" s="2">
        <v>2.2000000000000002</v>
      </c>
      <c r="E728" s="2">
        <v>719</v>
      </c>
      <c r="F728" s="2" t="s">
        <v>7</v>
      </c>
      <c r="H728" s="2">
        <f t="shared" si="198"/>
        <v>281.01496401437419</v>
      </c>
      <c r="I728" s="2">
        <f t="shared" si="199"/>
        <v>445</v>
      </c>
      <c r="J728" s="2"/>
      <c r="K728" s="2"/>
      <c r="L728" s="2"/>
      <c r="T728" s="2">
        <f t="shared" si="200"/>
        <v>0.40861476952666986</v>
      </c>
      <c r="U728" s="2">
        <f t="shared" si="201"/>
        <v>-7.5166202555614292E-2</v>
      </c>
      <c r="V728" s="2">
        <f t="shared" si="202"/>
        <v>0.24233277812664333</v>
      </c>
      <c r="W728" s="2">
        <f t="shared" si="203"/>
        <v>-0.57894385756591893</v>
      </c>
      <c r="Y728" s="7">
        <f t="shared" si="204"/>
        <v>1.5761008616315297</v>
      </c>
      <c r="Z728" s="2">
        <f t="shared" si="215"/>
        <v>339</v>
      </c>
      <c r="AA728" s="2"/>
      <c r="AB728" s="2"/>
      <c r="AC728" s="2"/>
      <c r="AE728" s="2">
        <f t="shared" si="205"/>
        <v>0.40861476952666986</v>
      </c>
      <c r="AF728" s="2">
        <f t="shared" si="206"/>
        <v>-7.5166202555614292E-2</v>
      </c>
      <c r="AG728" s="2">
        <f t="shared" si="207"/>
        <v>0.24233277812664333</v>
      </c>
      <c r="AH728" s="2">
        <f t="shared" si="208"/>
        <v>-0.57894385756591893</v>
      </c>
      <c r="AP728" s="2">
        <f t="shared" si="209"/>
        <v>0.66265060240963869</v>
      </c>
      <c r="AQ728" s="2">
        <f t="shared" si="210"/>
        <v>9.6774193548387094E-2</v>
      </c>
      <c r="AR728" s="2">
        <f t="shared" si="211"/>
        <v>0.3765586034912719</v>
      </c>
      <c r="AS728" s="2">
        <f t="shared" si="212"/>
        <v>9.1983122362869194E-2</v>
      </c>
      <c r="AU728" s="2">
        <f t="shared" si="213"/>
        <v>0.25943191773833679</v>
      </c>
      <c r="AV728" s="2">
        <f t="shared" si="214"/>
        <v>375</v>
      </c>
      <c r="AW728" s="2"/>
      <c r="AX728" s="2"/>
      <c r="AY728" s="2"/>
    </row>
    <row r="729" spans="1:51" x14ac:dyDescent="0.25">
      <c r="A729" s="2">
        <v>735</v>
      </c>
      <c r="B729" s="2">
        <v>13.3</v>
      </c>
      <c r="C729" s="2">
        <v>4</v>
      </c>
      <c r="D729" s="2">
        <v>1.71</v>
      </c>
      <c r="E729" s="2">
        <v>649</v>
      </c>
      <c r="F729" s="2" t="s">
        <v>7</v>
      </c>
      <c r="H729" s="2">
        <f t="shared" si="198"/>
        <v>351.00609695559422</v>
      </c>
      <c r="I729" s="2">
        <f t="shared" si="199"/>
        <v>550</v>
      </c>
      <c r="J729" s="2"/>
      <c r="K729" s="2"/>
      <c r="L729" s="2"/>
      <c r="T729" s="2">
        <f t="shared" si="200"/>
        <v>-1.2039446231441611</v>
      </c>
      <c r="U729" s="2">
        <f t="shared" si="201"/>
        <v>-0.86184541484449217</v>
      </c>
      <c r="V729" s="2">
        <f t="shared" si="202"/>
        <v>-0.49398382992797768</v>
      </c>
      <c r="W729" s="2">
        <f t="shared" si="203"/>
        <v>-0.67908562360984126</v>
      </c>
      <c r="Y729" s="7">
        <f t="shared" si="204"/>
        <v>0.98421774128615946</v>
      </c>
      <c r="Z729" s="2">
        <f t="shared" si="215"/>
        <v>44</v>
      </c>
      <c r="AA729" s="2"/>
      <c r="AB729" s="2"/>
      <c r="AC729" s="2"/>
      <c r="AE729" s="2">
        <f t="shared" si="205"/>
        <v>-1.2039446231441611</v>
      </c>
      <c r="AF729" s="2">
        <f t="shared" si="206"/>
        <v>-0.86184541484449217</v>
      </c>
      <c r="AG729" s="2">
        <f t="shared" si="207"/>
        <v>-0.49398382992797768</v>
      </c>
      <c r="AH729" s="2">
        <f t="shared" si="208"/>
        <v>-0.67908562360984126</v>
      </c>
      <c r="AP729" s="2">
        <f t="shared" si="209"/>
        <v>0.38554216867469898</v>
      </c>
      <c r="AQ729" s="2">
        <f t="shared" si="210"/>
        <v>3.2258064516129031E-2</v>
      </c>
      <c r="AR729" s="2">
        <f t="shared" si="211"/>
        <v>0.25436408977556113</v>
      </c>
      <c r="AS729" s="2">
        <f t="shared" si="212"/>
        <v>8.0168776371308023E-2</v>
      </c>
      <c r="AU729" s="2">
        <f t="shared" si="213"/>
        <v>0.14164093792005328</v>
      </c>
      <c r="AV729" s="2">
        <f t="shared" si="214"/>
        <v>40</v>
      </c>
      <c r="AW729" s="2"/>
      <c r="AX729" s="2"/>
      <c r="AY729" s="2"/>
    </row>
    <row r="730" spans="1:51" x14ac:dyDescent="0.25">
      <c r="A730" s="2">
        <v>736</v>
      </c>
      <c r="B730" s="2">
        <v>15.6</v>
      </c>
      <c r="C730" s="2">
        <v>8</v>
      </c>
      <c r="D730" s="2">
        <v>2.3199999999999998</v>
      </c>
      <c r="E730" s="2">
        <v>589.52</v>
      </c>
      <c r="F730" s="2" t="s">
        <v>7</v>
      </c>
      <c r="H730" s="2">
        <f t="shared" si="198"/>
        <v>410.4902615166406</v>
      </c>
      <c r="I730" s="2">
        <f t="shared" si="199"/>
        <v>636</v>
      </c>
      <c r="J730" s="2"/>
      <c r="K730" s="2"/>
      <c r="L730" s="2"/>
      <c r="T730" s="2">
        <f t="shared" si="200"/>
        <v>0.40861476952666986</v>
      </c>
      <c r="U730" s="2">
        <f t="shared" si="201"/>
        <v>-7.5166202555614292E-2</v>
      </c>
      <c r="V730" s="2">
        <f t="shared" si="202"/>
        <v>0.42265521275226425</v>
      </c>
      <c r="W730" s="2">
        <f t="shared" si="203"/>
        <v>-0.7641775128140198</v>
      </c>
      <c r="Y730" s="7">
        <f t="shared" si="204"/>
        <v>1.6431216040623013</v>
      </c>
      <c r="Z730" s="2">
        <f t="shared" si="215"/>
        <v>514</v>
      </c>
      <c r="AA730" s="2"/>
      <c r="AB730" s="2"/>
      <c r="AC730" s="2"/>
      <c r="AE730" s="2">
        <f t="shared" si="205"/>
        <v>0.40861476952666986</v>
      </c>
      <c r="AF730" s="2">
        <f t="shared" si="206"/>
        <v>-7.5166202555614292E-2</v>
      </c>
      <c r="AG730" s="2">
        <f t="shared" si="207"/>
        <v>0.42265521275226425</v>
      </c>
      <c r="AH730" s="2">
        <f t="shared" si="208"/>
        <v>-0.7641775128140198</v>
      </c>
      <c r="AP730" s="2">
        <f t="shared" si="209"/>
        <v>0.66265060240963869</v>
      </c>
      <c r="AQ730" s="2">
        <f t="shared" si="210"/>
        <v>9.6774193548387094E-2</v>
      </c>
      <c r="AR730" s="2">
        <f t="shared" si="211"/>
        <v>0.40648379052369077</v>
      </c>
      <c r="AS730" s="2">
        <f t="shared" si="212"/>
        <v>7.0129957805907167E-2</v>
      </c>
      <c r="AU730" s="2">
        <f t="shared" si="213"/>
        <v>0.26599026473499526</v>
      </c>
      <c r="AV730" s="2">
        <f t="shared" si="214"/>
        <v>524</v>
      </c>
      <c r="AW730" s="2"/>
      <c r="AX730" s="2"/>
      <c r="AY730" s="2"/>
    </row>
    <row r="731" spans="1:51" x14ac:dyDescent="0.25">
      <c r="A731" s="2">
        <v>737</v>
      </c>
      <c r="B731" s="2">
        <v>15.6</v>
      </c>
      <c r="C731" s="2">
        <v>4</v>
      </c>
      <c r="D731" s="2">
        <v>2.1</v>
      </c>
      <c r="E731" s="2">
        <v>489</v>
      </c>
      <c r="F731" s="2" t="s">
        <v>7</v>
      </c>
      <c r="H731" s="2">
        <f t="shared" si="198"/>
        <v>511.00823868113906</v>
      </c>
      <c r="I731" s="2">
        <f t="shared" si="199"/>
        <v>776</v>
      </c>
      <c r="J731" s="2"/>
      <c r="K731" s="2"/>
      <c r="L731" s="2"/>
      <c r="T731" s="2">
        <f t="shared" si="200"/>
        <v>0.40861476952666986</v>
      </c>
      <c r="U731" s="2">
        <f t="shared" si="201"/>
        <v>-0.86184541484449217</v>
      </c>
      <c r="V731" s="2">
        <f t="shared" si="202"/>
        <v>9.206408260529203E-2</v>
      </c>
      <c r="W731" s="2">
        <f t="shared" si="203"/>
        <v>-0.90798108885309214</v>
      </c>
      <c r="Y731" s="7">
        <f t="shared" si="204"/>
        <v>1.696904387722417</v>
      </c>
      <c r="Z731" s="2">
        <f t="shared" si="215"/>
        <v>626</v>
      </c>
      <c r="AA731" s="2"/>
      <c r="AB731" s="2"/>
      <c r="AC731" s="2"/>
      <c r="AE731" s="2">
        <f t="shared" si="205"/>
        <v>0.40861476952666986</v>
      </c>
      <c r="AF731" s="2">
        <f t="shared" si="206"/>
        <v>-0.86184541484449217</v>
      </c>
      <c r="AG731" s="2">
        <f t="shared" si="207"/>
        <v>9.206408260529203E-2</v>
      </c>
      <c r="AH731" s="2">
        <f t="shared" si="208"/>
        <v>-0.90798108885309214</v>
      </c>
      <c r="AP731" s="2">
        <f t="shared" si="209"/>
        <v>0.66265060240963869</v>
      </c>
      <c r="AQ731" s="2">
        <f t="shared" si="210"/>
        <v>3.2258064516129031E-2</v>
      </c>
      <c r="AR731" s="2">
        <f t="shared" si="211"/>
        <v>0.35162094763092272</v>
      </c>
      <c r="AS731" s="2">
        <f t="shared" si="212"/>
        <v>5.3164556962025315E-2</v>
      </c>
      <c r="AU731" s="2">
        <f t="shared" si="213"/>
        <v>0.27039918390137269</v>
      </c>
      <c r="AV731" s="2">
        <f t="shared" si="214"/>
        <v>618</v>
      </c>
      <c r="AW731" s="2"/>
      <c r="AX731" s="2"/>
      <c r="AY731" s="2"/>
    </row>
    <row r="732" spans="1:51" x14ac:dyDescent="0.25">
      <c r="A732" s="2">
        <v>738</v>
      </c>
      <c r="B732" s="2">
        <v>17.3</v>
      </c>
      <c r="C732" s="2">
        <v>16</v>
      </c>
      <c r="D732" s="2">
        <v>4.2</v>
      </c>
      <c r="E732" s="2">
        <v>1935</v>
      </c>
      <c r="F732" s="2" t="s">
        <v>6</v>
      </c>
      <c r="H732" s="2">
        <f t="shared" si="198"/>
        <v>935.06333475332031</v>
      </c>
      <c r="I732" s="2">
        <f t="shared" si="199"/>
        <v>1147</v>
      </c>
      <c r="J732" s="2"/>
      <c r="K732" s="2"/>
      <c r="L732" s="2"/>
      <c r="T732" s="2">
        <f t="shared" si="200"/>
        <v>1.600506494544242</v>
      </c>
      <c r="U732" s="2">
        <f t="shared" si="201"/>
        <v>1.4981922220221415</v>
      </c>
      <c r="V732" s="2">
        <f t="shared" si="202"/>
        <v>3.2477066885536665</v>
      </c>
      <c r="W732" s="2">
        <f t="shared" si="203"/>
        <v>1.1606616782827883</v>
      </c>
      <c r="Y732" s="7">
        <f t="shared" si="204"/>
        <v>4.667706304209478</v>
      </c>
      <c r="Z732" s="2">
        <f t="shared" si="215"/>
        <v>1260</v>
      </c>
      <c r="AA732" s="2"/>
      <c r="AB732" s="2"/>
      <c r="AC732" s="2"/>
      <c r="AE732" s="2">
        <f t="shared" si="205"/>
        <v>1.600506494544242</v>
      </c>
      <c r="AF732" s="2">
        <f t="shared" si="206"/>
        <v>1.4981922220221415</v>
      </c>
      <c r="AG732" s="2">
        <f t="shared" si="207"/>
        <v>3.2477066885536665</v>
      </c>
      <c r="AH732" s="2">
        <f t="shared" si="208"/>
        <v>1.1606616782827883</v>
      </c>
      <c r="AP732" s="2">
        <f t="shared" si="209"/>
        <v>0.86746987951807253</v>
      </c>
      <c r="AQ732" s="2">
        <f t="shared" si="210"/>
        <v>0.22580645161290322</v>
      </c>
      <c r="AR732" s="2">
        <f t="shared" si="211"/>
        <v>0.87531172069825447</v>
      </c>
      <c r="AS732" s="2">
        <f t="shared" si="212"/>
        <v>0.29721518987341772</v>
      </c>
      <c r="AU732" s="2">
        <f t="shared" si="213"/>
        <v>0.71363959170410418</v>
      </c>
      <c r="AV732" s="2">
        <f t="shared" si="214"/>
        <v>1266</v>
      </c>
      <c r="AW732" s="2"/>
      <c r="AX732" s="2"/>
      <c r="AY732" s="2"/>
    </row>
    <row r="733" spans="1:51" x14ac:dyDescent="0.25">
      <c r="A733" s="2">
        <v>739</v>
      </c>
      <c r="B733" s="2">
        <v>15.6</v>
      </c>
      <c r="C733" s="2">
        <v>12</v>
      </c>
      <c r="D733" s="2">
        <v>2.25</v>
      </c>
      <c r="E733" s="2">
        <v>649</v>
      </c>
      <c r="F733" s="2" t="s">
        <v>7</v>
      </c>
      <c r="H733" s="2">
        <f t="shared" si="198"/>
        <v>351.05756294374288</v>
      </c>
      <c r="I733" s="2">
        <f t="shared" si="199"/>
        <v>555</v>
      </c>
      <c r="J733" s="2"/>
      <c r="K733" s="2"/>
      <c r="L733" s="2"/>
      <c r="T733" s="2">
        <f t="shared" si="200"/>
        <v>0.40861476952666986</v>
      </c>
      <c r="U733" s="2">
        <f t="shared" si="201"/>
        <v>0.71151300973326359</v>
      </c>
      <c r="V733" s="2">
        <f t="shared" si="202"/>
        <v>0.31746712588731862</v>
      </c>
      <c r="W733" s="2">
        <f t="shared" si="203"/>
        <v>-0.67908562360984126</v>
      </c>
      <c r="Y733" s="7">
        <f t="shared" si="204"/>
        <v>1.9539727088813557</v>
      </c>
      <c r="Z733" s="2">
        <f t="shared" si="215"/>
        <v>895</v>
      </c>
      <c r="AA733" s="2"/>
      <c r="AB733" s="2"/>
      <c r="AC733" s="2"/>
      <c r="AE733" s="2">
        <f t="shared" si="205"/>
        <v>0.40861476952666986</v>
      </c>
      <c r="AF733" s="2">
        <f t="shared" si="206"/>
        <v>0.71151300973326359</v>
      </c>
      <c r="AG733" s="2">
        <f t="shared" si="207"/>
        <v>0.31746712588731862</v>
      </c>
      <c r="AH733" s="2">
        <f t="shared" si="208"/>
        <v>-0.67908562360984126</v>
      </c>
      <c r="AP733" s="2">
        <f t="shared" si="209"/>
        <v>0.66265060240963869</v>
      </c>
      <c r="AQ733" s="2">
        <f t="shared" si="210"/>
        <v>0.16129032258064516</v>
      </c>
      <c r="AR733" s="2">
        <f t="shared" si="211"/>
        <v>0.38902743142144641</v>
      </c>
      <c r="AS733" s="2">
        <f t="shared" si="212"/>
        <v>8.0168776371308023E-2</v>
      </c>
      <c r="AU733" s="2">
        <f t="shared" si="213"/>
        <v>0.27757026196572987</v>
      </c>
      <c r="AV733" s="2">
        <f t="shared" si="214"/>
        <v>758</v>
      </c>
      <c r="AW733" s="2"/>
      <c r="AX733" s="2"/>
      <c r="AY733" s="2"/>
    </row>
    <row r="734" spans="1:51" x14ac:dyDescent="0.25">
      <c r="A734" s="2">
        <v>740</v>
      </c>
      <c r="B734" s="2">
        <v>15.6</v>
      </c>
      <c r="C734" s="2">
        <v>6</v>
      </c>
      <c r="D734" s="2">
        <v>2.1</v>
      </c>
      <c r="E734" s="2">
        <v>650</v>
      </c>
      <c r="F734" s="2" t="s">
        <v>7</v>
      </c>
      <c r="H734" s="2">
        <f t="shared" si="198"/>
        <v>350.0063142287579</v>
      </c>
      <c r="I734" s="2">
        <f t="shared" si="199"/>
        <v>547</v>
      </c>
      <c r="J734" s="2"/>
      <c r="K734" s="2"/>
      <c r="L734" s="2"/>
      <c r="T734" s="2">
        <f t="shared" si="200"/>
        <v>0.40861476952666986</v>
      </c>
      <c r="U734" s="2">
        <f t="shared" si="201"/>
        <v>-0.46850580870005321</v>
      </c>
      <c r="V734" s="2">
        <f t="shared" si="202"/>
        <v>9.206408260529203E-2</v>
      </c>
      <c r="W734" s="2">
        <f t="shared" si="203"/>
        <v>-0.67765502695207092</v>
      </c>
      <c r="Y734" s="7">
        <f t="shared" si="204"/>
        <v>1.5623910440321256</v>
      </c>
      <c r="Z734" s="2">
        <f t="shared" si="215"/>
        <v>303</v>
      </c>
      <c r="AA734" s="2"/>
      <c r="AB734" s="2"/>
      <c r="AC734" s="2"/>
      <c r="AE734" s="2">
        <f t="shared" si="205"/>
        <v>0.40861476952666986</v>
      </c>
      <c r="AF734" s="2">
        <f t="shared" si="206"/>
        <v>-0.46850580870005321</v>
      </c>
      <c r="AG734" s="2">
        <f t="shared" si="207"/>
        <v>9.206408260529203E-2</v>
      </c>
      <c r="AH734" s="2">
        <f t="shared" si="208"/>
        <v>-0.67765502695207092</v>
      </c>
      <c r="AP734" s="2">
        <f t="shared" si="209"/>
        <v>0.66265060240963869</v>
      </c>
      <c r="AQ734" s="2">
        <f t="shared" si="210"/>
        <v>6.4516129032258063E-2</v>
      </c>
      <c r="AR734" s="2">
        <f t="shared" si="211"/>
        <v>0.35162094763092272</v>
      </c>
      <c r="AS734" s="2">
        <f t="shared" si="212"/>
        <v>8.0337552742616031E-2</v>
      </c>
      <c r="AU734" s="2">
        <f t="shared" si="213"/>
        <v>0.26101044517551075</v>
      </c>
      <c r="AV734" s="2">
        <f t="shared" si="214"/>
        <v>409</v>
      </c>
      <c r="AW734" s="2"/>
      <c r="AX734" s="2"/>
      <c r="AY734" s="2"/>
    </row>
    <row r="735" spans="1:51" x14ac:dyDescent="0.25">
      <c r="A735" s="2">
        <v>741</v>
      </c>
      <c r="B735" s="2">
        <v>15.6</v>
      </c>
      <c r="C735" s="2">
        <v>4</v>
      </c>
      <c r="D735" s="2">
        <v>2.4</v>
      </c>
      <c r="E735" s="2">
        <v>559</v>
      </c>
      <c r="F735" s="2" t="s">
        <v>7</v>
      </c>
      <c r="H735" s="2">
        <f t="shared" si="198"/>
        <v>441.00958039480275</v>
      </c>
      <c r="I735" s="2">
        <f t="shared" si="199"/>
        <v>674</v>
      </c>
      <c r="J735" s="2"/>
      <c r="K735" s="2"/>
      <c r="L735" s="2"/>
      <c r="T735" s="2">
        <f t="shared" si="200"/>
        <v>0.40861476952666986</v>
      </c>
      <c r="U735" s="2">
        <f t="shared" si="201"/>
        <v>-0.86184541484449217</v>
      </c>
      <c r="V735" s="2">
        <f t="shared" si="202"/>
        <v>0.54287016916934527</v>
      </c>
      <c r="W735" s="2">
        <f t="shared" si="203"/>
        <v>-0.80783932280916992</v>
      </c>
      <c r="Y735" s="7">
        <f t="shared" si="204"/>
        <v>1.6765561925165751</v>
      </c>
      <c r="Z735" s="2">
        <f t="shared" si="215"/>
        <v>589</v>
      </c>
      <c r="AA735" s="2"/>
      <c r="AB735" s="2"/>
      <c r="AC735" s="2"/>
      <c r="AE735" s="2">
        <f t="shared" si="205"/>
        <v>0.40861476952666986</v>
      </c>
      <c r="AF735" s="2">
        <f t="shared" si="206"/>
        <v>-0.86184541484449217</v>
      </c>
      <c r="AG735" s="2">
        <f t="shared" si="207"/>
        <v>0.54287016916934527</v>
      </c>
      <c r="AH735" s="2">
        <f t="shared" si="208"/>
        <v>-0.80783932280916992</v>
      </c>
      <c r="AP735" s="2">
        <f t="shared" si="209"/>
        <v>0.66265060240963869</v>
      </c>
      <c r="AQ735" s="2">
        <f t="shared" si="210"/>
        <v>3.2258064516129031E-2</v>
      </c>
      <c r="AR735" s="2">
        <f t="shared" si="211"/>
        <v>0.4264339152119701</v>
      </c>
      <c r="AS735" s="2">
        <f t="shared" si="212"/>
        <v>6.4978902953586493E-2</v>
      </c>
      <c r="AU735" s="2">
        <f t="shared" si="213"/>
        <v>0.27033887512809335</v>
      </c>
      <c r="AV735" s="2">
        <f t="shared" si="214"/>
        <v>613</v>
      </c>
      <c r="AW735" s="2"/>
      <c r="AX735" s="2"/>
      <c r="AY735" s="2"/>
    </row>
    <row r="736" spans="1:51" x14ac:dyDescent="0.25">
      <c r="A736" s="2">
        <v>742</v>
      </c>
      <c r="B736" s="2">
        <v>13.3</v>
      </c>
      <c r="C736" s="2">
        <v>8</v>
      </c>
      <c r="D736" s="2">
        <v>1.44</v>
      </c>
      <c r="E736" s="2">
        <v>960</v>
      </c>
      <c r="F736" s="2" t="s">
        <v>7</v>
      </c>
      <c r="H736" s="2">
        <f t="shared" si="198"/>
        <v>40.057678415005533</v>
      </c>
      <c r="I736" s="2">
        <f t="shared" si="199"/>
        <v>59</v>
      </c>
      <c r="J736" s="2"/>
      <c r="K736" s="2"/>
      <c r="L736" s="2"/>
      <c r="T736" s="2">
        <f t="shared" si="200"/>
        <v>-1.2039446231441611</v>
      </c>
      <c r="U736" s="2">
        <f t="shared" si="201"/>
        <v>-7.5166202555614292E-2</v>
      </c>
      <c r="V736" s="2">
        <f t="shared" si="202"/>
        <v>-0.89970930783562586</v>
      </c>
      <c r="W736" s="2">
        <f t="shared" si="203"/>
        <v>-0.2341700630432722</v>
      </c>
      <c r="Y736" s="7">
        <f t="shared" si="204"/>
        <v>1.2173385346423691</v>
      </c>
      <c r="Z736" s="2">
        <f t="shared" si="215"/>
        <v>123</v>
      </c>
      <c r="AA736" s="2"/>
      <c r="AB736" s="2"/>
      <c r="AC736" s="2"/>
      <c r="AE736" s="2">
        <f t="shared" si="205"/>
        <v>-1.2039446231441611</v>
      </c>
      <c r="AF736" s="2">
        <f t="shared" si="206"/>
        <v>-7.5166202555614292E-2</v>
      </c>
      <c r="AG736" s="2">
        <f t="shared" si="207"/>
        <v>-0.89970930783562586</v>
      </c>
      <c r="AH736" s="2">
        <f t="shared" si="208"/>
        <v>-0.2341700630432722</v>
      </c>
      <c r="AP736" s="2">
        <f t="shared" si="209"/>
        <v>0.38554216867469898</v>
      </c>
      <c r="AQ736" s="2">
        <f t="shared" si="210"/>
        <v>9.6774193548387094E-2</v>
      </c>
      <c r="AR736" s="2">
        <f t="shared" si="211"/>
        <v>0.18703241895261846</v>
      </c>
      <c r="AS736" s="2">
        <f t="shared" si="212"/>
        <v>0.13265822784810127</v>
      </c>
      <c r="AU736" s="2">
        <f t="shared" si="213"/>
        <v>0.19387359255432993</v>
      </c>
      <c r="AV736" s="2">
        <f t="shared" si="214"/>
        <v>131</v>
      </c>
      <c r="AW736" s="2"/>
      <c r="AX736" s="2"/>
      <c r="AY736" s="2"/>
    </row>
    <row r="737" spans="1:51" x14ac:dyDescent="0.25">
      <c r="A737" s="2">
        <v>743</v>
      </c>
      <c r="B737" s="2">
        <v>15.6</v>
      </c>
      <c r="C737" s="2">
        <v>4</v>
      </c>
      <c r="D737" s="2">
        <v>1.85</v>
      </c>
      <c r="E737" s="2">
        <v>779</v>
      </c>
      <c r="F737" s="2" t="s">
        <v>7</v>
      </c>
      <c r="H737" s="2">
        <f t="shared" si="198"/>
        <v>221.01930345560316</v>
      </c>
      <c r="I737" s="2">
        <f t="shared" si="199"/>
        <v>365</v>
      </c>
      <c r="J737" s="2"/>
      <c r="K737" s="2"/>
      <c r="L737" s="2"/>
      <c r="T737" s="2">
        <f t="shared" si="200"/>
        <v>0.40861476952666986</v>
      </c>
      <c r="U737" s="2">
        <f t="shared" si="201"/>
        <v>-0.86184541484449217</v>
      </c>
      <c r="V737" s="2">
        <f t="shared" si="202"/>
        <v>-0.28360765619808587</v>
      </c>
      <c r="W737" s="2">
        <f t="shared" si="203"/>
        <v>-0.49310805809969982</v>
      </c>
      <c r="Y737" s="7">
        <f t="shared" si="204"/>
        <v>1.6428826707227027</v>
      </c>
      <c r="Z737" s="2">
        <f t="shared" si="215"/>
        <v>513</v>
      </c>
      <c r="AA737" s="2"/>
      <c r="AB737" s="2"/>
      <c r="AC737" s="2"/>
      <c r="AE737" s="2">
        <f t="shared" si="205"/>
        <v>0.40861476952666986</v>
      </c>
      <c r="AF737" s="2">
        <f t="shared" si="206"/>
        <v>-0.86184541484449217</v>
      </c>
      <c r="AG737" s="2">
        <f t="shared" si="207"/>
        <v>-0.28360765619808587</v>
      </c>
      <c r="AH737" s="2">
        <f t="shared" si="208"/>
        <v>-0.49310805809969982</v>
      </c>
      <c r="AP737" s="2">
        <f t="shared" si="209"/>
        <v>0.66265060240963869</v>
      </c>
      <c r="AQ737" s="2">
        <f t="shared" si="210"/>
        <v>3.2258064516129031E-2</v>
      </c>
      <c r="AR737" s="2">
        <f t="shared" si="211"/>
        <v>0.2892768079800499</v>
      </c>
      <c r="AS737" s="2">
        <f t="shared" si="212"/>
        <v>0.1021097046413502</v>
      </c>
      <c r="AU737" s="2">
        <f t="shared" si="213"/>
        <v>0.27214894746824841</v>
      </c>
      <c r="AV737" s="2">
        <f t="shared" si="214"/>
        <v>668</v>
      </c>
      <c r="AW737" s="2"/>
      <c r="AX737" s="2"/>
      <c r="AY737" s="2"/>
    </row>
    <row r="738" spans="1:51" x14ac:dyDescent="0.25">
      <c r="A738" s="2">
        <v>744</v>
      </c>
      <c r="B738" s="2">
        <v>15.6</v>
      </c>
      <c r="C738" s="2">
        <v>16</v>
      </c>
      <c r="D738" s="2">
        <v>2.6</v>
      </c>
      <c r="E738" s="2">
        <v>2419</v>
      </c>
      <c r="F738" s="2" t="s">
        <v>6</v>
      </c>
      <c r="H738" s="2">
        <f t="shared" si="198"/>
        <v>1419.0368458923115</v>
      </c>
      <c r="I738" s="2">
        <f t="shared" si="199"/>
        <v>1233</v>
      </c>
      <c r="J738" s="2"/>
      <c r="K738" s="2"/>
      <c r="L738" s="2"/>
      <c r="T738" s="2">
        <f t="shared" si="200"/>
        <v>0.40861476952666986</v>
      </c>
      <c r="U738" s="2">
        <f t="shared" si="201"/>
        <v>1.4981922220221415</v>
      </c>
      <c r="V738" s="2">
        <f t="shared" si="202"/>
        <v>0.84340756021204788</v>
      </c>
      <c r="W738" s="2">
        <f t="shared" si="203"/>
        <v>1.8530704606436224</v>
      </c>
      <c r="Y738" s="7">
        <f t="shared" si="204"/>
        <v>3.2431366650032114</v>
      </c>
      <c r="Z738" s="2">
        <f t="shared" si="215"/>
        <v>1187</v>
      </c>
      <c r="AA738" s="2"/>
      <c r="AB738" s="2"/>
      <c r="AC738" s="2"/>
      <c r="AE738" s="2">
        <f t="shared" si="205"/>
        <v>0.40861476952666986</v>
      </c>
      <c r="AF738" s="2">
        <f t="shared" si="206"/>
        <v>1.4981922220221415</v>
      </c>
      <c r="AG738" s="2">
        <f t="shared" si="207"/>
        <v>0.84340756021204788</v>
      </c>
      <c r="AH738" s="2">
        <f t="shared" si="208"/>
        <v>1.8530704606436224</v>
      </c>
      <c r="AP738" s="2">
        <f t="shared" si="209"/>
        <v>0.66265060240963869</v>
      </c>
      <c r="AQ738" s="2">
        <f t="shared" si="210"/>
        <v>0.22580645161290322</v>
      </c>
      <c r="AR738" s="2">
        <f t="shared" si="211"/>
        <v>0.47630922693266842</v>
      </c>
      <c r="AS738" s="2">
        <f t="shared" si="212"/>
        <v>0.37890295358649789</v>
      </c>
      <c r="AU738" s="2">
        <f t="shared" si="213"/>
        <v>0.39665737098950404</v>
      </c>
      <c r="AV738" s="2">
        <f t="shared" si="214"/>
        <v>1103</v>
      </c>
      <c r="AW738" s="2"/>
      <c r="AX738" s="2"/>
      <c r="AY738" s="2"/>
    </row>
    <row r="739" spans="1:51" x14ac:dyDescent="0.25">
      <c r="A739" s="2">
        <v>745</v>
      </c>
      <c r="B739" s="2">
        <v>13.3</v>
      </c>
      <c r="C739" s="2">
        <v>8</v>
      </c>
      <c r="D739" s="2">
        <v>1.55</v>
      </c>
      <c r="E739" s="2">
        <v>659</v>
      </c>
      <c r="F739" s="2" t="s">
        <v>7</v>
      </c>
      <c r="H739" s="2">
        <f t="shared" si="198"/>
        <v>341.00654319235576</v>
      </c>
      <c r="I739" s="2">
        <f t="shared" si="199"/>
        <v>525</v>
      </c>
      <c r="J739" s="2"/>
      <c r="K739" s="2"/>
      <c r="L739" s="2"/>
      <c r="T739" s="2">
        <f t="shared" si="200"/>
        <v>-1.2039446231441611</v>
      </c>
      <c r="U739" s="2">
        <f t="shared" si="201"/>
        <v>-7.5166202555614292E-2</v>
      </c>
      <c r="V739" s="2">
        <f t="shared" si="202"/>
        <v>-0.73441374276213944</v>
      </c>
      <c r="W739" s="2">
        <f t="shared" si="203"/>
        <v>-0.66477965703213804</v>
      </c>
      <c r="Y739" s="7">
        <f t="shared" si="204"/>
        <v>1.1689284246680465</v>
      </c>
      <c r="Z739" s="2">
        <f t="shared" si="215"/>
        <v>109</v>
      </c>
      <c r="AA739" s="2"/>
      <c r="AB739" s="2"/>
      <c r="AC739" s="2"/>
      <c r="AE739" s="2">
        <f t="shared" si="205"/>
        <v>-1.2039446231441611</v>
      </c>
      <c r="AF739" s="2">
        <f t="shared" si="206"/>
        <v>-7.5166202555614292E-2</v>
      </c>
      <c r="AG739" s="2">
        <f t="shared" si="207"/>
        <v>-0.73441374276213944</v>
      </c>
      <c r="AH739" s="2">
        <f t="shared" si="208"/>
        <v>-0.66477965703213804</v>
      </c>
      <c r="AP739" s="2">
        <f t="shared" si="209"/>
        <v>0.38554216867469898</v>
      </c>
      <c r="AQ739" s="2">
        <f t="shared" si="210"/>
        <v>9.6774193548387094E-2</v>
      </c>
      <c r="AR739" s="2">
        <f t="shared" si="211"/>
        <v>0.21446384039900254</v>
      </c>
      <c r="AS739" s="2">
        <f t="shared" si="212"/>
        <v>8.1856540084388182E-2</v>
      </c>
      <c r="AU739" s="2">
        <f t="shared" si="213"/>
        <v>0.17665856596013094</v>
      </c>
      <c r="AV739" s="2">
        <f t="shared" si="214"/>
        <v>102</v>
      </c>
      <c r="AW739" s="2"/>
      <c r="AX739" s="2"/>
      <c r="AY739" s="2"/>
    </row>
    <row r="740" spans="1:51" x14ac:dyDescent="0.25">
      <c r="A740" s="2">
        <v>746</v>
      </c>
      <c r="B740" s="2">
        <v>15.6</v>
      </c>
      <c r="C740" s="2">
        <v>16</v>
      </c>
      <c r="D740" s="2">
        <v>1.8</v>
      </c>
      <c r="E740" s="2">
        <v>2094.48</v>
      </c>
      <c r="F740" s="2" t="s">
        <v>6</v>
      </c>
      <c r="H740" s="2">
        <f t="shared" si="198"/>
        <v>1094.5277705019641</v>
      </c>
      <c r="I740" s="2">
        <f t="shared" si="199"/>
        <v>1184</v>
      </c>
      <c r="J740" s="2"/>
      <c r="K740" s="2"/>
      <c r="L740" s="2"/>
      <c r="T740" s="2">
        <f t="shared" si="200"/>
        <v>0.40861476952666986</v>
      </c>
      <c r="U740" s="2">
        <f t="shared" si="201"/>
        <v>1.4981922220221415</v>
      </c>
      <c r="V740" s="2">
        <f t="shared" si="202"/>
        <v>-0.35874200395876155</v>
      </c>
      <c r="W740" s="2">
        <f t="shared" si="203"/>
        <v>1.3888132332639986</v>
      </c>
      <c r="Y740" s="7">
        <f t="shared" si="204"/>
        <v>2.9746546675684264</v>
      </c>
      <c r="Z740" s="2">
        <f t="shared" si="215"/>
        <v>1145</v>
      </c>
      <c r="AA740" s="2"/>
      <c r="AB740" s="2"/>
      <c r="AC740" s="2"/>
      <c r="AE740" s="2">
        <f t="shared" si="205"/>
        <v>0.40861476952666986</v>
      </c>
      <c r="AF740" s="2">
        <f t="shared" si="206"/>
        <v>1.4981922220221415</v>
      </c>
      <c r="AG740" s="2">
        <f t="shared" si="207"/>
        <v>-0.35874200395876155</v>
      </c>
      <c r="AH740" s="2">
        <f t="shared" si="208"/>
        <v>1.3888132332639986</v>
      </c>
      <c r="AP740" s="2">
        <f t="shared" si="209"/>
        <v>0.66265060240963869</v>
      </c>
      <c r="AQ740" s="2">
        <f t="shared" si="210"/>
        <v>0.22580645161290322</v>
      </c>
      <c r="AR740" s="2">
        <f t="shared" si="211"/>
        <v>0.27680798004987534</v>
      </c>
      <c r="AS740" s="2">
        <f t="shared" si="212"/>
        <v>0.32413164556962026</v>
      </c>
      <c r="AU740" s="2">
        <f t="shared" si="213"/>
        <v>0.36619967628303113</v>
      </c>
      <c r="AV740" s="2">
        <f t="shared" si="214"/>
        <v>1060</v>
      </c>
      <c r="AW740" s="2"/>
      <c r="AX740" s="2"/>
      <c r="AY740" s="2"/>
    </row>
    <row r="741" spans="1:51" x14ac:dyDescent="0.25">
      <c r="A741" s="2">
        <v>747</v>
      </c>
      <c r="B741" s="2">
        <v>15.6</v>
      </c>
      <c r="C741" s="2">
        <v>4</v>
      </c>
      <c r="D741" s="2">
        <v>2.4</v>
      </c>
      <c r="E741" s="2">
        <v>410.8</v>
      </c>
      <c r="F741" s="2" t="s">
        <v>7</v>
      </c>
      <c r="H741" s="2">
        <f t="shared" si="198"/>
        <v>589.20717069635202</v>
      </c>
      <c r="I741" s="2">
        <f t="shared" si="199"/>
        <v>872</v>
      </c>
      <c r="J741" s="2"/>
      <c r="K741" s="2"/>
      <c r="L741" s="2"/>
      <c r="T741" s="2">
        <f t="shared" si="200"/>
        <v>0.40861476952666986</v>
      </c>
      <c r="U741" s="2">
        <f t="shared" si="201"/>
        <v>-0.86184541484449217</v>
      </c>
      <c r="V741" s="2">
        <f t="shared" si="202"/>
        <v>0.54287016916934527</v>
      </c>
      <c r="W741" s="2">
        <f t="shared" si="203"/>
        <v>-1.0198537474907312</v>
      </c>
      <c r="Y741" s="7">
        <f t="shared" si="204"/>
        <v>1.767288224727404</v>
      </c>
      <c r="Z741" s="2">
        <f t="shared" si="215"/>
        <v>731</v>
      </c>
      <c r="AA741" s="2"/>
      <c r="AB741" s="2"/>
      <c r="AC741" s="2"/>
      <c r="AE741" s="2">
        <f t="shared" si="205"/>
        <v>0.40861476952666986</v>
      </c>
      <c r="AF741" s="2">
        <f t="shared" si="206"/>
        <v>-0.86184541484449217</v>
      </c>
      <c r="AG741" s="2">
        <f t="shared" si="207"/>
        <v>0.54287016916934527</v>
      </c>
      <c r="AH741" s="2">
        <f t="shared" si="208"/>
        <v>-1.0198537474907312</v>
      </c>
      <c r="AP741" s="2">
        <f t="shared" si="209"/>
        <v>0.66265060240963869</v>
      </c>
      <c r="AQ741" s="2">
        <f t="shared" si="210"/>
        <v>3.2258064516129031E-2</v>
      </c>
      <c r="AR741" s="2">
        <f t="shared" si="211"/>
        <v>0.4264339152119701</v>
      </c>
      <c r="AS741" s="2">
        <f t="shared" si="212"/>
        <v>3.9966244725738398E-2</v>
      </c>
      <c r="AU741" s="2">
        <f t="shared" si="213"/>
        <v>0.27826631808017849</v>
      </c>
      <c r="AV741" s="2">
        <f t="shared" si="214"/>
        <v>773</v>
      </c>
      <c r="AW741" s="2"/>
      <c r="AX741" s="2"/>
      <c r="AY741" s="2"/>
    </row>
    <row r="742" spans="1:51" x14ac:dyDescent="0.25">
      <c r="A742" s="2">
        <v>748</v>
      </c>
      <c r="B742" s="2">
        <v>15.6</v>
      </c>
      <c r="C742" s="2">
        <v>8</v>
      </c>
      <c r="D742" s="2">
        <v>2</v>
      </c>
      <c r="E742" s="2">
        <v>1207</v>
      </c>
      <c r="F742" s="2" t="s">
        <v>6</v>
      </c>
      <c r="H742" s="2">
        <f t="shared" si="198"/>
        <v>207.02040962185347</v>
      </c>
      <c r="I742" s="2">
        <f t="shared" si="199"/>
        <v>346</v>
      </c>
      <c r="J742" s="2"/>
      <c r="K742" s="2"/>
      <c r="L742" s="2"/>
      <c r="T742" s="2">
        <f t="shared" si="200"/>
        <v>0.40861476952666986</v>
      </c>
      <c r="U742" s="2">
        <f t="shared" si="201"/>
        <v>-7.5166202555614292E-2</v>
      </c>
      <c r="V742" s="2">
        <f t="shared" si="202"/>
        <v>-5.8204612916059266E-2</v>
      </c>
      <c r="W742" s="2">
        <f t="shared" si="203"/>
        <v>0.11918731142599645</v>
      </c>
      <c r="Y742" s="7">
        <f t="shared" si="204"/>
        <v>1.5812999667327721</v>
      </c>
      <c r="Z742" s="2">
        <f t="shared" si="215"/>
        <v>353</v>
      </c>
      <c r="AA742" s="2"/>
      <c r="AB742" s="2"/>
      <c r="AC742" s="2"/>
      <c r="AE742" s="2">
        <f t="shared" si="205"/>
        <v>0.40861476952666986</v>
      </c>
      <c r="AF742" s="2">
        <f t="shared" si="206"/>
        <v>-7.5166202555614292E-2</v>
      </c>
      <c r="AG742" s="2">
        <f t="shared" si="207"/>
        <v>-5.8204612916059266E-2</v>
      </c>
      <c r="AH742" s="2">
        <f t="shared" si="208"/>
        <v>0.11918731142599645</v>
      </c>
      <c r="AP742" s="2">
        <f t="shared" si="209"/>
        <v>0.66265060240963869</v>
      </c>
      <c r="AQ742" s="2">
        <f t="shared" si="210"/>
        <v>9.6774193548387094E-2</v>
      </c>
      <c r="AR742" s="2">
        <f t="shared" si="211"/>
        <v>0.32668329177057359</v>
      </c>
      <c r="AS742" s="2">
        <f t="shared" si="212"/>
        <v>0.17434599156118144</v>
      </c>
      <c r="AU742" s="2">
        <f t="shared" si="213"/>
        <v>0.26222852553123621</v>
      </c>
      <c r="AV742" s="2">
        <f t="shared" si="214"/>
        <v>437</v>
      </c>
      <c r="AW742" s="2"/>
      <c r="AX742" s="2"/>
      <c r="AY742" s="2"/>
    </row>
    <row r="743" spans="1:51" x14ac:dyDescent="0.25">
      <c r="A743" s="2">
        <v>749</v>
      </c>
      <c r="B743" s="2">
        <v>15.6</v>
      </c>
      <c r="C743" s="2">
        <v>8</v>
      </c>
      <c r="D743" s="2">
        <v>2</v>
      </c>
      <c r="E743" s="2">
        <v>665</v>
      </c>
      <c r="F743" s="2" t="s">
        <v>7</v>
      </c>
      <c r="H743" s="2">
        <f t="shared" si="198"/>
        <v>335.01261170290292</v>
      </c>
      <c r="I743" s="2">
        <f t="shared" si="199"/>
        <v>516</v>
      </c>
      <c r="J743" s="2"/>
      <c r="K743" s="2"/>
      <c r="L743" s="2"/>
      <c r="T743" s="2">
        <f t="shared" si="200"/>
        <v>0.40861476952666986</v>
      </c>
      <c r="U743" s="2">
        <f t="shared" si="201"/>
        <v>-7.5166202555614292E-2</v>
      </c>
      <c r="V743" s="2">
        <f t="shared" si="202"/>
        <v>-5.8204612916059266E-2</v>
      </c>
      <c r="W743" s="2">
        <f t="shared" si="203"/>
        <v>-0.65619607708551608</v>
      </c>
      <c r="Y743" s="7">
        <f t="shared" si="204"/>
        <v>1.625575276003314</v>
      </c>
      <c r="Z743" s="2">
        <f t="shared" si="215"/>
        <v>469</v>
      </c>
      <c r="AA743" s="2"/>
      <c r="AB743" s="2"/>
      <c r="AC743" s="2"/>
      <c r="AE743" s="2">
        <f t="shared" si="205"/>
        <v>0.40861476952666986</v>
      </c>
      <c r="AF743" s="2">
        <f t="shared" si="206"/>
        <v>-7.5166202555614292E-2</v>
      </c>
      <c r="AG743" s="2">
        <f t="shared" si="207"/>
        <v>-5.8204612916059266E-2</v>
      </c>
      <c r="AH743" s="2">
        <f t="shared" si="208"/>
        <v>-0.65619607708551608</v>
      </c>
      <c r="AP743" s="2">
        <f t="shared" si="209"/>
        <v>0.66265060240963869</v>
      </c>
      <c r="AQ743" s="2">
        <f t="shared" si="210"/>
        <v>9.6774193548387094E-2</v>
      </c>
      <c r="AR743" s="2">
        <f t="shared" si="211"/>
        <v>0.32668329177057359</v>
      </c>
      <c r="AS743" s="2">
        <f t="shared" si="212"/>
        <v>8.2869198312236284E-2</v>
      </c>
      <c r="AU743" s="2">
        <f t="shared" si="213"/>
        <v>0.26596993649449907</v>
      </c>
      <c r="AV743" s="2">
        <f t="shared" si="214"/>
        <v>523</v>
      </c>
      <c r="AW743" s="2"/>
      <c r="AX743" s="2"/>
      <c r="AY743" s="2"/>
    </row>
    <row r="744" spans="1:51" x14ac:dyDescent="0.25">
      <c r="A744" s="2">
        <v>750</v>
      </c>
      <c r="B744" s="2">
        <v>14</v>
      </c>
      <c r="C744" s="2">
        <v>8</v>
      </c>
      <c r="D744" s="2">
        <v>1.25</v>
      </c>
      <c r="E744" s="2">
        <v>1535</v>
      </c>
      <c r="F744" s="2" t="s">
        <v>6</v>
      </c>
      <c r="H744" s="2">
        <f t="shared" si="198"/>
        <v>535.00481539888972</v>
      </c>
      <c r="I744" s="2">
        <f t="shared" si="199"/>
        <v>815</v>
      </c>
      <c r="J744" s="2"/>
      <c r="K744" s="2"/>
      <c r="L744" s="2"/>
      <c r="T744" s="2">
        <f t="shared" si="200"/>
        <v>-0.71316567754869109</v>
      </c>
      <c r="U744" s="2">
        <f t="shared" si="201"/>
        <v>-7.5166202555614292E-2</v>
      </c>
      <c r="V744" s="2">
        <f t="shared" si="202"/>
        <v>-1.1852198293261931</v>
      </c>
      <c r="W744" s="2">
        <f t="shared" si="203"/>
        <v>0.58842301517466089</v>
      </c>
      <c r="Y744" s="7">
        <f t="shared" si="204"/>
        <v>1.7033209637968489</v>
      </c>
      <c r="Z744" s="2">
        <f t="shared" si="215"/>
        <v>635</v>
      </c>
      <c r="AA744" s="2"/>
      <c r="AB744" s="2"/>
      <c r="AC744" s="2"/>
      <c r="AE744" s="2">
        <f t="shared" si="205"/>
        <v>-0.71316567754869109</v>
      </c>
      <c r="AF744" s="2">
        <f t="shared" si="206"/>
        <v>-7.5166202555614292E-2</v>
      </c>
      <c r="AG744" s="2">
        <f t="shared" si="207"/>
        <v>-1.1852198293261931</v>
      </c>
      <c r="AH744" s="2">
        <f t="shared" si="208"/>
        <v>0.58842301517466089</v>
      </c>
      <c r="AP744" s="2">
        <f t="shared" si="209"/>
        <v>0.46987951807228928</v>
      </c>
      <c r="AQ744" s="2">
        <f t="shared" si="210"/>
        <v>9.6774193548387094E-2</v>
      </c>
      <c r="AR744" s="2">
        <f t="shared" si="211"/>
        <v>0.13965087281795513</v>
      </c>
      <c r="AS744" s="2">
        <f t="shared" si="212"/>
        <v>0.22970464135021096</v>
      </c>
      <c r="AU744" s="2">
        <f t="shared" si="213"/>
        <v>0.26257966619491274</v>
      </c>
      <c r="AV744" s="2">
        <f t="shared" si="214"/>
        <v>443</v>
      </c>
      <c r="AW744" s="2"/>
      <c r="AX744" s="2"/>
      <c r="AY744" s="2"/>
    </row>
    <row r="745" spans="1:51" x14ac:dyDescent="0.25">
      <c r="A745" s="2">
        <v>751</v>
      </c>
      <c r="B745" s="2">
        <v>14</v>
      </c>
      <c r="C745" s="2">
        <v>8</v>
      </c>
      <c r="D745" s="2">
        <v>1.7</v>
      </c>
      <c r="E745" s="2">
        <v>999</v>
      </c>
      <c r="F745" s="2" t="s">
        <v>7</v>
      </c>
      <c r="H745" s="2">
        <f t="shared" si="198"/>
        <v>2.3452078799117149</v>
      </c>
      <c r="I745" s="3">
        <f t="shared" si="199"/>
        <v>4</v>
      </c>
      <c r="J745" s="3"/>
      <c r="K745" s="3"/>
      <c r="L745" s="3" t="s">
        <v>7</v>
      </c>
      <c r="T745" s="2">
        <f t="shared" si="200"/>
        <v>-0.71316567754869109</v>
      </c>
      <c r="U745" s="2">
        <f t="shared" si="201"/>
        <v>-7.5166202555614292E-2</v>
      </c>
      <c r="V745" s="2">
        <f t="shared" si="202"/>
        <v>-0.50901069948011279</v>
      </c>
      <c r="W745" s="2">
        <f t="shared" si="203"/>
        <v>-0.17837679339022977</v>
      </c>
      <c r="Y745" s="7">
        <f t="shared" si="204"/>
        <v>0.91767363265930191</v>
      </c>
      <c r="Z745" s="2">
        <f t="shared" si="215"/>
        <v>33</v>
      </c>
      <c r="AA745" s="2"/>
      <c r="AB745" s="2"/>
      <c r="AC745" s="2"/>
      <c r="AE745" s="2">
        <f t="shared" si="205"/>
        <v>-0.71316567754869109</v>
      </c>
      <c r="AF745" s="2">
        <f t="shared" si="206"/>
        <v>-7.5166202555614292E-2</v>
      </c>
      <c r="AG745" s="2">
        <f t="shared" si="207"/>
        <v>-0.50901069948011279</v>
      </c>
      <c r="AH745" s="2">
        <f t="shared" si="208"/>
        <v>-0.17837679339022977</v>
      </c>
      <c r="AP745" s="2">
        <f t="shared" si="209"/>
        <v>0.46987951807228928</v>
      </c>
      <c r="AQ745" s="2">
        <f t="shared" si="210"/>
        <v>9.6774193548387094E-2</v>
      </c>
      <c r="AR745" s="2">
        <f t="shared" si="211"/>
        <v>0.25187032418952621</v>
      </c>
      <c r="AS745" s="2">
        <f t="shared" si="212"/>
        <v>0.13924050632911392</v>
      </c>
      <c r="AU745" s="2">
        <f t="shared" si="213"/>
        <v>0.14218562491774836</v>
      </c>
      <c r="AV745" s="2">
        <f t="shared" si="214"/>
        <v>41</v>
      </c>
      <c r="AW745" s="2"/>
      <c r="AX745" s="2"/>
      <c r="AY745" s="2"/>
    </row>
    <row r="746" spans="1:51" x14ac:dyDescent="0.25">
      <c r="A746" s="2">
        <v>752</v>
      </c>
      <c r="B746" s="2">
        <v>15.6</v>
      </c>
      <c r="C746" s="2">
        <v>16</v>
      </c>
      <c r="D746" s="2">
        <v>2.5</v>
      </c>
      <c r="E746" s="2">
        <v>3299</v>
      </c>
      <c r="F746" s="2" t="s">
        <v>6</v>
      </c>
      <c r="H746" s="2">
        <f t="shared" si="198"/>
        <v>2299.0227271603908</v>
      </c>
      <c r="I746" s="2">
        <f t="shared" si="199"/>
        <v>1293</v>
      </c>
      <c r="J746" s="2"/>
      <c r="K746" s="2"/>
      <c r="L746" s="2"/>
      <c r="T746" s="2">
        <f t="shared" si="200"/>
        <v>0.40861476952666986</v>
      </c>
      <c r="U746" s="2">
        <f t="shared" si="201"/>
        <v>1.4981922220221415</v>
      </c>
      <c r="V746" s="2">
        <f t="shared" si="202"/>
        <v>0.69313886469069652</v>
      </c>
      <c r="W746" s="2">
        <f t="shared" si="203"/>
        <v>3.1119955194815021</v>
      </c>
      <c r="Y746" s="7">
        <f t="shared" si="204"/>
        <v>4.1298959605951833</v>
      </c>
      <c r="Z746" s="2">
        <f t="shared" si="215"/>
        <v>1248</v>
      </c>
      <c r="AA746" s="2"/>
      <c r="AB746" s="2"/>
      <c r="AC746" s="2"/>
      <c r="AE746" s="2">
        <f t="shared" si="205"/>
        <v>0.40861476952666986</v>
      </c>
      <c r="AF746" s="2">
        <f t="shared" si="206"/>
        <v>1.4981922220221415</v>
      </c>
      <c r="AG746" s="2">
        <f t="shared" si="207"/>
        <v>0.69313886469069652</v>
      </c>
      <c r="AH746" s="2">
        <f t="shared" si="208"/>
        <v>3.1119955194815021</v>
      </c>
      <c r="AP746" s="2">
        <f t="shared" si="209"/>
        <v>0.66265060240963869</v>
      </c>
      <c r="AQ746" s="2">
        <f t="shared" si="210"/>
        <v>0.22580645161290322</v>
      </c>
      <c r="AR746" s="2">
        <f t="shared" si="211"/>
        <v>0.45137157107231923</v>
      </c>
      <c r="AS746" s="2">
        <f t="shared" si="212"/>
        <v>0.52742616033755274</v>
      </c>
      <c r="AU746" s="2">
        <f t="shared" si="213"/>
        <v>0.49616906608375005</v>
      </c>
      <c r="AV746" s="2">
        <f t="shared" si="214"/>
        <v>1190</v>
      </c>
      <c r="AW746" s="2"/>
      <c r="AX746" s="2"/>
      <c r="AY746" s="2"/>
    </row>
    <row r="747" spans="1:51" x14ac:dyDescent="0.25">
      <c r="A747" s="2">
        <v>753</v>
      </c>
      <c r="B747" s="2">
        <v>14</v>
      </c>
      <c r="C747" s="2">
        <v>2</v>
      </c>
      <c r="D747" s="2">
        <v>1.68</v>
      </c>
      <c r="E747" s="2">
        <v>330</v>
      </c>
      <c r="F747" s="2" t="s">
        <v>7</v>
      </c>
      <c r="H747" s="2">
        <f t="shared" si="198"/>
        <v>670.01232854328885</v>
      </c>
      <c r="I747" s="2">
        <f t="shared" si="199"/>
        <v>976</v>
      </c>
      <c r="J747" s="2"/>
      <c r="K747" s="2"/>
      <c r="L747" s="2"/>
      <c r="T747" s="2">
        <f t="shared" si="200"/>
        <v>-0.71316567754869109</v>
      </c>
      <c r="U747" s="2">
        <f t="shared" si="201"/>
        <v>-1.255185020988931</v>
      </c>
      <c r="V747" s="2">
        <f t="shared" si="202"/>
        <v>-0.53906443858438313</v>
      </c>
      <c r="W747" s="2">
        <f t="shared" si="203"/>
        <v>-1.1354459574385727</v>
      </c>
      <c r="Y747" s="7">
        <f t="shared" si="204"/>
        <v>1.5070027760333125</v>
      </c>
      <c r="Z747" s="2">
        <f t="shared" si="215"/>
        <v>193</v>
      </c>
      <c r="AA747" s="2"/>
      <c r="AB747" s="2"/>
      <c r="AC747" s="2"/>
      <c r="AE747" s="2">
        <f t="shared" si="205"/>
        <v>-0.71316567754869109</v>
      </c>
      <c r="AF747" s="2">
        <f t="shared" si="206"/>
        <v>-1.255185020988931</v>
      </c>
      <c r="AG747" s="2">
        <f t="shared" si="207"/>
        <v>-0.53906443858438313</v>
      </c>
      <c r="AH747" s="2">
        <f t="shared" si="208"/>
        <v>-1.1354459574385727</v>
      </c>
      <c r="AP747" s="2">
        <f t="shared" si="209"/>
        <v>0.46987951807228928</v>
      </c>
      <c r="AQ747" s="2">
        <f t="shared" si="210"/>
        <v>0</v>
      </c>
      <c r="AR747" s="2">
        <f t="shared" si="211"/>
        <v>0.24688279301745636</v>
      </c>
      <c r="AS747" s="2">
        <f t="shared" si="212"/>
        <v>2.6329113924050632E-2</v>
      </c>
      <c r="AU747" s="2">
        <f t="shared" si="213"/>
        <v>0.19337591634966012</v>
      </c>
      <c r="AV747" s="2">
        <f t="shared" si="214"/>
        <v>130</v>
      </c>
      <c r="AW747" s="2"/>
      <c r="AX747" s="2"/>
      <c r="AY747" s="2"/>
    </row>
    <row r="748" spans="1:51" x14ac:dyDescent="0.25">
      <c r="A748" s="2">
        <v>754</v>
      </c>
      <c r="B748" s="2">
        <v>13.3</v>
      </c>
      <c r="C748" s="2">
        <v>16</v>
      </c>
      <c r="D748" s="2">
        <v>0.81</v>
      </c>
      <c r="E748" s="2">
        <v>1649</v>
      </c>
      <c r="F748" s="2" t="s">
        <v>6</v>
      </c>
      <c r="H748" s="2">
        <f t="shared" si="198"/>
        <v>649.07855618561302</v>
      </c>
      <c r="I748" s="2">
        <f t="shared" si="199"/>
        <v>948</v>
      </c>
      <c r="J748" s="2"/>
      <c r="K748" s="2"/>
      <c r="L748" s="2"/>
      <c r="T748" s="2">
        <f t="shared" si="200"/>
        <v>-1.2039446231441611</v>
      </c>
      <c r="U748" s="2">
        <f t="shared" si="201"/>
        <v>1.4981922220221415</v>
      </c>
      <c r="V748" s="2">
        <f t="shared" si="202"/>
        <v>-1.8464020896201381</v>
      </c>
      <c r="W748" s="2">
        <f t="shared" si="203"/>
        <v>0.75151103416047715</v>
      </c>
      <c r="Y748" s="7">
        <f t="shared" si="204"/>
        <v>3.0186768105519119</v>
      </c>
      <c r="Z748" s="2">
        <f t="shared" si="215"/>
        <v>1156</v>
      </c>
      <c r="AA748" s="2"/>
      <c r="AB748" s="2"/>
      <c r="AC748" s="2"/>
      <c r="AE748" s="2">
        <f t="shared" si="205"/>
        <v>-1.2039446231441611</v>
      </c>
      <c r="AF748" s="2">
        <f t="shared" si="206"/>
        <v>1.4981922220221415</v>
      </c>
      <c r="AG748" s="2">
        <f t="shared" si="207"/>
        <v>-1.8464020896201381</v>
      </c>
      <c r="AH748" s="2">
        <f t="shared" si="208"/>
        <v>0.75151103416047715</v>
      </c>
      <c r="AP748" s="2">
        <f t="shared" si="209"/>
        <v>0.38554216867469898</v>
      </c>
      <c r="AQ748" s="2">
        <f t="shared" si="210"/>
        <v>0.22580645161290322</v>
      </c>
      <c r="AR748" s="2">
        <f t="shared" si="211"/>
        <v>2.992518703241898E-2</v>
      </c>
      <c r="AS748" s="2">
        <f t="shared" si="212"/>
        <v>0.24894514767932491</v>
      </c>
      <c r="AU748" s="2">
        <f t="shared" si="213"/>
        <v>0.39843197045038742</v>
      </c>
      <c r="AV748" s="2">
        <f t="shared" si="214"/>
        <v>1104</v>
      </c>
      <c r="AW748" s="2"/>
      <c r="AX748" s="2"/>
      <c r="AY748" s="2"/>
    </row>
    <row r="749" spans="1:51" x14ac:dyDescent="0.25">
      <c r="A749" s="2">
        <v>755</v>
      </c>
      <c r="B749" s="2">
        <v>15.6</v>
      </c>
      <c r="C749" s="2">
        <v>8</v>
      </c>
      <c r="D749" s="2">
        <v>1.86</v>
      </c>
      <c r="E749" s="2">
        <v>539</v>
      </c>
      <c r="F749" s="2" t="s">
        <v>7</v>
      </c>
      <c r="H749" s="2">
        <f t="shared" si="198"/>
        <v>461.00924676192773</v>
      </c>
      <c r="I749" s="2">
        <f t="shared" si="199"/>
        <v>702</v>
      </c>
      <c r="J749" s="2"/>
      <c r="K749" s="2"/>
      <c r="L749" s="2"/>
      <c r="T749" s="2">
        <f t="shared" si="200"/>
        <v>0.40861476952666986</v>
      </c>
      <c r="U749" s="2">
        <f t="shared" si="201"/>
        <v>-7.5166202555614292E-2</v>
      </c>
      <c r="V749" s="2">
        <f t="shared" si="202"/>
        <v>-0.26858078664595075</v>
      </c>
      <c r="W749" s="2">
        <f t="shared" si="203"/>
        <v>-0.83645125596457626</v>
      </c>
      <c r="Y749" s="7">
        <f t="shared" si="204"/>
        <v>1.7373748589586171</v>
      </c>
      <c r="Z749" s="2">
        <f t="shared" si="215"/>
        <v>687</v>
      </c>
      <c r="AA749" s="2"/>
      <c r="AB749" s="2"/>
      <c r="AC749" s="2"/>
      <c r="AE749" s="2">
        <f t="shared" si="205"/>
        <v>0.40861476952666986</v>
      </c>
      <c r="AF749" s="2">
        <f t="shared" si="206"/>
        <v>-7.5166202555614292E-2</v>
      </c>
      <c r="AG749" s="2">
        <f t="shared" si="207"/>
        <v>-0.26858078664595075</v>
      </c>
      <c r="AH749" s="2">
        <f t="shared" si="208"/>
        <v>-0.83645125596457626</v>
      </c>
      <c r="AP749" s="2">
        <f t="shared" si="209"/>
        <v>0.66265060240963869</v>
      </c>
      <c r="AQ749" s="2">
        <f t="shared" si="210"/>
        <v>9.6774193548387094E-2</v>
      </c>
      <c r="AR749" s="2">
        <f t="shared" si="211"/>
        <v>0.29177057356608482</v>
      </c>
      <c r="AS749" s="2">
        <f t="shared" si="212"/>
        <v>6.160337552742616E-2</v>
      </c>
      <c r="AU749" s="2">
        <f t="shared" si="213"/>
        <v>0.27981859921498276</v>
      </c>
      <c r="AV749" s="2">
        <f t="shared" si="214"/>
        <v>797</v>
      </c>
      <c r="AW749" s="2"/>
      <c r="AX749" s="2"/>
      <c r="AY749" s="2"/>
    </row>
    <row r="750" spans="1:51" x14ac:dyDescent="0.25">
      <c r="A750" s="2">
        <v>757</v>
      </c>
      <c r="B750" s="2">
        <v>14</v>
      </c>
      <c r="C750" s="2">
        <v>8</v>
      </c>
      <c r="D750" s="2">
        <v>1.6</v>
      </c>
      <c r="E750" s="2">
        <v>1126.71</v>
      </c>
      <c r="F750" s="2" t="s">
        <v>6</v>
      </c>
      <c r="H750" s="2">
        <f t="shared" si="198"/>
        <v>126.72818983951444</v>
      </c>
      <c r="I750" s="2">
        <f t="shared" si="199"/>
        <v>200</v>
      </c>
      <c r="J750" s="2"/>
      <c r="K750" s="2"/>
      <c r="L750" s="2"/>
      <c r="T750" s="2">
        <f t="shared" si="200"/>
        <v>-0.71316567754869109</v>
      </c>
      <c r="U750" s="2">
        <f t="shared" si="201"/>
        <v>-7.5166202555614292E-2</v>
      </c>
      <c r="V750" s="2">
        <f t="shared" si="202"/>
        <v>-0.65927939500146382</v>
      </c>
      <c r="W750" s="2">
        <f t="shared" si="203"/>
        <v>4.3247057736176394E-3</v>
      </c>
      <c r="Y750" s="7">
        <f t="shared" si="204"/>
        <v>1.0598912580813484</v>
      </c>
      <c r="Z750" s="2">
        <f t="shared" si="215"/>
        <v>75</v>
      </c>
      <c r="AA750" s="2"/>
      <c r="AB750" s="2"/>
      <c r="AC750" s="2"/>
      <c r="AE750" s="2">
        <f t="shared" si="205"/>
        <v>-0.71316567754869109</v>
      </c>
      <c r="AF750" s="2">
        <f t="shared" si="206"/>
        <v>-7.5166202555614292E-2</v>
      </c>
      <c r="AG750" s="2">
        <f t="shared" si="207"/>
        <v>-0.65927939500146382</v>
      </c>
      <c r="AH750" s="2">
        <f t="shared" si="208"/>
        <v>4.3247057736176394E-3</v>
      </c>
      <c r="AP750" s="2">
        <f t="shared" si="209"/>
        <v>0.46987951807228928</v>
      </c>
      <c r="AQ750" s="2">
        <f t="shared" si="210"/>
        <v>9.6774193548387094E-2</v>
      </c>
      <c r="AR750" s="2">
        <f t="shared" si="211"/>
        <v>0.22693266832917711</v>
      </c>
      <c r="AS750" s="2">
        <f t="shared" si="212"/>
        <v>0.16079493670886078</v>
      </c>
      <c r="AU750" s="2">
        <f t="shared" si="213"/>
        <v>0.1658759268943418</v>
      </c>
      <c r="AV750" s="2">
        <f t="shared" si="214"/>
        <v>92</v>
      </c>
      <c r="AW750" s="2"/>
      <c r="AX750" s="2"/>
      <c r="AY750" s="2"/>
    </row>
    <row r="751" spans="1:51" x14ac:dyDescent="0.25">
      <c r="A751" s="2">
        <v>758</v>
      </c>
      <c r="B751" s="2">
        <v>17.3</v>
      </c>
      <c r="C751" s="2">
        <v>16</v>
      </c>
      <c r="D751" s="2">
        <v>3</v>
      </c>
      <c r="E751" s="2">
        <v>4389</v>
      </c>
      <c r="F751" s="2" t="s">
        <v>6</v>
      </c>
      <c r="H751" s="2">
        <f t="shared" si="198"/>
        <v>3389.0169784171931</v>
      </c>
      <c r="I751" s="2">
        <f t="shared" si="199"/>
        <v>1300</v>
      </c>
      <c r="J751" s="2"/>
      <c r="K751" s="2"/>
      <c r="L751" s="2"/>
      <c r="T751" s="2">
        <f t="shared" si="200"/>
        <v>1.600506494544242</v>
      </c>
      <c r="U751" s="2">
        <f t="shared" si="201"/>
        <v>1.4981922220221415</v>
      </c>
      <c r="V751" s="2">
        <f t="shared" si="202"/>
        <v>1.4444823422974524</v>
      </c>
      <c r="W751" s="2">
        <f t="shared" si="203"/>
        <v>4.6713458764511495</v>
      </c>
      <c r="Y751" s="7">
        <f t="shared" si="204"/>
        <v>5.9930889009850139</v>
      </c>
      <c r="Z751" s="2">
        <f t="shared" si="215"/>
        <v>1287</v>
      </c>
      <c r="AA751" s="2"/>
      <c r="AB751" s="2"/>
      <c r="AC751" s="2"/>
      <c r="AE751" s="2">
        <f t="shared" si="205"/>
        <v>1.600506494544242</v>
      </c>
      <c r="AF751" s="2">
        <f t="shared" si="206"/>
        <v>1.4981922220221415</v>
      </c>
      <c r="AG751" s="2">
        <f t="shared" si="207"/>
        <v>1.4444823422974524</v>
      </c>
      <c r="AH751" s="2">
        <f t="shared" si="208"/>
        <v>4.6713458764511495</v>
      </c>
      <c r="AP751" s="2">
        <f t="shared" si="209"/>
        <v>0.86746987951807253</v>
      </c>
      <c r="AQ751" s="2">
        <f t="shared" si="210"/>
        <v>0.22580645161290322</v>
      </c>
      <c r="AR751" s="2">
        <f t="shared" si="211"/>
        <v>0.57605985037406493</v>
      </c>
      <c r="AS751" s="2">
        <f t="shared" si="212"/>
        <v>0.71139240506329116</v>
      </c>
      <c r="AU751" s="2">
        <f t="shared" si="213"/>
        <v>0.77626640424598592</v>
      </c>
      <c r="AV751" s="2">
        <f t="shared" si="214"/>
        <v>1280</v>
      </c>
      <c r="AW751" s="2"/>
      <c r="AX751" s="2"/>
      <c r="AY751" s="2"/>
    </row>
    <row r="752" spans="1:51" x14ac:dyDescent="0.25">
      <c r="A752" s="2">
        <v>759</v>
      </c>
      <c r="B752" s="2">
        <v>11.6</v>
      </c>
      <c r="C752" s="2">
        <v>4</v>
      </c>
      <c r="D752" s="2">
        <v>1.4</v>
      </c>
      <c r="E752" s="2">
        <v>475</v>
      </c>
      <c r="F752" s="2" t="s">
        <v>7</v>
      </c>
      <c r="H752" s="2">
        <f t="shared" si="198"/>
        <v>525.00785708406306</v>
      </c>
      <c r="I752" s="2">
        <f t="shared" si="199"/>
        <v>797</v>
      </c>
      <c r="J752" s="2"/>
      <c r="K752" s="2"/>
      <c r="L752" s="2"/>
      <c r="T752" s="2">
        <f t="shared" si="200"/>
        <v>-2.3958363481617333</v>
      </c>
      <c r="U752" s="2">
        <f t="shared" si="201"/>
        <v>-0.86184541484449217</v>
      </c>
      <c r="V752" s="2">
        <f t="shared" si="202"/>
        <v>-0.95981678604416643</v>
      </c>
      <c r="W752" s="2">
        <f t="shared" si="203"/>
        <v>-0.92800944206187663</v>
      </c>
      <c r="Y752" s="7">
        <f t="shared" si="204"/>
        <v>1.9845664706090642</v>
      </c>
      <c r="Z752" s="2">
        <f t="shared" si="215"/>
        <v>906</v>
      </c>
      <c r="AA752" s="2"/>
      <c r="AB752" s="2"/>
      <c r="AC752" s="2"/>
      <c r="AE752" s="2">
        <f t="shared" si="205"/>
        <v>-2.3958363481617333</v>
      </c>
      <c r="AF752" s="2">
        <f t="shared" si="206"/>
        <v>-0.86184541484449217</v>
      </c>
      <c r="AG752" s="2">
        <f t="shared" si="207"/>
        <v>-0.95981678604416643</v>
      </c>
      <c r="AH752" s="2">
        <f t="shared" si="208"/>
        <v>-0.92800944206187663</v>
      </c>
      <c r="AP752" s="2">
        <f t="shared" si="209"/>
        <v>0.18072289156626509</v>
      </c>
      <c r="AQ752" s="2">
        <f t="shared" si="210"/>
        <v>3.2258064516129031E-2</v>
      </c>
      <c r="AR752" s="2">
        <f t="shared" si="211"/>
        <v>0.17705735660847879</v>
      </c>
      <c r="AS752" s="2">
        <f t="shared" si="212"/>
        <v>5.0801687763713077E-2</v>
      </c>
      <c r="AU752" s="2">
        <f t="shared" si="213"/>
        <v>0.31795442554137882</v>
      </c>
      <c r="AV752" s="2">
        <f t="shared" si="214"/>
        <v>971</v>
      </c>
      <c r="AW752" s="2"/>
      <c r="AX752" s="2"/>
      <c r="AY752" s="2"/>
    </row>
    <row r="753" spans="1:51" x14ac:dyDescent="0.25">
      <c r="A753" s="2">
        <v>760</v>
      </c>
      <c r="B753" s="2">
        <v>15.6</v>
      </c>
      <c r="C753" s="2">
        <v>8</v>
      </c>
      <c r="D753" s="2">
        <v>1.84</v>
      </c>
      <c r="E753" s="2">
        <v>1900</v>
      </c>
      <c r="F753" s="2" t="s">
        <v>6</v>
      </c>
      <c r="H753" s="2">
        <f t="shared" si="198"/>
        <v>900.00474420971807</v>
      </c>
      <c r="I753" s="2">
        <f t="shared" si="199"/>
        <v>1139</v>
      </c>
      <c r="J753" s="2"/>
      <c r="K753" s="2"/>
      <c r="L753" s="2"/>
      <c r="T753" s="2">
        <f t="shared" si="200"/>
        <v>0.40861476952666986</v>
      </c>
      <c r="U753" s="2">
        <f t="shared" si="201"/>
        <v>-7.5166202555614292E-2</v>
      </c>
      <c r="V753" s="2">
        <f t="shared" si="202"/>
        <v>-0.29863452575022104</v>
      </c>
      <c r="W753" s="2">
        <f t="shared" si="203"/>
        <v>1.1105907952608272</v>
      </c>
      <c r="Y753" s="7">
        <f t="shared" si="204"/>
        <v>2.067096740923124</v>
      </c>
      <c r="Z753" s="2">
        <f t="shared" si="215"/>
        <v>917</v>
      </c>
      <c r="AA753" s="2"/>
      <c r="AB753" s="2"/>
      <c r="AC753" s="2"/>
      <c r="AE753" s="2">
        <f t="shared" si="205"/>
        <v>0.40861476952666986</v>
      </c>
      <c r="AF753" s="2">
        <f t="shared" si="206"/>
        <v>-7.5166202555614292E-2</v>
      </c>
      <c r="AG753" s="2">
        <f t="shared" si="207"/>
        <v>-0.29863452575022104</v>
      </c>
      <c r="AH753" s="2">
        <f t="shared" si="208"/>
        <v>1.1105907952608272</v>
      </c>
      <c r="AP753" s="2">
        <f t="shared" si="209"/>
        <v>0.66265060240963869</v>
      </c>
      <c r="AQ753" s="2">
        <f t="shared" si="210"/>
        <v>9.6774193548387094E-2</v>
      </c>
      <c r="AR753" s="2">
        <f t="shared" si="211"/>
        <v>0.28678304239401503</v>
      </c>
      <c r="AS753" s="2">
        <f t="shared" si="212"/>
        <v>0.29130801687763713</v>
      </c>
      <c r="AU753" s="2">
        <f t="shared" si="213"/>
        <v>0.31014279948435924</v>
      </c>
      <c r="AV753" s="2">
        <f t="shared" si="214"/>
        <v>950</v>
      </c>
      <c r="AW753" s="2"/>
      <c r="AX753" s="2"/>
      <c r="AY753" s="2"/>
    </row>
    <row r="754" spans="1:51" x14ac:dyDescent="0.25">
      <c r="A754" s="2">
        <v>761</v>
      </c>
      <c r="B754" s="2">
        <v>15.6</v>
      </c>
      <c r="C754" s="2">
        <v>4</v>
      </c>
      <c r="D754" s="2">
        <v>2.4500000000000002</v>
      </c>
      <c r="E754" s="2">
        <v>579</v>
      </c>
      <c r="F754" s="2" t="s">
        <v>7</v>
      </c>
      <c r="H754" s="2">
        <f t="shared" si="198"/>
        <v>421.01006223129633</v>
      </c>
      <c r="I754" s="2">
        <f t="shared" si="199"/>
        <v>652</v>
      </c>
      <c r="J754" s="2"/>
      <c r="K754" s="2"/>
      <c r="L754" s="2"/>
      <c r="T754" s="2">
        <f t="shared" si="200"/>
        <v>0.40861476952666986</v>
      </c>
      <c r="U754" s="2">
        <f t="shared" si="201"/>
        <v>-0.86184541484449217</v>
      </c>
      <c r="V754" s="2">
        <f t="shared" si="202"/>
        <v>0.61800451693002123</v>
      </c>
      <c r="W754" s="2">
        <f t="shared" si="203"/>
        <v>-0.77922738965376348</v>
      </c>
      <c r="Y754" s="7">
        <f t="shared" si="204"/>
        <v>1.6811792579622018</v>
      </c>
      <c r="Z754" s="2">
        <f t="shared" si="215"/>
        <v>596</v>
      </c>
      <c r="AA754" s="2"/>
      <c r="AB754" s="2"/>
      <c r="AC754" s="2"/>
      <c r="AE754" s="2">
        <f t="shared" si="205"/>
        <v>0.40861476952666986</v>
      </c>
      <c r="AF754" s="2">
        <f t="shared" si="206"/>
        <v>-0.86184541484449217</v>
      </c>
      <c r="AG754" s="2">
        <f t="shared" si="207"/>
        <v>0.61800451693002123</v>
      </c>
      <c r="AH754" s="2">
        <f t="shared" si="208"/>
        <v>-0.77922738965376348</v>
      </c>
      <c r="AP754" s="2">
        <f t="shared" si="209"/>
        <v>0.66265060240963869</v>
      </c>
      <c r="AQ754" s="2">
        <f t="shared" si="210"/>
        <v>3.2258064516129031E-2</v>
      </c>
      <c r="AR754" s="2">
        <f t="shared" si="211"/>
        <v>0.43890274314214472</v>
      </c>
      <c r="AS754" s="2">
        <f t="shared" si="212"/>
        <v>6.8354430379746839E-2</v>
      </c>
      <c r="AU754" s="2">
        <f t="shared" si="213"/>
        <v>0.27201335085643935</v>
      </c>
      <c r="AV754" s="2">
        <f t="shared" si="214"/>
        <v>665</v>
      </c>
      <c r="AW754" s="2"/>
      <c r="AX754" s="2"/>
      <c r="AY754" s="2"/>
    </row>
    <row r="755" spans="1:51" x14ac:dyDescent="0.25">
      <c r="A755" s="2">
        <v>762</v>
      </c>
      <c r="B755" s="2">
        <v>14</v>
      </c>
      <c r="C755" s="2">
        <v>4</v>
      </c>
      <c r="D755" s="2">
        <v>1.7</v>
      </c>
      <c r="E755" s="2">
        <v>1096</v>
      </c>
      <c r="F755" s="2" t="s">
        <v>7</v>
      </c>
      <c r="H755" s="2">
        <f t="shared" si="198"/>
        <v>96.02343463967533</v>
      </c>
      <c r="I755" s="2">
        <f t="shared" si="199"/>
        <v>136</v>
      </c>
      <c r="J755" s="2"/>
      <c r="K755" s="2"/>
      <c r="L755" s="2"/>
      <c r="T755" s="2">
        <f t="shared" si="200"/>
        <v>-0.71316567754869109</v>
      </c>
      <c r="U755" s="2">
        <f t="shared" si="201"/>
        <v>-0.86184541484449217</v>
      </c>
      <c r="V755" s="2">
        <f t="shared" si="202"/>
        <v>-0.50901069948011279</v>
      </c>
      <c r="W755" s="2">
        <f t="shared" si="203"/>
        <v>-3.960891758650889E-2</v>
      </c>
      <c r="Y755" s="7">
        <f t="shared" si="204"/>
        <v>0.92789243865576088</v>
      </c>
      <c r="Z755" s="2">
        <f t="shared" si="215"/>
        <v>35</v>
      </c>
      <c r="AA755" s="2"/>
      <c r="AB755" s="2"/>
      <c r="AC755" s="2"/>
      <c r="AE755" s="2">
        <f t="shared" si="205"/>
        <v>-0.71316567754869109</v>
      </c>
      <c r="AF755" s="2">
        <f t="shared" si="206"/>
        <v>-0.86184541484449217</v>
      </c>
      <c r="AG755" s="2">
        <f t="shared" si="207"/>
        <v>-0.50901069948011279</v>
      </c>
      <c r="AH755" s="2">
        <f t="shared" si="208"/>
        <v>-3.960891758650889E-2</v>
      </c>
      <c r="AP755" s="2">
        <f t="shared" si="209"/>
        <v>0.46987951807228928</v>
      </c>
      <c r="AQ755" s="2">
        <f t="shared" si="210"/>
        <v>3.2258064516129031E-2</v>
      </c>
      <c r="AR755" s="2">
        <f t="shared" si="211"/>
        <v>0.25187032418952621</v>
      </c>
      <c r="AS755" s="2">
        <f t="shared" si="212"/>
        <v>0.15561181434599156</v>
      </c>
      <c r="AU755" s="2">
        <f t="shared" si="213"/>
        <v>0.14310571434961217</v>
      </c>
      <c r="AV755" s="2">
        <f t="shared" si="214"/>
        <v>43</v>
      </c>
      <c r="AW755" s="2"/>
      <c r="AX755" s="2"/>
      <c r="AY755" s="2"/>
    </row>
    <row r="756" spans="1:51" x14ac:dyDescent="0.25">
      <c r="A756" s="2">
        <v>763</v>
      </c>
      <c r="B756" s="2">
        <v>15.6</v>
      </c>
      <c r="C756" s="2">
        <v>4</v>
      </c>
      <c r="D756" s="2">
        <v>2.37</v>
      </c>
      <c r="E756" s="2">
        <v>849.9</v>
      </c>
      <c r="F756" s="2" t="s">
        <v>7</v>
      </c>
      <c r="H756" s="2">
        <f t="shared" si="198"/>
        <v>150.12810829421653</v>
      </c>
      <c r="I756" s="2">
        <f t="shared" si="199"/>
        <v>240</v>
      </c>
      <c r="J756" s="2"/>
      <c r="K756" s="2"/>
      <c r="L756" s="2"/>
      <c r="T756" s="2">
        <f t="shared" si="200"/>
        <v>0.40861476952666986</v>
      </c>
      <c r="U756" s="2">
        <f t="shared" si="201"/>
        <v>-0.86184541484449217</v>
      </c>
      <c r="V756" s="2">
        <f t="shared" si="202"/>
        <v>0.49778956051294021</v>
      </c>
      <c r="W756" s="2">
        <f t="shared" si="203"/>
        <v>-0.3916787550637843</v>
      </c>
      <c r="Y756" s="7">
        <f t="shared" si="204"/>
        <v>1.5600833458487893</v>
      </c>
      <c r="Z756" s="2">
        <f t="shared" si="215"/>
        <v>295</v>
      </c>
      <c r="AA756" s="2"/>
      <c r="AB756" s="2"/>
      <c r="AC756" s="2"/>
      <c r="AE756" s="2">
        <f t="shared" si="205"/>
        <v>0.40861476952666986</v>
      </c>
      <c r="AF756" s="2">
        <f t="shared" si="206"/>
        <v>-0.86184541484449217</v>
      </c>
      <c r="AG756" s="2">
        <f t="shared" si="207"/>
        <v>0.49778956051294021</v>
      </c>
      <c r="AH756" s="2">
        <f t="shared" si="208"/>
        <v>-0.3916787550637843</v>
      </c>
      <c r="AP756" s="2">
        <f t="shared" si="209"/>
        <v>0.66265060240963869</v>
      </c>
      <c r="AQ756" s="2">
        <f t="shared" si="210"/>
        <v>3.2258064516129031E-2</v>
      </c>
      <c r="AR756" s="2">
        <f t="shared" si="211"/>
        <v>0.41895261845386539</v>
      </c>
      <c r="AS756" s="2">
        <f t="shared" si="212"/>
        <v>0.11407594936708861</v>
      </c>
      <c r="AU756" s="2">
        <f t="shared" si="213"/>
        <v>0.25979743943975714</v>
      </c>
      <c r="AV756" s="2">
        <f t="shared" si="214"/>
        <v>382</v>
      </c>
      <c r="AW756" s="2"/>
      <c r="AX756" s="2"/>
      <c r="AY756" s="2"/>
    </row>
    <row r="757" spans="1:51" x14ac:dyDescent="0.25">
      <c r="A757" s="2">
        <v>764</v>
      </c>
      <c r="B757" s="2">
        <v>13.3</v>
      </c>
      <c r="C757" s="2">
        <v>8</v>
      </c>
      <c r="D757" s="2">
        <v>1.3</v>
      </c>
      <c r="E757" s="2">
        <v>1199</v>
      </c>
      <c r="F757" s="2" t="s">
        <v>6</v>
      </c>
      <c r="H757" s="2">
        <f t="shared" si="198"/>
        <v>199.01218555656334</v>
      </c>
      <c r="I757" s="2">
        <f t="shared" si="199"/>
        <v>320</v>
      </c>
      <c r="J757" s="2"/>
      <c r="K757" s="2"/>
      <c r="L757" s="2"/>
      <c r="T757" s="2">
        <f t="shared" si="200"/>
        <v>-1.2039446231441611</v>
      </c>
      <c r="U757" s="2">
        <f t="shared" si="201"/>
        <v>-7.5166202555614292E-2</v>
      </c>
      <c r="V757" s="2">
        <f t="shared" si="202"/>
        <v>-1.1100854815655175</v>
      </c>
      <c r="W757" s="2">
        <f t="shared" si="203"/>
        <v>0.1077425381638339</v>
      </c>
      <c r="Y757" s="7">
        <f t="shared" si="204"/>
        <v>1.4437663370041036</v>
      </c>
      <c r="Z757" s="2">
        <f t="shared" si="215"/>
        <v>175</v>
      </c>
      <c r="AA757" s="2"/>
      <c r="AB757" s="2"/>
      <c r="AC757" s="2"/>
      <c r="AE757" s="2">
        <f t="shared" si="205"/>
        <v>-1.2039446231441611</v>
      </c>
      <c r="AF757" s="2">
        <f t="shared" si="206"/>
        <v>-7.5166202555614292E-2</v>
      </c>
      <c r="AG757" s="2">
        <f t="shared" si="207"/>
        <v>-1.1100854815655175</v>
      </c>
      <c r="AH757" s="2">
        <f t="shared" si="208"/>
        <v>0.1077425381638339</v>
      </c>
      <c r="AP757" s="2">
        <f t="shared" si="209"/>
        <v>0.38554216867469898</v>
      </c>
      <c r="AQ757" s="2">
        <f t="shared" si="210"/>
        <v>9.6774193548387094E-2</v>
      </c>
      <c r="AR757" s="2">
        <f t="shared" si="211"/>
        <v>0.15211970074812972</v>
      </c>
      <c r="AS757" s="2">
        <f t="shared" si="212"/>
        <v>0.1729957805907173</v>
      </c>
      <c r="AU757" s="2">
        <f t="shared" si="213"/>
        <v>0.23048230393590746</v>
      </c>
      <c r="AV757" s="2">
        <f t="shared" si="214"/>
        <v>198</v>
      </c>
      <c r="AW757" s="2"/>
      <c r="AX757" s="2"/>
      <c r="AY757" s="2"/>
    </row>
    <row r="758" spans="1:51" x14ac:dyDescent="0.25">
      <c r="A758" s="2">
        <v>765</v>
      </c>
      <c r="B758" s="2">
        <v>15.6</v>
      </c>
      <c r="C758" s="2">
        <v>8</v>
      </c>
      <c r="D758" s="2">
        <v>2.2000000000000002</v>
      </c>
      <c r="E758" s="2">
        <v>1099</v>
      </c>
      <c r="F758" s="2" t="s">
        <v>7</v>
      </c>
      <c r="H758" s="2">
        <f t="shared" si="198"/>
        <v>99.042465639744648</v>
      </c>
      <c r="I758" s="2">
        <f t="shared" si="199"/>
        <v>147</v>
      </c>
      <c r="J758" s="2"/>
      <c r="K758" s="2"/>
      <c r="L758" s="2"/>
      <c r="T758" s="2">
        <f t="shared" si="200"/>
        <v>0.40861476952666986</v>
      </c>
      <c r="U758" s="2">
        <f t="shared" si="201"/>
        <v>-7.5166202555614292E-2</v>
      </c>
      <c r="V758" s="2">
        <f t="shared" si="202"/>
        <v>0.24233277812664333</v>
      </c>
      <c r="W758" s="2">
        <f t="shared" si="203"/>
        <v>-3.5317127613197934E-2</v>
      </c>
      <c r="Y758" s="7">
        <f t="shared" si="204"/>
        <v>1.5305393166918861</v>
      </c>
      <c r="Z758" s="2">
        <f t="shared" si="215"/>
        <v>214</v>
      </c>
      <c r="AA758" s="2"/>
      <c r="AB758" s="2"/>
      <c r="AC758" s="2"/>
      <c r="AE758" s="2">
        <f t="shared" si="205"/>
        <v>0.40861476952666986</v>
      </c>
      <c r="AF758" s="2">
        <f t="shared" si="206"/>
        <v>-7.5166202555614292E-2</v>
      </c>
      <c r="AG758" s="2">
        <f t="shared" si="207"/>
        <v>0.24233277812664333</v>
      </c>
      <c r="AH758" s="2">
        <f t="shared" si="208"/>
        <v>-3.5317127613197934E-2</v>
      </c>
      <c r="AP758" s="2">
        <f t="shared" si="209"/>
        <v>0.66265060240963869</v>
      </c>
      <c r="AQ758" s="2">
        <f t="shared" si="210"/>
        <v>9.6774193548387094E-2</v>
      </c>
      <c r="AR758" s="2">
        <f t="shared" si="211"/>
        <v>0.3765586034912719</v>
      </c>
      <c r="AS758" s="2">
        <f t="shared" si="212"/>
        <v>0.15611814345991562</v>
      </c>
      <c r="AU758" s="2">
        <f t="shared" si="213"/>
        <v>0.25560685688163381</v>
      </c>
      <c r="AV758" s="2">
        <f t="shared" si="214"/>
        <v>277</v>
      </c>
      <c r="AW758" s="2"/>
      <c r="AX758" s="2"/>
      <c r="AY758" s="2"/>
    </row>
    <row r="759" spans="1:51" x14ac:dyDescent="0.25">
      <c r="A759" s="2">
        <v>766</v>
      </c>
      <c r="B759" s="2">
        <v>15.6</v>
      </c>
      <c r="C759" s="2">
        <v>8</v>
      </c>
      <c r="D759" s="2">
        <v>2.59</v>
      </c>
      <c r="E759" s="2">
        <v>1561</v>
      </c>
      <c r="F759" s="2" t="s">
        <v>6</v>
      </c>
      <c r="H759" s="2">
        <f t="shared" si="198"/>
        <v>561.00763105326826</v>
      </c>
      <c r="I759" s="2">
        <f t="shared" si="199"/>
        <v>853</v>
      </c>
      <c r="J759" s="2"/>
      <c r="K759" s="2"/>
      <c r="L759" s="2"/>
      <c r="T759" s="2">
        <f t="shared" si="200"/>
        <v>0.40861476952666986</v>
      </c>
      <c r="U759" s="2">
        <f t="shared" si="201"/>
        <v>-7.5166202555614292E-2</v>
      </c>
      <c r="V759" s="2">
        <f t="shared" si="202"/>
        <v>0.82838069065991238</v>
      </c>
      <c r="W759" s="2">
        <f t="shared" si="203"/>
        <v>0.62561852827668918</v>
      </c>
      <c r="Y759" s="7">
        <f t="shared" si="204"/>
        <v>1.8193554079216325</v>
      </c>
      <c r="Z759" s="2">
        <f t="shared" si="215"/>
        <v>806</v>
      </c>
      <c r="AA759" s="2"/>
      <c r="AB759" s="2"/>
      <c r="AC759" s="2"/>
      <c r="AE759" s="2">
        <f t="shared" si="205"/>
        <v>0.40861476952666986</v>
      </c>
      <c r="AF759" s="2">
        <f t="shared" si="206"/>
        <v>-7.5166202555614292E-2</v>
      </c>
      <c r="AG759" s="2">
        <f t="shared" si="207"/>
        <v>0.82838069065991238</v>
      </c>
      <c r="AH759" s="2">
        <f t="shared" si="208"/>
        <v>0.62561852827668918</v>
      </c>
      <c r="AP759" s="2">
        <f t="shared" si="209"/>
        <v>0.66265060240963869</v>
      </c>
      <c r="AQ759" s="2">
        <f t="shared" si="210"/>
        <v>9.6774193548387094E-2</v>
      </c>
      <c r="AR759" s="2">
        <f t="shared" si="211"/>
        <v>0.47381546134663344</v>
      </c>
      <c r="AS759" s="2">
        <f t="shared" si="212"/>
        <v>0.23409282700421941</v>
      </c>
      <c r="AU759" s="2">
        <f t="shared" si="213"/>
        <v>0.28892827694577605</v>
      </c>
      <c r="AV759" s="2">
        <f t="shared" si="214"/>
        <v>876</v>
      </c>
      <c r="AW759" s="2"/>
      <c r="AX759" s="2"/>
      <c r="AY759" s="2"/>
    </row>
    <row r="760" spans="1:51" x14ac:dyDescent="0.25">
      <c r="A760" s="2">
        <v>767</v>
      </c>
      <c r="B760" s="2">
        <v>15.6</v>
      </c>
      <c r="C760" s="2">
        <v>16</v>
      </c>
      <c r="D760" s="2">
        <v>4.42</v>
      </c>
      <c r="E760" s="2">
        <v>2868.99</v>
      </c>
      <c r="F760" s="2" t="s">
        <v>6</v>
      </c>
      <c r="H760" s="2">
        <f t="shared" si="198"/>
        <v>1869.0192504359068</v>
      </c>
      <c r="I760" s="2">
        <f t="shared" si="199"/>
        <v>1277</v>
      </c>
      <c r="J760" s="2"/>
      <c r="K760" s="2"/>
      <c r="L760" s="2"/>
      <c r="T760" s="2">
        <f t="shared" si="200"/>
        <v>0.40861476952666986</v>
      </c>
      <c r="U760" s="2">
        <f t="shared" si="201"/>
        <v>1.4981922220221415</v>
      </c>
      <c r="V760" s="2">
        <f t="shared" si="202"/>
        <v>3.5782978187006389</v>
      </c>
      <c r="W760" s="2">
        <f t="shared" si="203"/>
        <v>2.4968246506736875</v>
      </c>
      <c r="Y760" s="7">
        <f t="shared" si="204"/>
        <v>4.9308610000055388</v>
      </c>
      <c r="Z760" s="2">
        <f t="shared" si="215"/>
        <v>1268</v>
      </c>
      <c r="AA760" s="2"/>
      <c r="AB760" s="2"/>
      <c r="AC760" s="2"/>
      <c r="AE760" s="2">
        <f t="shared" si="205"/>
        <v>0.40861476952666986</v>
      </c>
      <c r="AF760" s="2">
        <f t="shared" si="206"/>
        <v>1.4981922220221415</v>
      </c>
      <c r="AG760" s="2">
        <f t="shared" si="207"/>
        <v>3.5782978187006389</v>
      </c>
      <c r="AH760" s="2">
        <f t="shared" si="208"/>
        <v>2.4968246506736875</v>
      </c>
      <c r="AP760" s="2">
        <f t="shared" si="209"/>
        <v>0.66265060240963869</v>
      </c>
      <c r="AQ760" s="2">
        <f t="shared" si="210"/>
        <v>0.22580645161290322</v>
      </c>
      <c r="AR760" s="2">
        <f t="shared" si="211"/>
        <v>0.93017456359102246</v>
      </c>
      <c r="AS760" s="2">
        <f t="shared" si="212"/>
        <v>0.45485063291139238</v>
      </c>
      <c r="AU760" s="2">
        <f t="shared" si="213"/>
        <v>0.7042893875311188</v>
      </c>
      <c r="AV760" s="2">
        <f t="shared" si="214"/>
        <v>1263</v>
      </c>
      <c r="AW760" s="2"/>
      <c r="AX760" s="2"/>
      <c r="AY760" s="2"/>
    </row>
    <row r="761" spans="1:51" x14ac:dyDescent="0.25">
      <c r="A761" s="2">
        <v>768</v>
      </c>
      <c r="B761" s="2">
        <v>15.6</v>
      </c>
      <c r="C761" s="2">
        <v>4</v>
      </c>
      <c r="D761" s="2">
        <v>2.1</v>
      </c>
      <c r="E761" s="2">
        <v>599</v>
      </c>
      <c r="F761" s="2" t="s">
        <v>7</v>
      </c>
      <c r="H761" s="2">
        <f t="shared" si="198"/>
        <v>401.01049861568464</v>
      </c>
      <c r="I761" s="2">
        <f t="shared" si="199"/>
        <v>623</v>
      </c>
      <c r="J761" s="2"/>
      <c r="K761" s="2"/>
      <c r="L761" s="2"/>
      <c r="T761" s="2">
        <f t="shared" si="200"/>
        <v>0.40861476952666986</v>
      </c>
      <c r="U761" s="2">
        <f t="shared" si="201"/>
        <v>-0.86184541484449217</v>
      </c>
      <c r="V761" s="2">
        <f t="shared" si="202"/>
        <v>9.206408260529203E-2</v>
      </c>
      <c r="W761" s="2">
        <f t="shared" si="203"/>
        <v>-0.75061545649835715</v>
      </c>
      <c r="Y761" s="7">
        <f t="shared" si="204"/>
        <v>1.6352886311517361</v>
      </c>
      <c r="Z761" s="2">
        <f t="shared" si="215"/>
        <v>497</v>
      </c>
      <c r="AA761" s="2"/>
      <c r="AB761" s="2"/>
      <c r="AC761" s="2"/>
      <c r="AE761" s="2">
        <f t="shared" si="205"/>
        <v>0.40861476952666986</v>
      </c>
      <c r="AF761" s="2">
        <f t="shared" si="206"/>
        <v>-0.86184541484449217</v>
      </c>
      <c r="AG761" s="2">
        <f t="shared" si="207"/>
        <v>9.206408260529203E-2</v>
      </c>
      <c r="AH761" s="2">
        <f t="shared" si="208"/>
        <v>-0.75061545649835715</v>
      </c>
      <c r="AP761" s="2">
        <f t="shared" si="209"/>
        <v>0.66265060240963869</v>
      </c>
      <c r="AQ761" s="2">
        <f t="shared" si="210"/>
        <v>3.2258064516129031E-2</v>
      </c>
      <c r="AR761" s="2">
        <f t="shared" si="211"/>
        <v>0.35162094763092272</v>
      </c>
      <c r="AS761" s="2">
        <f t="shared" si="212"/>
        <v>7.1729957805907171E-2</v>
      </c>
      <c r="AU761" s="2">
        <f t="shared" si="213"/>
        <v>0.26506236427492752</v>
      </c>
      <c r="AV761" s="2">
        <f t="shared" si="214"/>
        <v>494</v>
      </c>
      <c r="AW761" s="2"/>
      <c r="AX761" s="2"/>
      <c r="AY761" s="2"/>
    </row>
    <row r="762" spans="1:51" x14ac:dyDescent="0.25">
      <c r="A762" s="2">
        <v>769</v>
      </c>
      <c r="B762" s="2">
        <v>15.6</v>
      </c>
      <c r="C762" s="2">
        <v>8</v>
      </c>
      <c r="D762" s="2">
        <v>2.5</v>
      </c>
      <c r="E762" s="2">
        <v>1048</v>
      </c>
      <c r="F762" s="2" t="s">
        <v>7</v>
      </c>
      <c r="H762" s="2">
        <f t="shared" si="198"/>
        <v>48.088460154178364</v>
      </c>
      <c r="I762" s="2">
        <f t="shared" si="199"/>
        <v>69</v>
      </c>
      <c r="J762" s="2"/>
      <c r="K762" s="2"/>
      <c r="L762" s="2"/>
      <c r="T762" s="2">
        <f t="shared" si="200"/>
        <v>0.40861476952666986</v>
      </c>
      <c r="U762" s="2">
        <f t="shared" si="201"/>
        <v>-7.5166202555614292E-2</v>
      </c>
      <c r="V762" s="2">
        <f t="shared" si="202"/>
        <v>0.69313886469069652</v>
      </c>
      <c r="W762" s="2">
        <f t="shared" si="203"/>
        <v>-0.10827755715948417</v>
      </c>
      <c r="Y762" s="7">
        <f t="shared" si="204"/>
        <v>1.5907335780903342</v>
      </c>
      <c r="Z762" s="2">
        <f t="shared" si="215"/>
        <v>385</v>
      </c>
      <c r="AA762" s="2"/>
      <c r="AB762" s="2"/>
      <c r="AC762" s="2"/>
      <c r="AE762" s="2">
        <f t="shared" si="205"/>
        <v>0.40861476952666986</v>
      </c>
      <c r="AF762" s="2">
        <f t="shared" si="206"/>
        <v>-7.5166202555614292E-2</v>
      </c>
      <c r="AG762" s="2">
        <f t="shared" si="207"/>
        <v>0.69313886469069652</v>
      </c>
      <c r="AH762" s="2">
        <f t="shared" si="208"/>
        <v>-0.10827755715948417</v>
      </c>
      <c r="AP762" s="2">
        <f t="shared" si="209"/>
        <v>0.66265060240963869</v>
      </c>
      <c r="AQ762" s="2">
        <f t="shared" si="210"/>
        <v>9.6774193548387094E-2</v>
      </c>
      <c r="AR762" s="2">
        <f t="shared" si="211"/>
        <v>0.45137157107231923</v>
      </c>
      <c r="AS762" s="2">
        <f t="shared" si="212"/>
        <v>0.14751054852320675</v>
      </c>
      <c r="AU762" s="2">
        <f t="shared" si="213"/>
        <v>0.26592910687482507</v>
      </c>
      <c r="AV762" s="2">
        <f t="shared" si="214"/>
        <v>520</v>
      </c>
      <c r="AW762" s="2"/>
      <c r="AX762" s="2"/>
      <c r="AY762" s="2"/>
    </row>
    <row r="763" spans="1:51" x14ac:dyDescent="0.25">
      <c r="A763" s="2">
        <v>770</v>
      </c>
      <c r="B763" s="2">
        <v>12.5</v>
      </c>
      <c r="C763" s="2">
        <v>16</v>
      </c>
      <c r="D763" s="2">
        <v>1.18</v>
      </c>
      <c r="E763" s="2">
        <v>1859</v>
      </c>
      <c r="F763" s="2" t="s">
        <v>6</v>
      </c>
      <c r="H763" s="2">
        <f t="shared" si="198"/>
        <v>859.05939282450083</v>
      </c>
      <c r="I763" s="2">
        <f t="shared" si="199"/>
        <v>1118</v>
      </c>
      <c r="J763" s="2"/>
      <c r="K763" s="2"/>
      <c r="L763" s="2"/>
      <c r="T763" s="2">
        <f t="shared" si="200"/>
        <v>-1.7648348466818422</v>
      </c>
      <c r="U763" s="2">
        <f t="shared" si="201"/>
        <v>1.4981922220221415</v>
      </c>
      <c r="V763" s="2">
        <f t="shared" si="202"/>
        <v>-1.2904079161911388</v>
      </c>
      <c r="W763" s="2">
        <f t="shared" si="203"/>
        <v>1.0519363322922441</v>
      </c>
      <c r="Y763" s="7">
        <f t="shared" si="204"/>
        <v>2.8668635439580048</v>
      </c>
      <c r="Z763" s="2">
        <f t="shared" si="215"/>
        <v>1111</v>
      </c>
      <c r="AA763" s="2"/>
      <c r="AB763" s="2"/>
      <c r="AC763" s="2"/>
      <c r="AE763" s="2">
        <f t="shared" si="205"/>
        <v>-1.7648348466818422</v>
      </c>
      <c r="AF763" s="2">
        <f t="shared" si="206"/>
        <v>1.4981922220221415</v>
      </c>
      <c r="AG763" s="2">
        <f t="shared" si="207"/>
        <v>-1.2904079161911388</v>
      </c>
      <c r="AH763" s="2">
        <f t="shared" si="208"/>
        <v>1.0519363322922441</v>
      </c>
      <c r="AP763" s="2">
        <f t="shared" si="209"/>
        <v>0.28915662650602419</v>
      </c>
      <c r="AQ763" s="2">
        <f t="shared" si="210"/>
        <v>0.22580645161290322</v>
      </c>
      <c r="AR763" s="2">
        <f t="shared" si="211"/>
        <v>0.12219451371571073</v>
      </c>
      <c r="AS763" s="2">
        <f t="shared" si="212"/>
        <v>0.28438818565400842</v>
      </c>
      <c r="AU763" s="2">
        <f t="shared" si="213"/>
        <v>0.35531737296685145</v>
      </c>
      <c r="AV763" s="2">
        <f t="shared" si="214"/>
        <v>1045</v>
      </c>
      <c r="AW763" s="2"/>
      <c r="AX763" s="2"/>
      <c r="AY763" s="2"/>
    </row>
    <row r="764" spans="1:51" x14ac:dyDescent="0.25">
      <c r="A764" s="2">
        <v>771</v>
      </c>
      <c r="B764" s="2">
        <v>12.3</v>
      </c>
      <c r="C764" s="2">
        <v>8</v>
      </c>
      <c r="D764" s="2">
        <v>1.1000000000000001</v>
      </c>
      <c r="E764" s="2">
        <v>1559</v>
      </c>
      <c r="F764" s="2" t="s">
        <v>6</v>
      </c>
      <c r="H764" s="2">
        <f t="shared" si="198"/>
        <v>559.00594809000017</v>
      </c>
      <c r="I764" s="2">
        <f t="shared" si="199"/>
        <v>849</v>
      </c>
      <c r="J764" s="2"/>
      <c r="K764" s="2"/>
      <c r="L764" s="2"/>
      <c r="T764" s="2">
        <f t="shared" si="200"/>
        <v>-1.9050574025662619</v>
      </c>
      <c r="U764" s="2">
        <f t="shared" si="201"/>
        <v>-7.5166202555614292E-2</v>
      </c>
      <c r="V764" s="2">
        <f t="shared" si="202"/>
        <v>-1.4106228726082197</v>
      </c>
      <c r="W764" s="2">
        <f t="shared" si="203"/>
        <v>0.62275733496114849</v>
      </c>
      <c r="Y764" s="7">
        <f t="shared" si="204"/>
        <v>2.0577534629048109</v>
      </c>
      <c r="Z764" s="2">
        <f t="shared" si="215"/>
        <v>916</v>
      </c>
      <c r="AA764" s="2"/>
      <c r="AB764" s="2"/>
      <c r="AC764" s="2"/>
      <c r="AE764" s="2">
        <f t="shared" si="205"/>
        <v>-1.9050574025662619</v>
      </c>
      <c r="AF764" s="2">
        <f t="shared" si="206"/>
        <v>-7.5166202555614292E-2</v>
      </c>
      <c r="AG764" s="2">
        <f t="shared" si="207"/>
        <v>-1.4106228726082197</v>
      </c>
      <c r="AH764" s="2">
        <f t="shared" si="208"/>
        <v>0.62275733496114849</v>
      </c>
      <c r="AP764" s="2">
        <f t="shared" si="209"/>
        <v>0.26506024096385561</v>
      </c>
      <c r="AQ764" s="2">
        <f t="shared" si="210"/>
        <v>9.6774193548387094E-2</v>
      </c>
      <c r="AR764" s="2">
        <f t="shared" si="211"/>
        <v>0.10224438902743146</v>
      </c>
      <c r="AS764" s="2">
        <f t="shared" si="212"/>
        <v>0.23375527426160336</v>
      </c>
      <c r="AU764" s="2">
        <f t="shared" si="213"/>
        <v>0.32571909027563789</v>
      </c>
      <c r="AV764" s="2">
        <f t="shared" si="214"/>
        <v>987</v>
      </c>
      <c r="AW764" s="2"/>
      <c r="AX764" s="2"/>
      <c r="AY764" s="2"/>
    </row>
    <row r="765" spans="1:51" x14ac:dyDescent="0.25">
      <c r="A765" s="2">
        <v>772</v>
      </c>
      <c r="B765" s="2">
        <v>13.3</v>
      </c>
      <c r="C765" s="2">
        <v>8</v>
      </c>
      <c r="D765" s="2">
        <v>1.2</v>
      </c>
      <c r="E765" s="2">
        <v>1129</v>
      </c>
      <c r="F765" s="2" t="s">
        <v>6</v>
      </c>
      <c r="H765" s="2">
        <f t="shared" si="198"/>
        <v>129.01953340482984</v>
      </c>
      <c r="I765" s="2">
        <f t="shared" si="199"/>
        <v>201</v>
      </c>
      <c r="J765" s="2"/>
      <c r="K765" s="2"/>
      <c r="L765" s="2"/>
      <c r="T765" s="2">
        <f t="shared" si="200"/>
        <v>-1.2039446231441611</v>
      </c>
      <c r="U765" s="2">
        <f t="shared" si="201"/>
        <v>-7.5166202555614292E-2</v>
      </c>
      <c r="V765" s="2">
        <f t="shared" si="202"/>
        <v>-1.2603541770868687</v>
      </c>
      <c r="W765" s="2">
        <f t="shared" si="203"/>
        <v>7.6007721199116167E-3</v>
      </c>
      <c r="Y765" s="7">
        <f t="shared" si="204"/>
        <v>1.5705107704253656</v>
      </c>
      <c r="Z765" s="2">
        <f t="shared" si="215"/>
        <v>328</v>
      </c>
      <c r="AA765" s="2"/>
      <c r="AB765" s="2"/>
      <c r="AC765" s="2"/>
      <c r="AE765" s="2">
        <f t="shared" si="205"/>
        <v>-1.2039446231441611</v>
      </c>
      <c r="AF765" s="2">
        <f t="shared" si="206"/>
        <v>-7.5166202555614292E-2</v>
      </c>
      <c r="AG765" s="2">
        <f t="shared" si="207"/>
        <v>-1.2603541770868687</v>
      </c>
      <c r="AH765" s="2">
        <f t="shared" si="208"/>
        <v>7.6007721199116167E-3</v>
      </c>
      <c r="AP765" s="2">
        <f t="shared" si="209"/>
        <v>0.38554216867469898</v>
      </c>
      <c r="AQ765" s="2">
        <f t="shared" si="210"/>
        <v>9.6774193548387094E-2</v>
      </c>
      <c r="AR765" s="2">
        <f t="shared" si="211"/>
        <v>0.12718204488778057</v>
      </c>
      <c r="AS765" s="2">
        <f t="shared" si="212"/>
        <v>0.16118143459915613</v>
      </c>
      <c r="AU765" s="2">
        <f t="shared" si="213"/>
        <v>0.25354272441098696</v>
      </c>
      <c r="AV765" s="2">
        <f t="shared" si="214"/>
        <v>255</v>
      </c>
      <c r="AW765" s="2"/>
      <c r="AX765" s="2"/>
      <c r="AY765" s="2"/>
    </row>
    <row r="766" spans="1:51" x14ac:dyDescent="0.25">
      <c r="A766" s="2">
        <v>773</v>
      </c>
      <c r="B766" s="2">
        <v>13.3</v>
      </c>
      <c r="C766" s="2">
        <v>4</v>
      </c>
      <c r="D766" s="2">
        <v>1.65</v>
      </c>
      <c r="E766" s="2">
        <v>849</v>
      </c>
      <c r="F766" s="2" t="s">
        <v>7</v>
      </c>
      <c r="H766" s="2">
        <f t="shared" si="198"/>
        <v>151.01437845450346</v>
      </c>
      <c r="I766" s="2">
        <f t="shared" si="199"/>
        <v>241</v>
      </c>
      <c r="J766" s="2"/>
      <c r="K766" s="2"/>
      <c r="L766" s="2"/>
      <c r="T766" s="2">
        <f t="shared" si="200"/>
        <v>-1.2039446231441611</v>
      </c>
      <c r="U766" s="2">
        <f t="shared" si="201"/>
        <v>-0.86184541484449217</v>
      </c>
      <c r="V766" s="2">
        <f t="shared" si="202"/>
        <v>-0.58414504724078853</v>
      </c>
      <c r="W766" s="2">
        <f t="shared" si="203"/>
        <v>-0.39296629205577754</v>
      </c>
      <c r="Y766" s="7">
        <f t="shared" si="204"/>
        <v>0.95084630111716595</v>
      </c>
      <c r="Z766" s="2">
        <f t="shared" si="215"/>
        <v>37</v>
      </c>
      <c r="AA766" s="2"/>
      <c r="AB766" s="2"/>
      <c r="AC766" s="2"/>
      <c r="AE766" s="2">
        <f t="shared" si="205"/>
        <v>-1.2039446231441611</v>
      </c>
      <c r="AF766" s="2">
        <f t="shared" si="206"/>
        <v>-0.86184541484449217</v>
      </c>
      <c r="AG766" s="2">
        <f t="shared" si="207"/>
        <v>-0.58414504724078853</v>
      </c>
      <c r="AH766" s="2">
        <f t="shared" si="208"/>
        <v>-0.39296629205577754</v>
      </c>
      <c r="AP766" s="2">
        <f t="shared" si="209"/>
        <v>0.38554216867469898</v>
      </c>
      <c r="AQ766" s="2">
        <f t="shared" si="210"/>
        <v>3.2258064516129031E-2</v>
      </c>
      <c r="AR766" s="2">
        <f t="shared" si="211"/>
        <v>0.23940149625935161</v>
      </c>
      <c r="AS766" s="2">
        <f t="shared" si="212"/>
        <v>0.11392405063291139</v>
      </c>
      <c r="AU766" s="2">
        <f t="shared" si="213"/>
        <v>0.14519913099012308</v>
      </c>
      <c r="AV766" s="2">
        <f t="shared" si="214"/>
        <v>45</v>
      </c>
      <c r="AW766" s="2"/>
      <c r="AX766" s="2"/>
      <c r="AY766" s="2"/>
    </row>
    <row r="767" spans="1:51" x14ac:dyDescent="0.25">
      <c r="A767" s="2">
        <v>774</v>
      </c>
      <c r="B767" s="2">
        <v>13.3</v>
      </c>
      <c r="C767" s="2">
        <v>4</v>
      </c>
      <c r="D767" s="2">
        <v>1.6</v>
      </c>
      <c r="E767" s="2">
        <v>655</v>
      </c>
      <c r="F767" s="2" t="s">
        <v>7</v>
      </c>
      <c r="H767" s="2">
        <f t="shared" si="198"/>
        <v>345.00637675266233</v>
      </c>
      <c r="I767" s="2">
        <f t="shared" si="199"/>
        <v>533</v>
      </c>
      <c r="J767" s="2"/>
      <c r="K767" s="2"/>
      <c r="L767" s="2"/>
      <c r="T767" s="2">
        <f t="shared" si="200"/>
        <v>-1.2039446231441611</v>
      </c>
      <c r="U767" s="2">
        <f t="shared" si="201"/>
        <v>-0.86184541484449217</v>
      </c>
      <c r="V767" s="2">
        <f t="shared" si="202"/>
        <v>-0.65927939500146382</v>
      </c>
      <c r="W767" s="2">
        <f t="shared" si="203"/>
        <v>-0.6705020436632193</v>
      </c>
      <c r="Y767" s="7">
        <f t="shared" si="204"/>
        <v>1.1094504476149214</v>
      </c>
      <c r="Z767" s="2">
        <f t="shared" si="215"/>
        <v>92</v>
      </c>
      <c r="AA767" s="2"/>
      <c r="AB767" s="2"/>
      <c r="AC767" s="2"/>
      <c r="AE767" s="2">
        <f t="shared" si="205"/>
        <v>-1.2039446231441611</v>
      </c>
      <c r="AF767" s="2">
        <f t="shared" si="206"/>
        <v>-0.86184541484449217</v>
      </c>
      <c r="AG767" s="2">
        <f t="shared" si="207"/>
        <v>-0.65927939500146382</v>
      </c>
      <c r="AH767" s="2">
        <f t="shared" si="208"/>
        <v>-0.6705020436632193</v>
      </c>
      <c r="AP767" s="2">
        <f t="shared" si="209"/>
        <v>0.38554216867469898</v>
      </c>
      <c r="AQ767" s="2">
        <f t="shared" si="210"/>
        <v>3.2258064516129031E-2</v>
      </c>
      <c r="AR767" s="2">
        <f t="shared" si="211"/>
        <v>0.22693266832917711</v>
      </c>
      <c r="AS767" s="2">
        <f t="shared" si="212"/>
        <v>8.1181434599156124E-2</v>
      </c>
      <c r="AU767" s="2">
        <f t="shared" si="213"/>
        <v>0.16552830963360635</v>
      </c>
      <c r="AV767" s="2">
        <f t="shared" si="214"/>
        <v>87</v>
      </c>
      <c r="AW767" s="2"/>
      <c r="AX767" s="2"/>
      <c r="AY767" s="2"/>
    </row>
    <row r="768" spans="1:51" x14ac:dyDescent="0.25">
      <c r="A768" s="2">
        <v>775</v>
      </c>
      <c r="B768" s="2">
        <v>17.3</v>
      </c>
      <c r="C768" s="2">
        <v>4</v>
      </c>
      <c r="D768" s="2">
        <v>2.8</v>
      </c>
      <c r="E768" s="2">
        <v>470.34</v>
      </c>
      <c r="F768" s="2" t="s">
        <v>7</v>
      </c>
      <c r="H768" s="2">
        <f t="shared" si="198"/>
        <v>529.6777469367579</v>
      </c>
      <c r="I768" s="2">
        <f t="shared" si="199"/>
        <v>800</v>
      </c>
      <c r="J768" s="2"/>
      <c r="K768" s="2"/>
      <c r="L768" s="2"/>
      <c r="T768" s="2">
        <f t="shared" si="200"/>
        <v>1.600506494544242</v>
      </c>
      <c r="U768" s="2">
        <f t="shared" si="201"/>
        <v>-0.86184541484449217</v>
      </c>
      <c r="V768" s="2">
        <f t="shared" si="202"/>
        <v>1.1439449512547497</v>
      </c>
      <c r="W768" s="2">
        <f t="shared" si="203"/>
        <v>-0.93467602248708637</v>
      </c>
      <c r="Y768" s="7">
        <f t="shared" si="204"/>
        <v>2.9393687885096877</v>
      </c>
      <c r="Z768" s="2">
        <f t="shared" si="215"/>
        <v>1133</v>
      </c>
      <c r="AA768" s="2"/>
      <c r="AB768" s="2"/>
      <c r="AC768" s="2"/>
      <c r="AE768" s="2">
        <f t="shared" si="205"/>
        <v>1.600506494544242</v>
      </c>
      <c r="AF768" s="2">
        <f t="shared" si="206"/>
        <v>-0.86184541484449217</v>
      </c>
      <c r="AG768" s="2">
        <f t="shared" si="207"/>
        <v>1.1439449512547497</v>
      </c>
      <c r="AH768" s="2">
        <f t="shared" si="208"/>
        <v>-0.93467602248708637</v>
      </c>
      <c r="AP768" s="2">
        <f t="shared" si="209"/>
        <v>0.86746987951807253</v>
      </c>
      <c r="AQ768" s="2">
        <f t="shared" si="210"/>
        <v>3.2258064516129031E-2</v>
      </c>
      <c r="AR768" s="2">
        <f t="shared" si="211"/>
        <v>0.52618453865336656</v>
      </c>
      <c r="AS768" s="2">
        <f t="shared" si="212"/>
        <v>5.0015189873417715E-2</v>
      </c>
      <c r="AU768" s="2">
        <f t="shared" si="213"/>
        <v>0.49094737952134837</v>
      </c>
      <c r="AV768" s="2">
        <f t="shared" si="214"/>
        <v>1184</v>
      </c>
      <c r="AW768" s="2"/>
      <c r="AX768" s="2"/>
      <c r="AY768" s="2"/>
    </row>
    <row r="769" spans="1:51" x14ac:dyDescent="0.25">
      <c r="A769" s="2">
        <v>776</v>
      </c>
      <c r="B769" s="2">
        <v>15.6</v>
      </c>
      <c r="C769" s="2">
        <v>16</v>
      </c>
      <c r="D769" s="2">
        <v>2.72</v>
      </c>
      <c r="E769" s="2">
        <v>1099</v>
      </c>
      <c r="F769" s="2" t="s">
        <v>7</v>
      </c>
      <c r="H769" s="2">
        <f t="shared" si="198"/>
        <v>99.527284701231551</v>
      </c>
      <c r="I769" s="2">
        <f t="shared" si="199"/>
        <v>154</v>
      </c>
      <c r="J769" s="2"/>
      <c r="K769" s="2"/>
      <c r="L769" s="2"/>
      <c r="T769" s="2">
        <f t="shared" si="200"/>
        <v>0.40861476952666986</v>
      </c>
      <c r="U769" s="2">
        <f t="shared" si="201"/>
        <v>1.4981922220221415</v>
      </c>
      <c r="V769" s="2">
        <f t="shared" si="202"/>
        <v>1.0237299948376695</v>
      </c>
      <c r="W769" s="2">
        <f t="shared" si="203"/>
        <v>-3.5317127613197934E-2</v>
      </c>
      <c r="Y769" s="7">
        <f t="shared" si="204"/>
        <v>2.5819212436687722</v>
      </c>
      <c r="Z769" s="2">
        <f t="shared" si="215"/>
        <v>1023</v>
      </c>
      <c r="AA769" s="2"/>
      <c r="AB769" s="2"/>
      <c r="AC769" s="2"/>
      <c r="AE769" s="2">
        <f t="shared" si="205"/>
        <v>0.40861476952666986</v>
      </c>
      <c r="AF769" s="2">
        <f t="shared" si="206"/>
        <v>1.4981922220221415</v>
      </c>
      <c r="AG769" s="2">
        <f t="shared" si="207"/>
        <v>1.0237299948376695</v>
      </c>
      <c r="AH769" s="2">
        <f t="shared" si="208"/>
        <v>-3.5317127613197934E-2</v>
      </c>
      <c r="AP769" s="2">
        <f t="shared" si="209"/>
        <v>0.66265060240963869</v>
      </c>
      <c r="AQ769" s="2">
        <f t="shared" si="210"/>
        <v>0.22580645161290322</v>
      </c>
      <c r="AR769" s="2">
        <f t="shared" si="211"/>
        <v>0.50623441396508739</v>
      </c>
      <c r="AS769" s="2">
        <f t="shared" si="212"/>
        <v>0.15611814345991562</v>
      </c>
      <c r="AU769" s="2">
        <f t="shared" si="213"/>
        <v>0.3272990475678027</v>
      </c>
      <c r="AV769" s="2">
        <f t="shared" si="214"/>
        <v>991</v>
      </c>
      <c r="AW769" s="2"/>
      <c r="AX769" s="2"/>
      <c r="AY769" s="2"/>
    </row>
    <row r="770" spans="1:51" x14ac:dyDescent="0.25">
      <c r="A770" s="2">
        <v>777</v>
      </c>
      <c r="B770" s="2">
        <v>13.3</v>
      </c>
      <c r="C770" s="2">
        <v>8</v>
      </c>
      <c r="D770" s="2">
        <v>1.31</v>
      </c>
      <c r="E770" s="2">
        <v>1599</v>
      </c>
      <c r="F770" s="2" t="s">
        <v>6</v>
      </c>
      <c r="H770" s="2">
        <f t="shared" ref="H770:H833" si="216">SQRT((B770-$B$1305)^2+(C770-$C$1305)^2+(D770-$D$1305)^2+(E770-$E$1305)^2)</f>
        <v>599.00403345887412</v>
      </c>
      <c r="I770" s="2">
        <f t="shared" si="199"/>
        <v>882</v>
      </c>
      <c r="J770" s="2"/>
      <c r="K770" s="2"/>
      <c r="L770" s="2"/>
      <c r="T770" s="2">
        <f t="shared" si="200"/>
        <v>-1.2039446231441611</v>
      </c>
      <c r="U770" s="2">
        <f t="shared" si="201"/>
        <v>-7.5166202555614292E-2</v>
      </c>
      <c r="V770" s="2">
        <f t="shared" si="202"/>
        <v>-1.0950586120133823</v>
      </c>
      <c r="W770" s="2">
        <f t="shared" si="203"/>
        <v>0.67998120127196127</v>
      </c>
      <c r="Y770" s="7">
        <f t="shared" si="204"/>
        <v>1.6423515783205247</v>
      </c>
      <c r="Z770" s="2">
        <f t="shared" si="215"/>
        <v>510</v>
      </c>
      <c r="AA770" s="2"/>
      <c r="AB770" s="2"/>
      <c r="AC770" s="2"/>
      <c r="AE770" s="2">
        <f t="shared" si="205"/>
        <v>-1.2039446231441611</v>
      </c>
      <c r="AF770" s="2">
        <f t="shared" si="206"/>
        <v>-7.5166202555614292E-2</v>
      </c>
      <c r="AG770" s="2">
        <f t="shared" si="207"/>
        <v>-1.0950586120133823</v>
      </c>
      <c r="AH770" s="2">
        <f t="shared" si="208"/>
        <v>0.67998120127196127</v>
      </c>
      <c r="AP770" s="2">
        <f t="shared" si="209"/>
        <v>0.38554216867469898</v>
      </c>
      <c r="AQ770" s="2">
        <f t="shared" si="210"/>
        <v>9.6774193548387094E-2</v>
      </c>
      <c r="AR770" s="2">
        <f t="shared" si="211"/>
        <v>0.15461346633416462</v>
      </c>
      <c r="AS770" s="2">
        <f t="shared" si="212"/>
        <v>0.24050632911392406</v>
      </c>
      <c r="AU770" s="2">
        <f t="shared" si="213"/>
        <v>0.24718712592638101</v>
      </c>
      <c r="AV770" s="2">
        <f t="shared" si="214"/>
        <v>239</v>
      </c>
      <c r="AW770" s="2"/>
      <c r="AX770" s="2"/>
      <c r="AY770" s="2"/>
    </row>
    <row r="771" spans="1:51" x14ac:dyDescent="0.25">
      <c r="A771" s="2">
        <v>778</v>
      </c>
      <c r="B771" s="2">
        <v>15.6</v>
      </c>
      <c r="C771" s="2">
        <v>4</v>
      </c>
      <c r="D771" s="2">
        <v>2.1</v>
      </c>
      <c r="E771" s="2">
        <v>298</v>
      </c>
      <c r="F771" s="2" t="s">
        <v>7</v>
      </c>
      <c r="H771" s="2">
        <f t="shared" si="216"/>
        <v>702.00599712538065</v>
      </c>
      <c r="I771" s="2">
        <f t="shared" ref="I771:I834" si="217">_xlfn.RANK.EQ(H771,$H$2:$H$1304,1)</f>
        <v>1012</v>
      </c>
      <c r="J771" s="2"/>
      <c r="K771" s="2"/>
      <c r="L771" s="2"/>
      <c r="T771" s="2">
        <f t="shared" ref="T771:T834" si="218">(B771-$O$2)/$O$3</f>
        <v>0.40861476952666986</v>
      </c>
      <c r="U771" s="2">
        <f t="shared" ref="U771:U834" si="219">(C771-$P$2)/$P$3</f>
        <v>-0.86184541484449217</v>
      </c>
      <c r="V771" s="2">
        <f t="shared" ref="V771:V834" si="220">(D771-$Q$2)/$Q$3</f>
        <v>9.206408260529203E-2</v>
      </c>
      <c r="W771" s="2">
        <f t="shared" ref="W771:W834" si="221">(E771-$R$2)/$R$3</f>
        <v>-1.181225050487223</v>
      </c>
      <c r="Y771" s="7">
        <f t="shared" ref="Y771:Y834" si="222">SQRT(((T771-$T$1305)^2+(U771-$U$1305)^2+(V771-$V$1305)^2+(W771-$W$1305)^2))</f>
        <v>1.83129694579354</v>
      </c>
      <c r="Z771" s="2">
        <f t="shared" si="215"/>
        <v>819</v>
      </c>
      <c r="AA771" s="2"/>
      <c r="AB771" s="2"/>
      <c r="AC771" s="2"/>
      <c r="AE771" s="2">
        <f t="shared" ref="AE771:AE834" si="223">STANDARDIZE(B771,$O$2,$O$3)</f>
        <v>0.40861476952666986</v>
      </c>
      <c r="AF771" s="2">
        <f t="shared" ref="AF771:AF834" si="224">STANDARDIZE(C771,$P$2,$P$3)</f>
        <v>-0.86184541484449217</v>
      </c>
      <c r="AG771" s="2">
        <f t="shared" ref="AG771:AG834" si="225">STANDARDIZE(D771,$Q$2,$Q$3)</f>
        <v>9.206408260529203E-2</v>
      </c>
      <c r="AH771" s="2">
        <f t="shared" ref="AH771:AH834" si="226">STANDARDIZE(E771,$R$2,$R$3)</f>
        <v>-1.181225050487223</v>
      </c>
      <c r="AP771" s="2">
        <f t="shared" ref="AP771:AP834" si="227">(B771-$AK$7)/($AK$8-$AK$7)</f>
        <v>0.66265060240963869</v>
      </c>
      <c r="AQ771" s="2">
        <f t="shared" ref="AQ771:AQ834" si="228">(C771-$AL$7)/($AL$8-$AL$7)</f>
        <v>3.2258064516129031E-2</v>
      </c>
      <c r="AR771" s="2">
        <f t="shared" ref="AR771:AR834" si="229">(D771-$AM$7)/($AM$8-$AM$7)</f>
        <v>0.35162094763092272</v>
      </c>
      <c r="AS771" s="2">
        <f t="shared" ref="AS771:AS834" si="230">(E771-$AN$7)/($AN$8-$AN$7)</f>
        <v>2.0928270042194094E-2</v>
      </c>
      <c r="AU771" s="2">
        <f t="shared" ref="AU771:AU834" si="231">SQRT(((AP771-$AP$1305)^2+(AQ771-$AQ$1305)^2+(AR771-$AR$1305)^2+(AS771-$AS$1305)^2))</f>
        <v>0.2823390095211008</v>
      </c>
      <c r="AV771" s="2">
        <f t="shared" ref="AV771:AV834" si="232">_xlfn.RANK.EQ(AU771,$AU$2:$AU$1304,1)</f>
        <v>825</v>
      </c>
      <c r="AW771" s="2"/>
      <c r="AX771" s="2"/>
      <c r="AY771" s="2"/>
    </row>
    <row r="772" spans="1:51" x14ac:dyDescent="0.25">
      <c r="A772" s="2">
        <v>779</v>
      </c>
      <c r="B772" s="2">
        <v>15.6</v>
      </c>
      <c r="C772" s="2">
        <v>16</v>
      </c>
      <c r="D772" s="2">
        <v>2.2999999999999998</v>
      </c>
      <c r="E772" s="2">
        <v>1181.27</v>
      </c>
      <c r="F772" s="2" t="s">
        <v>6</v>
      </c>
      <c r="H772" s="2">
        <f t="shared" si="216"/>
        <v>181.55779493042976</v>
      </c>
      <c r="I772" s="2">
        <f t="shared" si="217"/>
        <v>288</v>
      </c>
      <c r="J772" s="2"/>
      <c r="K772" s="2"/>
      <c r="L772" s="2"/>
      <c r="T772" s="2">
        <f t="shared" si="218"/>
        <v>0.40861476952666986</v>
      </c>
      <c r="U772" s="2">
        <f t="shared" si="219"/>
        <v>1.4981922220221415</v>
      </c>
      <c r="V772" s="2">
        <f t="shared" si="220"/>
        <v>0.39260147364799397</v>
      </c>
      <c r="W772" s="2">
        <f t="shared" si="221"/>
        <v>8.2378059421566133E-2</v>
      </c>
      <c r="Y772" s="7">
        <f t="shared" si="222"/>
        <v>2.4749760919427688</v>
      </c>
      <c r="Z772" s="2">
        <f t="shared" ref="Z772:Z835" si="233">_xlfn.RANK.EQ(Y772,$Y$2:$Y$1304,1)</f>
        <v>986</v>
      </c>
      <c r="AA772" s="2"/>
      <c r="AB772" s="2"/>
      <c r="AC772" s="2"/>
      <c r="AE772" s="2">
        <f t="shared" si="223"/>
        <v>0.40861476952666986</v>
      </c>
      <c r="AF772" s="2">
        <f t="shared" si="224"/>
        <v>1.4981922220221415</v>
      </c>
      <c r="AG772" s="2">
        <f t="shared" si="225"/>
        <v>0.39260147364799397</v>
      </c>
      <c r="AH772" s="2">
        <f t="shared" si="226"/>
        <v>8.2378059421566133E-2</v>
      </c>
      <c r="AP772" s="2">
        <f t="shared" si="227"/>
        <v>0.66265060240963869</v>
      </c>
      <c r="AQ772" s="2">
        <f t="shared" si="228"/>
        <v>0.22580645161290322</v>
      </c>
      <c r="AR772" s="2">
        <f t="shared" si="229"/>
        <v>0.40149625935162092</v>
      </c>
      <c r="AS772" s="2">
        <f t="shared" si="230"/>
        <v>0.17000337552742617</v>
      </c>
      <c r="AU772" s="2">
        <f t="shared" si="231"/>
        <v>0.30263435013987799</v>
      </c>
      <c r="AV772" s="2">
        <f t="shared" si="232"/>
        <v>923</v>
      </c>
      <c r="AW772" s="2"/>
      <c r="AX772" s="2"/>
      <c r="AY772" s="2"/>
    </row>
    <row r="773" spans="1:51" x14ac:dyDescent="0.25">
      <c r="A773" s="2">
        <v>780</v>
      </c>
      <c r="B773" s="2">
        <v>15</v>
      </c>
      <c r="C773" s="2">
        <v>16</v>
      </c>
      <c r="D773" s="2">
        <v>1.71</v>
      </c>
      <c r="E773" s="2">
        <v>1799</v>
      </c>
      <c r="F773" s="2" t="s">
        <v>6</v>
      </c>
      <c r="H773" s="2">
        <f t="shared" si="216"/>
        <v>799.06413390916259</v>
      </c>
      <c r="I773" s="2">
        <f t="shared" si="217"/>
        <v>1092</v>
      </c>
      <c r="J773" s="2"/>
      <c r="K773" s="2"/>
      <c r="L773" s="2"/>
      <c r="T773" s="2">
        <f t="shared" si="218"/>
        <v>-1.2052898126590317E-2</v>
      </c>
      <c r="U773" s="2">
        <f t="shared" si="219"/>
        <v>1.4981922220221415</v>
      </c>
      <c r="V773" s="2">
        <f t="shared" si="220"/>
        <v>-0.49398382992797768</v>
      </c>
      <c r="W773" s="2">
        <f t="shared" si="221"/>
        <v>0.96610053282602493</v>
      </c>
      <c r="Y773" s="7">
        <f t="shared" si="222"/>
        <v>2.6120159185202492</v>
      </c>
      <c r="Z773" s="2">
        <f t="shared" si="233"/>
        <v>1027</v>
      </c>
      <c r="AA773" s="2"/>
      <c r="AB773" s="2"/>
      <c r="AC773" s="2"/>
      <c r="AE773" s="2">
        <f t="shared" si="223"/>
        <v>-1.2052898126590317E-2</v>
      </c>
      <c r="AF773" s="2">
        <f t="shared" si="224"/>
        <v>1.4981922220221415</v>
      </c>
      <c r="AG773" s="2">
        <f t="shared" si="225"/>
        <v>-0.49398382992797768</v>
      </c>
      <c r="AH773" s="2">
        <f t="shared" si="226"/>
        <v>0.96610053282602493</v>
      </c>
      <c r="AP773" s="2">
        <f t="shared" si="227"/>
        <v>0.59036144578313265</v>
      </c>
      <c r="AQ773" s="2">
        <f t="shared" si="228"/>
        <v>0.22580645161290322</v>
      </c>
      <c r="AR773" s="2">
        <f t="shared" si="229"/>
        <v>0.25436408977556113</v>
      </c>
      <c r="AS773" s="2">
        <f t="shared" si="230"/>
        <v>0.27426160337552741</v>
      </c>
      <c r="AU773" s="2">
        <f t="shared" si="231"/>
        <v>0.30297191168146448</v>
      </c>
      <c r="AV773" s="2">
        <f t="shared" si="232"/>
        <v>925</v>
      </c>
      <c r="AW773" s="2"/>
      <c r="AX773" s="2"/>
      <c r="AY773" s="2"/>
    </row>
    <row r="774" spans="1:51" x14ac:dyDescent="0.25">
      <c r="A774" s="2">
        <v>781</v>
      </c>
      <c r="B774" s="2">
        <v>14</v>
      </c>
      <c r="C774" s="2">
        <v>4</v>
      </c>
      <c r="D774" s="2">
        <v>1.75</v>
      </c>
      <c r="E774" s="2">
        <v>1020</v>
      </c>
      <c r="F774" s="2" t="s">
        <v>7</v>
      </c>
      <c r="H774" s="2">
        <f t="shared" si="216"/>
        <v>20.111004450300339</v>
      </c>
      <c r="I774" s="2">
        <f t="shared" si="217"/>
        <v>35</v>
      </c>
      <c r="J774" s="2"/>
      <c r="K774" s="2"/>
      <c r="L774" s="2"/>
      <c r="T774" s="2">
        <f t="shared" si="218"/>
        <v>-0.71316567754869109</v>
      </c>
      <c r="U774" s="2">
        <f t="shared" si="219"/>
        <v>-0.86184541484449217</v>
      </c>
      <c r="V774" s="2">
        <f t="shared" si="220"/>
        <v>-0.43387635171943717</v>
      </c>
      <c r="W774" s="2">
        <f t="shared" si="221"/>
        <v>-0.14833426357705309</v>
      </c>
      <c r="Y774" s="7">
        <f t="shared" si="222"/>
        <v>0.85771980164573036</v>
      </c>
      <c r="Z774" s="2">
        <f t="shared" si="233"/>
        <v>24</v>
      </c>
      <c r="AA774" s="2"/>
      <c r="AB774" s="2"/>
      <c r="AC774" s="2"/>
      <c r="AE774" s="2">
        <f t="shared" si="223"/>
        <v>-0.71316567754869109</v>
      </c>
      <c r="AF774" s="2">
        <f t="shared" si="224"/>
        <v>-0.86184541484449217</v>
      </c>
      <c r="AG774" s="2">
        <f t="shared" si="225"/>
        <v>-0.43387635171943717</v>
      </c>
      <c r="AH774" s="2">
        <f t="shared" si="226"/>
        <v>-0.14833426357705309</v>
      </c>
      <c r="AP774" s="2">
        <f t="shared" si="227"/>
        <v>0.46987951807228928</v>
      </c>
      <c r="AQ774" s="2">
        <f t="shared" si="228"/>
        <v>3.2258064516129031E-2</v>
      </c>
      <c r="AR774" s="2">
        <f t="shared" si="229"/>
        <v>0.26433915211970077</v>
      </c>
      <c r="AS774" s="2">
        <f t="shared" si="230"/>
        <v>0.14278481012658228</v>
      </c>
      <c r="AU774" s="2">
        <f t="shared" si="231"/>
        <v>0.13143118314957888</v>
      </c>
      <c r="AV774" s="2">
        <f t="shared" si="232"/>
        <v>26</v>
      </c>
      <c r="AW774" s="2"/>
      <c r="AX774" s="2"/>
      <c r="AY774" s="2"/>
    </row>
    <row r="775" spans="1:51" x14ac:dyDescent="0.25">
      <c r="A775" s="2">
        <v>782</v>
      </c>
      <c r="B775" s="2">
        <v>15.6</v>
      </c>
      <c r="C775" s="2">
        <v>8</v>
      </c>
      <c r="D775" s="2">
        <v>2.62</v>
      </c>
      <c r="E775" s="2">
        <v>1099</v>
      </c>
      <c r="F775" s="2" t="s">
        <v>7</v>
      </c>
      <c r="H775" s="2">
        <f t="shared" si="216"/>
        <v>99.043356162844162</v>
      </c>
      <c r="I775" s="2">
        <f t="shared" si="217"/>
        <v>150</v>
      </c>
      <c r="J775" s="2"/>
      <c r="K775" s="2"/>
      <c r="L775" s="2"/>
      <c r="T775" s="2">
        <f t="shared" si="218"/>
        <v>0.40861476952666986</v>
      </c>
      <c r="U775" s="2">
        <f t="shared" si="219"/>
        <v>-7.5166202555614292E-2</v>
      </c>
      <c r="V775" s="2">
        <f t="shared" si="220"/>
        <v>0.87346129931631811</v>
      </c>
      <c r="W775" s="2">
        <f t="shared" si="221"/>
        <v>-3.5317127613197934E-2</v>
      </c>
      <c r="Y775" s="7">
        <f t="shared" si="222"/>
        <v>1.655558458707735</v>
      </c>
      <c r="Z775" s="2">
        <f t="shared" si="233"/>
        <v>543</v>
      </c>
      <c r="AA775" s="2"/>
      <c r="AB775" s="2"/>
      <c r="AC775" s="2"/>
      <c r="AE775" s="2">
        <f t="shared" si="223"/>
        <v>0.40861476952666986</v>
      </c>
      <c r="AF775" s="2">
        <f t="shared" si="224"/>
        <v>-7.5166202555614292E-2</v>
      </c>
      <c r="AG775" s="2">
        <f t="shared" si="225"/>
        <v>0.87346129931631811</v>
      </c>
      <c r="AH775" s="2">
        <f t="shared" si="226"/>
        <v>-3.5317127613197934E-2</v>
      </c>
      <c r="AP775" s="2">
        <f t="shared" si="227"/>
        <v>0.66265060240963869</v>
      </c>
      <c r="AQ775" s="2">
        <f t="shared" si="228"/>
        <v>9.6774193548387094E-2</v>
      </c>
      <c r="AR775" s="2">
        <f t="shared" si="229"/>
        <v>0.48129675810473821</v>
      </c>
      <c r="AS775" s="2">
        <f t="shared" si="230"/>
        <v>0.15611814345991562</v>
      </c>
      <c r="AU775" s="2">
        <f t="shared" si="231"/>
        <v>0.27623349962801835</v>
      </c>
      <c r="AV775" s="2">
        <f t="shared" si="232"/>
        <v>735</v>
      </c>
      <c r="AW775" s="2"/>
      <c r="AX775" s="2"/>
      <c r="AY775" s="2"/>
    </row>
    <row r="776" spans="1:51" x14ac:dyDescent="0.25">
      <c r="A776" s="2">
        <v>783</v>
      </c>
      <c r="B776" s="2">
        <v>12.5</v>
      </c>
      <c r="C776" s="2">
        <v>4</v>
      </c>
      <c r="D776" s="2">
        <v>1.26</v>
      </c>
      <c r="E776" s="2">
        <v>1244</v>
      </c>
      <c r="F776" s="2" t="s">
        <v>6</v>
      </c>
      <c r="H776" s="2">
        <f t="shared" si="216"/>
        <v>244.01205625952173</v>
      </c>
      <c r="I776" s="2">
        <f t="shared" si="217"/>
        <v>384</v>
      </c>
      <c r="J776" s="2"/>
      <c r="K776" s="2"/>
      <c r="L776" s="2"/>
      <c r="T776" s="2">
        <f t="shared" si="218"/>
        <v>-1.7648348466818422</v>
      </c>
      <c r="U776" s="2">
        <f t="shared" si="219"/>
        <v>-0.86184541484449217</v>
      </c>
      <c r="V776" s="2">
        <f t="shared" si="220"/>
        <v>-1.1701929597740579</v>
      </c>
      <c r="W776" s="2">
        <f t="shared" si="221"/>
        <v>0.17211938776349822</v>
      </c>
      <c r="Y776" s="7">
        <f t="shared" si="222"/>
        <v>1.6623329743893882</v>
      </c>
      <c r="Z776" s="2">
        <f t="shared" si="233"/>
        <v>556</v>
      </c>
      <c r="AA776" s="2"/>
      <c r="AB776" s="2"/>
      <c r="AC776" s="2"/>
      <c r="AE776" s="2">
        <f t="shared" si="223"/>
        <v>-1.7648348466818422</v>
      </c>
      <c r="AF776" s="2">
        <f t="shared" si="224"/>
        <v>-0.86184541484449217</v>
      </c>
      <c r="AG776" s="2">
        <f t="shared" si="225"/>
        <v>-1.1701929597740579</v>
      </c>
      <c r="AH776" s="2">
        <f t="shared" si="226"/>
        <v>0.17211938776349822</v>
      </c>
      <c r="AP776" s="2">
        <f t="shared" si="227"/>
        <v>0.28915662650602419</v>
      </c>
      <c r="AQ776" s="2">
        <f t="shared" si="228"/>
        <v>3.2258064516129031E-2</v>
      </c>
      <c r="AR776" s="2">
        <f t="shared" si="229"/>
        <v>0.14214463840399005</v>
      </c>
      <c r="AS776" s="2">
        <f t="shared" si="230"/>
        <v>0.18059071729957807</v>
      </c>
      <c r="AU776" s="2">
        <f t="shared" si="231"/>
        <v>0.26870484776950637</v>
      </c>
      <c r="AV776" s="2">
        <f t="shared" si="232"/>
        <v>584</v>
      </c>
      <c r="AW776" s="2"/>
      <c r="AX776" s="2"/>
      <c r="AY776" s="2"/>
    </row>
    <row r="777" spans="1:51" x14ac:dyDescent="0.25">
      <c r="A777" s="2">
        <v>784</v>
      </c>
      <c r="B777" s="2">
        <v>15.6</v>
      </c>
      <c r="C777" s="2">
        <v>12</v>
      </c>
      <c r="D777" s="2">
        <v>2.2999999999999998</v>
      </c>
      <c r="E777" s="2">
        <v>839</v>
      </c>
      <c r="F777" s="2" t="s">
        <v>7</v>
      </c>
      <c r="H777" s="2">
        <f t="shared" si="216"/>
        <v>161.1254790528177</v>
      </c>
      <c r="I777" s="2">
        <f t="shared" si="217"/>
        <v>259</v>
      </c>
      <c r="J777" s="2"/>
      <c r="K777" s="2"/>
      <c r="L777" s="2"/>
      <c r="T777" s="2">
        <f t="shared" si="218"/>
        <v>0.40861476952666986</v>
      </c>
      <c r="U777" s="2">
        <f t="shared" si="219"/>
        <v>0.71151300973326359</v>
      </c>
      <c r="V777" s="2">
        <f t="shared" si="220"/>
        <v>0.39260147364799397</v>
      </c>
      <c r="W777" s="2">
        <f t="shared" si="221"/>
        <v>-0.40727225863348071</v>
      </c>
      <c r="Y777" s="7">
        <f t="shared" si="222"/>
        <v>1.9067907458500781</v>
      </c>
      <c r="Z777" s="2">
        <f t="shared" si="233"/>
        <v>866</v>
      </c>
      <c r="AA777" s="2"/>
      <c r="AB777" s="2"/>
      <c r="AC777" s="2"/>
      <c r="AE777" s="2">
        <f t="shared" si="223"/>
        <v>0.40861476952666986</v>
      </c>
      <c r="AF777" s="2">
        <f t="shared" si="224"/>
        <v>0.71151300973326359</v>
      </c>
      <c r="AG777" s="2">
        <f t="shared" si="225"/>
        <v>0.39260147364799397</v>
      </c>
      <c r="AH777" s="2">
        <f t="shared" si="226"/>
        <v>-0.40727225863348071</v>
      </c>
      <c r="AP777" s="2">
        <f t="shared" si="227"/>
        <v>0.66265060240963869</v>
      </c>
      <c r="AQ777" s="2">
        <f t="shared" si="228"/>
        <v>0.16129032258064516</v>
      </c>
      <c r="AR777" s="2">
        <f t="shared" si="229"/>
        <v>0.40149625935162092</v>
      </c>
      <c r="AS777" s="2">
        <f t="shared" si="230"/>
        <v>0.11223628691983123</v>
      </c>
      <c r="AU777" s="2">
        <f t="shared" si="231"/>
        <v>0.27338727008978131</v>
      </c>
      <c r="AV777" s="2">
        <f t="shared" si="232"/>
        <v>688</v>
      </c>
      <c r="AW777" s="2"/>
      <c r="AX777" s="2"/>
      <c r="AY777" s="2"/>
    </row>
    <row r="778" spans="1:51" x14ac:dyDescent="0.25">
      <c r="A778" s="2">
        <v>785</v>
      </c>
      <c r="B778" s="2">
        <v>15.6</v>
      </c>
      <c r="C778" s="2">
        <v>16</v>
      </c>
      <c r="D778" s="2">
        <v>2.5</v>
      </c>
      <c r="E778" s="2">
        <v>2370</v>
      </c>
      <c r="F778" s="2" t="s">
        <v>6</v>
      </c>
      <c r="H778" s="2">
        <f t="shared" si="216"/>
        <v>1370.038138155285</v>
      </c>
      <c r="I778" s="2">
        <f t="shared" si="217"/>
        <v>1226</v>
      </c>
      <c r="J778" s="2"/>
      <c r="K778" s="2"/>
      <c r="L778" s="2"/>
      <c r="T778" s="2">
        <f t="shared" si="218"/>
        <v>0.40861476952666986</v>
      </c>
      <c r="U778" s="2">
        <f t="shared" si="219"/>
        <v>1.4981922220221415</v>
      </c>
      <c r="V778" s="2">
        <f t="shared" si="220"/>
        <v>0.69313886469069652</v>
      </c>
      <c r="W778" s="2">
        <f t="shared" si="221"/>
        <v>1.7829712244128768</v>
      </c>
      <c r="Y778" s="7">
        <f t="shared" si="222"/>
        <v>3.1749298150348073</v>
      </c>
      <c r="Z778" s="2">
        <f t="shared" si="233"/>
        <v>1174</v>
      </c>
      <c r="AA778" s="2"/>
      <c r="AB778" s="2"/>
      <c r="AC778" s="2"/>
      <c r="AE778" s="2">
        <f t="shared" si="223"/>
        <v>0.40861476952666986</v>
      </c>
      <c r="AF778" s="2">
        <f t="shared" si="224"/>
        <v>1.4981922220221415</v>
      </c>
      <c r="AG778" s="2">
        <f t="shared" si="225"/>
        <v>0.69313886469069652</v>
      </c>
      <c r="AH778" s="2">
        <f t="shared" si="226"/>
        <v>1.7829712244128768</v>
      </c>
      <c r="AP778" s="2">
        <f t="shared" si="227"/>
        <v>0.66265060240963869</v>
      </c>
      <c r="AQ778" s="2">
        <f t="shared" si="228"/>
        <v>0.22580645161290322</v>
      </c>
      <c r="AR778" s="2">
        <f t="shared" si="229"/>
        <v>0.45137157107231923</v>
      </c>
      <c r="AS778" s="2">
        <f t="shared" si="230"/>
        <v>0.37063291139240506</v>
      </c>
      <c r="AU778" s="2">
        <f t="shared" si="231"/>
        <v>0.38612305198296648</v>
      </c>
      <c r="AV778" s="2">
        <f t="shared" si="232"/>
        <v>1092</v>
      </c>
      <c r="AW778" s="2"/>
      <c r="AX778" s="2"/>
      <c r="AY778" s="2"/>
    </row>
    <row r="779" spans="1:51" x14ac:dyDescent="0.25">
      <c r="A779" s="2">
        <v>786</v>
      </c>
      <c r="B779" s="2">
        <v>14</v>
      </c>
      <c r="C779" s="2">
        <v>4</v>
      </c>
      <c r="D779" s="2">
        <v>1.8</v>
      </c>
      <c r="E779" s="2">
        <v>636</v>
      </c>
      <c r="F779" s="2" t="s">
        <v>7</v>
      </c>
      <c r="H779" s="2">
        <f t="shared" si="216"/>
        <v>364.00605764190243</v>
      </c>
      <c r="I779" s="2">
        <f t="shared" si="217"/>
        <v>570</v>
      </c>
      <c r="J779" s="2"/>
      <c r="K779" s="2"/>
      <c r="L779" s="2"/>
      <c r="T779" s="2">
        <f t="shared" si="218"/>
        <v>-0.71316567754869109</v>
      </c>
      <c r="U779" s="2">
        <f t="shared" si="219"/>
        <v>-0.86184541484449217</v>
      </c>
      <c r="V779" s="2">
        <f t="shared" si="220"/>
        <v>-0.35874200395876155</v>
      </c>
      <c r="W779" s="2">
        <f t="shared" si="221"/>
        <v>-0.6976833801608554</v>
      </c>
      <c r="Y779" s="7">
        <f t="shared" si="222"/>
        <v>0.9539727123943661</v>
      </c>
      <c r="Z779" s="2">
        <f t="shared" si="233"/>
        <v>41</v>
      </c>
      <c r="AA779" s="2"/>
      <c r="AB779" s="2"/>
      <c r="AC779" s="2"/>
      <c r="AE779" s="2">
        <f t="shared" si="223"/>
        <v>-0.71316567754869109</v>
      </c>
      <c r="AF779" s="2">
        <f t="shared" si="224"/>
        <v>-0.86184541484449217</v>
      </c>
      <c r="AG779" s="2">
        <f t="shared" si="225"/>
        <v>-0.35874200395876155</v>
      </c>
      <c r="AH779" s="2">
        <f t="shared" si="226"/>
        <v>-0.6976833801608554</v>
      </c>
      <c r="AP779" s="2">
        <f t="shared" si="227"/>
        <v>0.46987951807228928</v>
      </c>
      <c r="AQ779" s="2">
        <f t="shared" si="228"/>
        <v>3.2258064516129031E-2</v>
      </c>
      <c r="AR779" s="2">
        <f t="shared" si="229"/>
        <v>0.27680798004987534</v>
      </c>
      <c r="AS779" s="2">
        <f t="shared" si="230"/>
        <v>7.7974683544303799E-2</v>
      </c>
      <c r="AU779" s="2">
        <f t="shared" si="231"/>
        <v>0.1356243094101392</v>
      </c>
      <c r="AV779" s="2">
        <f t="shared" si="232"/>
        <v>34</v>
      </c>
      <c r="AW779" s="2"/>
      <c r="AX779" s="2"/>
      <c r="AY779" s="2"/>
    </row>
    <row r="780" spans="1:51" x14ac:dyDescent="0.25">
      <c r="A780" s="2">
        <v>787</v>
      </c>
      <c r="B780" s="2">
        <v>14</v>
      </c>
      <c r="C780" s="2">
        <v>16</v>
      </c>
      <c r="D780" s="2">
        <v>1.95</v>
      </c>
      <c r="E780" s="2">
        <v>2899</v>
      </c>
      <c r="F780" s="2" t="s">
        <v>6</v>
      </c>
      <c r="H780" s="2">
        <f t="shared" si="216"/>
        <v>1899.0264117436598</v>
      </c>
      <c r="I780" s="2">
        <f t="shared" si="217"/>
        <v>1280</v>
      </c>
      <c r="J780" s="2"/>
      <c r="K780" s="2"/>
      <c r="L780" s="2"/>
      <c r="T780" s="2">
        <f t="shared" si="218"/>
        <v>-0.71316567754869109</v>
      </c>
      <c r="U780" s="2">
        <f t="shared" si="219"/>
        <v>1.4981922220221415</v>
      </c>
      <c r="V780" s="2">
        <f t="shared" si="220"/>
        <v>-0.13333896067673492</v>
      </c>
      <c r="W780" s="2">
        <f t="shared" si="221"/>
        <v>2.539756856373375</v>
      </c>
      <c r="Y780" s="7">
        <f t="shared" si="222"/>
        <v>3.3929921397645351</v>
      </c>
      <c r="Z780" s="2">
        <f t="shared" si="233"/>
        <v>1202</v>
      </c>
      <c r="AA780" s="2"/>
      <c r="AB780" s="2"/>
      <c r="AC780" s="2"/>
      <c r="AE780" s="2">
        <f t="shared" si="223"/>
        <v>-0.71316567754869109</v>
      </c>
      <c r="AF780" s="2">
        <f t="shared" si="224"/>
        <v>1.4981922220221415</v>
      </c>
      <c r="AG780" s="2">
        <f t="shared" si="225"/>
        <v>-0.13333896067673492</v>
      </c>
      <c r="AH780" s="2">
        <f t="shared" si="226"/>
        <v>2.539756856373375</v>
      </c>
      <c r="AP780" s="2">
        <f t="shared" si="227"/>
        <v>0.46987951807228928</v>
      </c>
      <c r="AQ780" s="2">
        <f t="shared" si="228"/>
        <v>0.22580645161290322</v>
      </c>
      <c r="AR780" s="2">
        <f t="shared" si="229"/>
        <v>0.31421446384039903</v>
      </c>
      <c r="AS780" s="2">
        <f t="shared" si="230"/>
        <v>0.45991561181434598</v>
      </c>
      <c r="AU780" s="2">
        <f t="shared" si="231"/>
        <v>0.36912686252193749</v>
      </c>
      <c r="AV780" s="2">
        <f t="shared" si="232"/>
        <v>1062</v>
      </c>
      <c r="AW780" s="2"/>
      <c r="AX780" s="2"/>
      <c r="AY780" s="2"/>
    </row>
    <row r="781" spans="1:51" x14ac:dyDescent="0.25">
      <c r="A781" s="2">
        <v>788</v>
      </c>
      <c r="B781" s="2">
        <v>15.6</v>
      </c>
      <c r="C781" s="2">
        <v>8</v>
      </c>
      <c r="D781" s="2">
        <v>2</v>
      </c>
      <c r="E781" s="2">
        <v>581.9</v>
      </c>
      <c r="F781" s="2" t="s">
        <v>7</v>
      </c>
      <c r="H781" s="2">
        <f t="shared" si="216"/>
        <v>418.11010511586539</v>
      </c>
      <c r="I781" s="2">
        <f t="shared" si="217"/>
        <v>646</v>
      </c>
      <c r="J781" s="2"/>
      <c r="K781" s="2"/>
      <c r="L781" s="2"/>
      <c r="T781" s="2">
        <f t="shared" si="218"/>
        <v>0.40861476952666986</v>
      </c>
      <c r="U781" s="2">
        <f t="shared" si="219"/>
        <v>-7.5166202555614292E-2</v>
      </c>
      <c r="V781" s="2">
        <f t="shared" si="220"/>
        <v>-5.8204612916059266E-2</v>
      </c>
      <c r="W781" s="2">
        <f t="shared" si="221"/>
        <v>-0.77507865934622966</v>
      </c>
      <c r="Y781" s="7">
        <f t="shared" si="222"/>
        <v>1.6645050234130399</v>
      </c>
      <c r="Z781" s="2">
        <f t="shared" si="233"/>
        <v>560</v>
      </c>
      <c r="AA781" s="2"/>
      <c r="AB781" s="2"/>
      <c r="AC781" s="2"/>
      <c r="AE781" s="2">
        <f t="shared" si="223"/>
        <v>0.40861476952666986</v>
      </c>
      <c r="AF781" s="2">
        <f t="shared" si="224"/>
        <v>-7.5166202555614292E-2</v>
      </c>
      <c r="AG781" s="2">
        <f t="shared" si="225"/>
        <v>-5.8204612916059266E-2</v>
      </c>
      <c r="AH781" s="2">
        <f t="shared" si="226"/>
        <v>-0.77507865934622966</v>
      </c>
      <c r="AP781" s="2">
        <f t="shared" si="227"/>
        <v>0.66265060240963869</v>
      </c>
      <c r="AQ781" s="2">
        <f t="shared" si="228"/>
        <v>9.6774193548387094E-2</v>
      </c>
      <c r="AR781" s="2">
        <f t="shared" si="229"/>
        <v>0.32668329177057359</v>
      </c>
      <c r="AS781" s="2">
        <f t="shared" si="230"/>
        <v>6.8843881856540085E-2</v>
      </c>
      <c r="AU781" s="2">
        <f t="shared" si="231"/>
        <v>0.2693003931904342</v>
      </c>
      <c r="AV781" s="2">
        <f t="shared" si="232"/>
        <v>597</v>
      </c>
      <c r="AW781" s="2"/>
      <c r="AX781" s="2"/>
      <c r="AY781" s="2"/>
    </row>
    <row r="782" spans="1:51" x14ac:dyDescent="0.25">
      <c r="A782" s="2">
        <v>789</v>
      </c>
      <c r="B782" s="2">
        <v>17.3</v>
      </c>
      <c r="C782" s="2">
        <v>32</v>
      </c>
      <c r="D782" s="2">
        <v>4.42</v>
      </c>
      <c r="E782" s="2">
        <v>3588.8</v>
      </c>
      <c r="F782" s="2" t="s">
        <v>6</v>
      </c>
      <c r="H782" s="2">
        <f t="shared" si="216"/>
        <v>2588.934299745747</v>
      </c>
      <c r="I782" s="2">
        <f t="shared" si="217"/>
        <v>1295</v>
      </c>
      <c r="J782" s="2"/>
      <c r="K782" s="2"/>
      <c r="L782" s="2"/>
      <c r="T782" s="2">
        <f t="shared" si="218"/>
        <v>1.600506494544242</v>
      </c>
      <c r="U782" s="2">
        <f t="shared" si="219"/>
        <v>4.6449090711776524</v>
      </c>
      <c r="V782" s="2">
        <f t="shared" si="220"/>
        <v>3.5782978187006389</v>
      </c>
      <c r="W782" s="2">
        <f t="shared" si="221"/>
        <v>3.5265824309033409</v>
      </c>
      <c r="Y782" s="7">
        <f t="shared" si="222"/>
        <v>7.6216738719874799</v>
      </c>
      <c r="Z782" s="2">
        <f t="shared" si="233"/>
        <v>1297</v>
      </c>
      <c r="AA782" s="2"/>
      <c r="AB782" s="2"/>
      <c r="AC782" s="2"/>
      <c r="AE782" s="2">
        <f t="shared" si="223"/>
        <v>1.600506494544242</v>
      </c>
      <c r="AF782" s="2">
        <f t="shared" si="224"/>
        <v>4.6449090711776524</v>
      </c>
      <c r="AG782" s="2">
        <f t="shared" si="225"/>
        <v>3.5782978187006389</v>
      </c>
      <c r="AH782" s="2">
        <f t="shared" si="226"/>
        <v>3.5265824309033409</v>
      </c>
      <c r="AP782" s="2">
        <f t="shared" si="227"/>
        <v>0.86746987951807253</v>
      </c>
      <c r="AQ782" s="2">
        <f t="shared" si="228"/>
        <v>0.4838709677419355</v>
      </c>
      <c r="AR782" s="2">
        <f t="shared" si="229"/>
        <v>0.93017456359102246</v>
      </c>
      <c r="AS782" s="2">
        <f t="shared" si="230"/>
        <v>0.57633755274261611</v>
      </c>
      <c r="AU782" s="2">
        <f t="shared" si="231"/>
        <v>0.93960893334169104</v>
      </c>
      <c r="AV782" s="2">
        <f t="shared" si="232"/>
        <v>1297</v>
      </c>
      <c r="AW782" s="2"/>
      <c r="AX782" s="2"/>
      <c r="AY782" s="2"/>
    </row>
    <row r="783" spans="1:51" x14ac:dyDescent="0.25">
      <c r="A783" s="2">
        <v>790</v>
      </c>
      <c r="B783" s="2">
        <v>17.3</v>
      </c>
      <c r="C783" s="2">
        <v>16</v>
      </c>
      <c r="D783" s="2">
        <v>4.3</v>
      </c>
      <c r="E783" s="2">
        <v>2350</v>
      </c>
      <c r="F783" s="2" t="s">
        <v>6</v>
      </c>
      <c r="H783" s="2">
        <f t="shared" si="216"/>
        <v>1350.0440178009012</v>
      </c>
      <c r="I783" s="2">
        <f t="shared" si="217"/>
        <v>1225</v>
      </c>
      <c r="J783" s="2"/>
      <c r="K783" s="2"/>
      <c r="L783" s="2"/>
      <c r="T783" s="2">
        <f t="shared" si="218"/>
        <v>1.600506494544242</v>
      </c>
      <c r="U783" s="2">
        <f t="shared" si="219"/>
        <v>1.4981922220221415</v>
      </c>
      <c r="V783" s="2">
        <f t="shared" si="220"/>
        <v>3.3979753840750173</v>
      </c>
      <c r="W783" s="2">
        <f t="shared" si="221"/>
        <v>1.7543592912574704</v>
      </c>
      <c r="Y783" s="7">
        <f t="shared" si="222"/>
        <v>4.9652830853834855</v>
      </c>
      <c r="Z783" s="2">
        <f t="shared" si="233"/>
        <v>1270</v>
      </c>
      <c r="AA783" s="2"/>
      <c r="AB783" s="2"/>
      <c r="AC783" s="2"/>
      <c r="AE783" s="2">
        <f t="shared" si="223"/>
        <v>1.600506494544242</v>
      </c>
      <c r="AF783" s="2">
        <f t="shared" si="224"/>
        <v>1.4981922220221415</v>
      </c>
      <c r="AG783" s="2">
        <f t="shared" si="225"/>
        <v>3.3979753840750173</v>
      </c>
      <c r="AH783" s="2">
        <f t="shared" si="226"/>
        <v>1.7543592912574704</v>
      </c>
      <c r="AP783" s="2">
        <f t="shared" si="227"/>
        <v>0.86746987951807253</v>
      </c>
      <c r="AQ783" s="2">
        <f t="shared" si="228"/>
        <v>0.22580645161290322</v>
      </c>
      <c r="AR783" s="2">
        <f t="shared" si="229"/>
        <v>0.90024937655860349</v>
      </c>
      <c r="AS783" s="2">
        <f t="shared" si="230"/>
        <v>0.36725738396624474</v>
      </c>
      <c r="AU783" s="2">
        <f t="shared" si="231"/>
        <v>0.74952709999807643</v>
      </c>
      <c r="AV783" s="2">
        <f t="shared" si="232"/>
        <v>1276</v>
      </c>
      <c r="AW783" s="2"/>
      <c r="AX783" s="2"/>
      <c r="AY783" s="2"/>
    </row>
    <row r="784" spans="1:51" x14ac:dyDescent="0.25">
      <c r="A784" s="2">
        <v>791</v>
      </c>
      <c r="B784" s="2">
        <v>14</v>
      </c>
      <c r="C784" s="2">
        <v>16</v>
      </c>
      <c r="D784" s="2">
        <v>1.47</v>
      </c>
      <c r="E784" s="2">
        <v>1764</v>
      </c>
      <c r="F784" s="2" t="s">
        <v>6</v>
      </c>
      <c r="H784" s="2">
        <f t="shared" si="216"/>
        <v>764.06595454842773</v>
      </c>
      <c r="I784" s="2">
        <f t="shared" si="217"/>
        <v>1067</v>
      </c>
      <c r="J784" s="2"/>
      <c r="K784" s="2"/>
      <c r="L784" s="2"/>
      <c r="T784" s="2">
        <f t="shared" si="218"/>
        <v>-0.71316567754869109</v>
      </c>
      <c r="U784" s="2">
        <f t="shared" si="219"/>
        <v>1.4981922220221415</v>
      </c>
      <c r="V784" s="2">
        <f t="shared" si="220"/>
        <v>-0.85462869917922046</v>
      </c>
      <c r="W784" s="2">
        <f t="shared" si="221"/>
        <v>0.91602964980406376</v>
      </c>
      <c r="Y784" s="7">
        <f t="shared" si="222"/>
        <v>2.5275900795459489</v>
      </c>
      <c r="Z784" s="2">
        <f t="shared" si="233"/>
        <v>1006</v>
      </c>
      <c r="AA784" s="2"/>
      <c r="AB784" s="2"/>
      <c r="AC784" s="2"/>
      <c r="AE784" s="2">
        <f t="shared" si="223"/>
        <v>-0.71316567754869109</v>
      </c>
      <c r="AF784" s="2">
        <f t="shared" si="224"/>
        <v>1.4981922220221415</v>
      </c>
      <c r="AG784" s="2">
        <f t="shared" si="225"/>
        <v>-0.85462869917922046</v>
      </c>
      <c r="AH784" s="2">
        <f t="shared" si="226"/>
        <v>0.91602964980406376</v>
      </c>
      <c r="AP784" s="2">
        <f t="shared" si="227"/>
        <v>0.46987951807228928</v>
      </c>
      <c r="AQ784" s="2">
        <f t="shared" si="228"/>
        <v>0.22580645161290322</v>
      </c>
      <c r="AR784" s="2">
        <f t="shared" si="229"/>
        <v>0.19451371571072321</v>
      </c>
      <c r="AS784" s="2">
        <f t="shared" si="230"/>
        <v>0.26835443037974682</v>
      </c>
      <c r="AU784" s="2">
        <f t="shared" si="231"/>
        <v>0.28179910248521778</v>
      </c>
      <c r="AV784" s="2">
        <f t="shared" si="232"/>
        <v>821</v>
      </c>
      <c r="AW784" s="2"/>
      <c r="AX784" s="2"/>
      <c r="AY784" s="2"/>
    </row>
    <row r="785" spans="1:51" x14ac:dyDescent="0.25">
      <c r="A785" s="2">
        <v>792</v>
      </c>
      <c r="B785" s="2">
        <v>15.6</v>
      </c>
      <c r="C785" s="2">
        <v>8</v>
      </c>
      <c r="D785" s="2">
        <v>2.2000000000000002</v>
      </c>
      <c r="E785" s="2">
        <v>329</v>
      </c>
      <c r="F785" s="2" t="s">
        <v>7</v>
      </c>
      <c r="H785" s="2">
        <f t="shared" si="216"/>
        <v>671.00626673675708</v>
      </c>
      <c r="I785" s="2">
        <f t="shared" si="217"/>
        <v>978</v>
      </c>
      <c r="J785" s="2"/>
      <c r="K785" s="2"/>
      <c r="L785" s="2"/>
      <c r="T785" s="2">
        <f t="shared" si="218"/>
        <v>0.40861476952666986</v>
      </c>
      <c r="U785" s="2">
        <f t="shared" si="219"/>
        <v>-7.5166202555614292E-2</v>
      </c>
      <c r="V785" s="2">
        <f t="shared" si="220"/>
        <v>0.24233277812664333</v>
      </c>
      <c r="W785" s="2">
        <f t="shared" si="221"/>
        <v>-1.136876554096343</v>
      </c>
      <c r="Y785" s="7">
        <f t="shared" si="222"/>
        <v>1.8010991360024662</v>
      </c>
      <c r="Z785" s="2">
        <f t="shared" si="233"/>
        <v>781</v>
      </c>
      <c r="AA785" s="2"/>
      <c r="AB785" s="2"/>
      <c r="AC785" s="2"/>
      <c r="AE785" s="2">
        <f t="shared" si="223"/>
        <v>0.40861476952666986</v>
      </c>
      <c r="AF785" s="2">
        <f t="shared" si="224"/>
        <v>-7.5166202555614292E-2</v>
      </c>
      <c r="AG785" s="2">
        <f t="shared" si="225"/>
        <v>0.24233277812664333</v>
      </c>
      <c r="AH785" s="2">
        <f t="shared" si="226"/>
        <v>-1.136876554096343</v>
      </c>
      <c r="AP785" s="2">
        <f t="shared" si="227"/>
        <v>0.66265060240963869</v>
      </c>
      <c r="AQ785" s="2">
        <f t="shared" si="228"/>
        <v>9.6774193548387094E-2</v>
      </c>
      <c r="AR785" s="2">
        <f t="shared" si="229"/>
        <v>0.3765586034912719</v>
      </c>
      <c r="AS785" s="2">
        <f t="shared" si="230"/>
        <v>2.6160337552742614E-2</v>
      </c>
      <c r="AU785" s="2">
        <f t="shared" si="231"/>
        <v>0.27907168045878461</v>
      </c>
      <c r="AV785" s="2">
        <f t="shared" si="232"/>
        <v>789</v>
      </c>
      <c r="AW785" s="2"/>
      <c r="AX785" s="2"/>
      <c r="AY785" s="2"/>
    </row>
    <row r="786" spans="1:51" x14ac:dyDescent="0.25">
      <c r="A786" s="2">
        <v>793</v>
      </c>
      <c r="B786" s="2">
        <v>14</v>
      </c>
      <c r="C786" s="2">
        <v>16</v>
      </c>
      <c r="D786" s="2">
        <v>1.7</v>
      </c>
      <c r="E786" s="2">
        <v>2299</v>
      </c>
      <c r="F786" s="2" t="s">
        <v>6</v>
      </c>
      <c r="H786" s="2">
        <f t="shared" si="216"/>
        <v>1299.0386830267989</v>
      </c>
      <c r="I786" s="2">
        <f t="shared" si="217"/>
        <v>1216</v>
      </c>
      <c r="J786" s="2"/>
      <c r="K786" s="2"/>
      <c r="L786" s="2"/>
      <c r="T786" s="2">
        <f t="shared" si="218"/>
        <v>-0.71316567754869109</v>
      </c>
      <c r="U786" s="2">
        <f t="shared" si="219"/>
        <v>1.4981922220221415</v>
      </c>
      <c r="V786" s="2">
        <f t="shared" si="220"/>
        <v>-0.50901069948011279</v>
      </c>
      <c r="W786" s="2">
        <f t="shared" si="221"/>
        <v>1.6813988617111841</v>
      </c>
      <c r="Y786" s="7">
        <f t="shared" si="222"/>
        <v>2.8299742585398069</v>
      </c>
      <c r="Z786" s="2">
        <f t="shared" si="233"/>
        <v>1092</v>
      </c>
      <c r="AA786" s="2"/>
      <c r="AB786" s="2"/>
      <c r="AC786" s="2"/>
      <c r="AE786" s="2">
        <f t="shared" si="223"/>
        <v>-0.71316567754869109</v>
      </c>
      <c r="AF786" s="2">
        <f t="shared" si="224"/>
        <v>1.4981922220221415</v>
      </c>
      <c r="AG786" s="2">
        <f t="shared" si="225"/>
        <v>-0.50901069948011279</v>
      </c>
      <c r="AH786" s="2">
        <f t="shared" si="226"/>
        <v>1.6813988617111841</v>
      </c>
      <c r="AP786" s="2">
        <f t="shared" si="227"/>
        <v>0.46987951807228928</v>
      </c>
      <c r="AQ786" s="2">
        <f t="shared" si="228"/>
        <v>0.22580645161290322</v>
      </c>
      <c r="AR786" s="2">
        <f t="shared" si="229"/>
        <v>0.25187032418952621</v>
      </c>
      <c r="AS786" s="2">
        <f t="shared" si="230"/>
        <v>0.35864978902953587</v>
      </c>
      <c r="AU786" s="2">
        <f t="shared" si="231"/>
        <v>0.30538026867346091</v>
      </c>
      <c r="AV786" s="2">
        <f t="shared" si="232"/>
        <v>934</v>
      </c>
      <c r="AW786" s="2"/>
      <c r="AX786" s="2"/>
      <c r="AY786" s="2"/>
    </row>
    <row r="787" spans="1:51" x14ac:dyDescent="0.25">
      <c r="A787" s="2">
        <v>794</v>
      </c>
      <c r="B787" s="2">
        <v>14</v>
      </c>
      <c r="C787" s="2">
        <v>16</v>
      </c>
      <c r="D787" s="2">
        <v>1.6</v>
      </c>
      <c r="E787" s="2">
        <v>1891</v>
      </c>
      <c r="F787" s="2" t="s">
        <v>6</v>
      </c>
      <c r="H787" s="2">
        <f t="shared" si="216"/>
        <v>891.05645724611634</v>
      </c>
      <c r="I787" s="2">
        <f t="shared" si="217"/>
        <v>1130</v>
      </c>
      <c r="J787" s="2"/>
      <c r="K787" s="2"/>
      <c r="L787" s="2"/>
      <c r="T787" s="2">
        <f t="shared" si="218"/>
        <v>-0.71316567754869109</v>
      </c>
      <c r="U787" s="2">
        <f t="shared" si="219"/>
        <v>1.4981922220221415</v>
      </c>
      <c r="V787" s="2">
        <f t="shared" si="220"/>
        <v>-0.65927939500146382</v>
      </c>
      <c r="W787" s="2">
        <f t="shared" si="221"/>
        <v>1.0977154253408943</v>
      </c>
      <c r="Y787" s="7">
        <f t="shared" si="222"/>
        <v>2.535440334130004</v>
      </c>
      <c r="Z787" s="2">
        <f t="shared" si="233"/>
        <v>1011</v>
      </c>
      <c r="AA787" s="2"/>
      <c r="AB787" s="2"/>
      <c r="AC787" s="2"/>
      <c r="AE787" s="2">
        <f t="shared" si="223"/>
        <v>-0.71316567754869109</v>
      </c>
      <c r="AF787" s="2">
        <f t="shared" si="224"/>
        <v>1.4981922220221415</v>
      </c>
      <c r="AG787" s="2">
        <f t="shared" si="225"/>
        <v>-0.65927939500146382</v>
      </c>
      <c r="AH787" s="2">
        <f t="shared" si="226"/>
        <v>1.0977154253408943</v>
      </c>
      <c r="AP787" s="2">
        <f t="shared" si="227"/>
        <v>0.46987951807228928</v>
      </c>
      <c r="AQ787" s="2">
        <f t="shared" si="228"/>
        <v>0.22580645161290322</v>
      </c>
      <c r="AR787" s="2">
        <f t="shared" si="229"/>
        <v>0.22693266832917711</v>
      </c>
      <c r="AS787" s="2">
        <f t="shared" si="230"/>
        <v>0.28978902953586499</v>
      </c>
      <c r="AU787" s="2">
        <f t="shared" si="231"/>
        <v>0.27321334267532055</v>
      </c>
      <c r="AV787" s="2">
        <f t="shared" si="232"/>
        <v>684</v>
      </c>
      <c r="AW787" s="2"/>
      <c r="AX787" s="2"/>
      <c r="AY787" s="2"/>
    </row>
    <row r="788" spans="1:51" x14ac:dyDescent="0.25">
      <c r="A788" s="2">
        <v>795</v>
      </c>
      <c r="B788" s="2">
        <v>15.6</v>
      </c>
      <c r="C788" s="2">
        <v>8</v>
      </c>
      <c r="D788" s="2">
        <v>2.2000000000000002</v>
      </c>
      <c r="E788" s="2">
        <v>1089</v>
      </c>
      <c r="F788" s="2" t="s">
        <v>7</v>
      </c>
      <c r="H788" s="2">
        <f t="shared" si="216"/>
        <v>89.047234656669715</v>
      </c>
      <c r="I788" s="2">
        <f t="shared" si="217"/>
        <v>124</v>
      </c>
      <c r="J788" s="2"/>
      <c r="K788" s="2"/>
      <c r="L788" s="2"/>
      <c r="T788" s="2">
        <f t="shared" si="218"/>
        <v>0.40861476952666986</v>
      </c>
      <c r="U788" s="2">
        <f t="shared" si="219"/>
        <v>-7.5166202555614292E-2</v>
      </c>
      <c r="V788" s="2">
        <f t="shared" si="220"/>
        <v>0.24233277812664333</v>
      </c>
      <c r="W788" s="2">
        <f t="shared" si="221"/>
        <v>-4.9623094190901121E-2</v>
      </c>
      <c r="Y788" s="7">
        <f t="shared" si="222"/>
        <v>1.5292818507916994</v>
      </c>
      <c r="Z788" s="2">
        <f t="shared" si="233"/>
        <v>212</v>
      </c>
      <c r="AA788" s="2"/>
      <c r="AB788" s="2"/>
      <c r="AC788" s="2"/>
      <c r="AE788" s="2">
        <f t="shared" si="223"/>
        <v>0.40861476952666986</v>
      </c>
      <c r="AF788" s="2">
        <f t="shared" si="224"/>
        <v>-7.5166202555614292E-2</v>
      </c>
      <c r="AG788" s="2">
        <f t="shared" si="225"/>
        <v>0.24233277812664333</v>
      </c>
      <c r="AH788" s="2">
        <f t="shared" si="226"/>
        <v>-4.9623094190901121E-2</v>
      </c>
      <c r="AP788" s="2">
        <f t="shared" si="227"/>
        <v>0.66265060240963869</v>
      </c>
      <c r="AQ788" s="2">
        <f t="shared" si="228"/>
        <v>9.6774193548387094E-2</v>
      </c>
      <c r="AR788" s="2">
        <f t="shared" si="229"/>
        <v>0.3765586034912719</v>
      </c>
      <c r="AS788" s="2">
        <f t="shared" si="230"/>
        <v>0.15443037974683543</v>
      </c>
      <c r="AU788" s="2">
        <f t="shared" si="231"/>
        <v>0.2555020794700224</v>
      </c>
      <c r="AV788" s="2">
        <f t="shared" si="232"/>
        <v>274</v>
      </c>
      <c r="AW788" s="2"/>
      <c r="AX788" s="2"/>
      <c r="AY788" s="2"/>
    </row>
    <row r="789" spans="1:51" x14ac:dyDescent="0.25">
      <c r="A789" s="2">
        <v>796</v>
      </c>
      <c r="B789" s="2">
        <v>15.6</v>
      </c>
      <c r="C789" s="2">
        <v>4</v>
      </c>
      <c r="D789" s="2">
        <v>2.4</v>
      </c>
      <c r="E789" s="2">
        <v>999</v>
      </c>
      <c r="F789" s="2" t="s">
        <v>7</v>
      </c>
      <c r="H789" s="2">
        <f t="shared" si="216"/>
        <v>3.0740852297878791</v>
      </c>
      <c r="I789" s="2">
        <f t="shared" si="217"/>
        <v>9</v>
      </c>
      <c r="J789" s="2"/>
      <c r="K789" s="2"/>
      <c r="L789" s="2"/>
      <c r="T789" s="2">
        <f t="shared" si="218"/>
        <v>0.40861476952666986</v>
      </c>
      <c r="U789" s="2">
        <f t="shared" si="219"/>
        <v>-0.86184541484449217</v>
      </c>
      <c r="V789" s="2">
        <f t="shared" si="220"/>
        <v>0.54287016916934527</v>
      </c>
      <c r="W789" s="2">
        <f t="shared" si="221"/>
        <v>-0.17837679339022977</v>
      </c>
      <c r="Y789" s="7">
        <f t="shared" si="222"/>
        <v>1.5533243630168261</v>
      </c>
      <c r="Z789" s="2">
        <f t="shared" si="233"/>
        <v>276</v>
      </c>
      <c r="AA789" s="2"/>
      <c r="AB789" s="2"/>
      <c r="AC789" s="2"/>
      <c r="AE789" s="2">
        <f t="shared" si="223"/>
        <v>0.40861476952666986</v>
      </c>
      <c r="AF789" s="2">
        <f t="shared" si="224"/>
        <v>-0.86184541484449217</v>
      </c>
      <c r="AG789" s="2">
        <f t="shared" si="225"/>
        <v>0.54287016916934527</v>
      </c>
      <c r="AH789" s="2">
        <f t="shared" si="226"/>
        <v>-0.17837679339022977</v>
      </c>
      <c r="AP789" s="2">
        <f t="shared" si="227"/>
        <v>0.66265060240963869</v>
      </c>
      <c r="AQ789" s="2">
        <f t="shared" si="228"/>
        <v>3.2258064516129031E-2</v>
      </c>
      <c r="AR789" s="2">
        <f t="shared" si="229"/>
        <v>0.4264339152119701</v>
      </c>
      <c r="AS789" s="2">
        <f t="shared" si="230"/>
        <v>0.13924050632911392</v>
      </c>
      <c r="AU789" s="2">
        <f t="shared" si="231"/>
        <v>0.25989085105429977</v>
      </c>
      <c r="AV789" s="2">
        <f t="shared" si="232"/>
        <v>386</v>
      </c>
      <c r="AW789" s="2"/>
      <c r="AX789" s="2"/>
      <c r="AY789" s="2"/>
    </row>
    <row r="790" spans="1:51" x14ac:dyDescent="0.25">
      <c r="A790" s="2">
        <v>797</v>
      </c>
      <c r="B790" s="2">
        <v>17.3</v>
      </c>
      <c r="C790" s="2">
        <v>16</v>
      </c>
      <c r="D790" s="2">
        <v>4.2</v>
      </c>
      <c r="E790" s="2">
        <v>2299</v>
      </c>
      <c r="F790" s="2" t="s">
        <v>6</v>
      </c>
      <c r="H790" s="2">
        <f t="shared" si="216"/>
        <v>1299.0455881145972</v>
      </c>
      <c r="I790" s="2">
        <f t="shared" si="217"/>
        <v>1218</v>
      </c>
      <c r="J790" s="2"/>
      <c r="K790" s="2"/>
      <c r="L790" s="2"/>
      <c r="T790" s="2">
        <f t="shared" si="218"/>
        <v>1.600506494544242</v>
      </c>
      <c r="U790" s="2">
        <f t="shared" si="219"/>
        <v>1.4981922220221415</v>
      </c>
      <c r="V790" s="2">
        <f t="shared" si="220"/>
        <v>3.2477066885536665</v>
      </c>
      <c r="W790" s="2">
        <f t="shared" si="221"/>
        <v>1.6813988617111841</v>
      </c>
      <c r="Y790" s="7">
        <f t="shared" si="222"/>
        <v>4.8426990068861402</v>
      </c>
      <c r="Z790" s="2">
        <f t="shared" si="233"/>
        <v>1264</v>
      </c>
      <c r="AA790" s="2"/>
      <c r="AB790" s="2"/>
      <c r="AC790" s="2"/>
      <c r="AE790" s="2">
        <f t="shared" si="223"/>
        <v>1.600506494544242</v>
      </c>
      <c r="AF790" s="2">
        <f t="shared" si="224"/>
        <v>1.4981922220221415</v>
      </c>
      <c r="AG790" s="2">
        <f t="shared" si="225"/>
        <v>3.2477066885536665</v>
      </c>
      <c r="AH790" s="2">
        <f t="shared" si="226"/>
        <v>1.6813988617111841</v>
      </c>
      <c r="AP790" s="2">
        <f t="shared" si="227"/>
        <v>0.86746987951807253</v>
      </c>
      <c r="AQ790" s="2">
        <f t="shared" si="228"/>
        <v>0.22580645161290322</v>
      </c>
      <c r="AR790" s="2">
        <f t="shared" si="229"/>
        <v>0.87531172069825447</v>
      </c>
      <c r="AS790" s="2">
        <f t="shared" si="230"/>
        <v>0.35864978902953587</v>
      </c>
      <c r="AU790" s="2">
        <f t="shared" si="231"/>
        <v>0.72968840070564001</v>
      </c>
      <c r="AV790" s="2">
        <f t="shared" si="232"/>
        <v>1269</v>
      </c>
      <c r="AW790" s="2"/>
      <c r="AX790" s="2"/>
      <c r="AY790" s="2"/>
    </row>
    <row r="791" spans="1:51" x14ac:dyDescent="0.25">
      <c r="A791" s="2">
        <v>798</v>
      </c>
      <c r="B791" s="2">
        <v>15.6</v>
      </c>
      <c r="C791" s="2">
        <v>8</v>
      </c>
      <c r="D791" s="2">
        <v>2.62</v>
      </c>
      <c r="E791" s="2">
        <v>985</v>
      </c>
      <c r="F791" s="2" t="s">
        <v>7</v>
      </c>
      <c r="H791" s="2">
        <f t="shared" si="216"/>
        <v>15.283533622824271</v>
      </c>
      <c r="I791" s="2">
        <f t="shared" si="217"/>
        <v>30</v>
      </c>
      <c r="J791" s="2"/>
      <c r="K791" s="2"/>
      <c r="L791" s="2"/>
      <c r="T791" s="2">
        <f t="shared" si="218"/>
        <v>0.40861476952666986</v>
      </c>
      <c r="U791" s="2">
        <f t="shared" si="219"/>
        <v>-7.5166202555614292E-2</v>
      </c>
      <c r="V791" s="2">
        <f t="shared" si="220"/>
        <v>0.87346129931631811</v>
      </c>
      <c r="W791" s="2">
        <f t="shared" si="221"/>
        <v>-0.19840514659901423</v>
      </c>
      <c r="Y791" s="7">
        <f t="shared" si="222"/>
        <v>1.6496288987249581</v>
      </c>
      <c r="Z791" s="2">
        <f t="shared" si="233"/>
        <v>527</v>
      </c>
      <c r="AA791" s="2"/>
      <c r="AB791" s="2"/>
      <c r="AC791" s="2"/>
      <c r="AE791" s="2">
        <f t="shared" si="223"/>
        <v>0.40861476952666986</v>
      </c>
      <c r="AF791" s="2">
        <f t="shared" si="224"/>
        <v>-7.5166202555614292E-2</v>
      </c>
      <c r="AG791" s="2">
        <f t="shared" si="225"/>
        <v>0.87346129931631811</v>
      </c>
      <c r="AH791" s="2">
        <f t="shared" si="226"/>
        <v>-0.19840514659901423</v>
      </c>
      <c r="AP791" s="2">
        <f t="shared" si="227"/>
        <v>0.66265060240963869</v>
      </c>
      <c r="AQ791" s="2">
        <f t="shared" si="228"/>
        <v>9.6774193548387094E-2</v>
      </c>
      <c r="AR791" s="2">
        <f t="shared" si="229"/>
        <v>0.48129675810473821</v>
      </c>
      <c r="AS791" s="2">
        <f t="shared" si="230"/>
        <v>0.1368776371308017</v>
      </c>
      <c r="AU791" s="2">
        <f t="shared" si="231"/>
        <v>0.27573931442243133</v>
      </c>
      <c r="AV791" s="2">
        <f t="shared" si="232"/>
        <v>724</v>
      </c>
      <c r="AW791" s="2"/>
      <c r="AX791" s="2"/>
      <c r="AY791" s="2"/>
    </row>
    <row r="792" spans="1:51" x14ac:dyDescent="0.25">
      <c r="A792" s="2">
        <v>799</v>
      </c>
      <c r="B792" s="2">
        <v>15.6</v>
      </c>
      <c r="C792" s="2">
        <v>8</v>
      </c>
      <c r="D792" s="2">
        <v>2.2400000000000002</v>
      </c>
      <c r="E792" s="2">
        <v>1339</v>
      </c>
      <c r="F792" s="2" t="s">
        <v>6</v>
      </c>
      <c r="H792" s="2">
        <f t="shared" si="216"/>
        <v>339.01240626266173</v>
      </c>
      <c r="I792" s="2">
        <f t="shared" si="217"/>
        <v>518</v>
      </c>
      <c r="J792" s="2"/>
      <c r="K792" s="2"/>
      <c r="L792" s="2"/>
      <c r="T792" s="2">
        <f t="shared" si="218"/>
        <v>0.40861476952666986</v>
      </c>
      <c r="U792" s="2">
        <f t="shared" si="219"/>
        <v>-7.5166202555614292E-2</v>
      </c>
      <c r="V792" s="2">
        <f t="shared" si="220"/>
        <v>0.30244025633518384</v>
      </c>
      <c r="W792" s="2">
        <f t="shared" si="221"/>
        <v>0.3080260702516785</v>
      </c>
      <c r="Y792" s="7">
        <f t="shared" si="222"/>
        <v>1.6004070780274628</v>
      </c>
      <c r="Z792" s="2">
        <f t="shared" si="233"/>
        <v>409</v>
      </c>
      <c r="AA792" s="2"/>
      <c r="AB792" s="2"/>
      <c r="AC792" s="2"/>
      <c r="AE792" s="2">
        <f t="shared" si="223"/>
        <v>0.40861476952666986</v>
      </c>
      <c r="AF792" s="2">
        <f t="shared" si="224"/>
        <v>-7.5166202555614292E-2</v>
      </c>
      <c r="AG792" s="2">
        <f t="shared" si="225"/>
        <v>0.30244025633518384</v>
      </c>
      <c r="AH792" s="2">
        <f t="shared" si="226"/>
        <v>0.3080260702516785</v>
      </c>
      <c r="AP792" s="2">
        <f t="shared" si="227"/>
        <v>0.66265060240963869</v>
      </c>
      <c r="AQ792" s="2">
        <f t="shared" si="228"/>
        <v>9.6774193548387094E-2</v>
      </c>
      <c r="AR792" s="2">
        <f t="shared" si="229"/>
        <v>0.38653366583541154</v>
      </c>
      <c r="AS792" s="2">
        <f t="shared" si="230"/>
        <v>0.19662447257383966</v>
      </c>
      <c r="AU792" s="2">
        <f t="shared" si="231"/>
        <v>0.26158891237598086</v>
      </c>
      <c r="AV792" s="2">
        <f t="shared" si="232"/>
        <v>422</v>
      </c>
      <c r="AW792" s="2"/>
      <c r="AX792" s="2"/>
      <c r="AY792" s="2"/>
    </row>
    <row r="793" spans="1:51" x14ac:dyDescent="0.25">
      <c r="A793" s="2">
        <v>800</v>
      </c>
      <c r="B793" s="2">
        <v>14</v>
      </c>
      <c r="C793" s="2">
        <v>4</v>
      </c>
      <c r="D793" s="2">
        <v>1.22</v>
      </c>
      <c r="E793" s="2">
        <v>202.9</v>
      </c>
      <c r="F793" s="2" t="s">
        <v>7</v>
      </c>
      <c r="H793" s="2">
        <f t="shared" si="216"/>
        <v>797.10326834106002</v>
      </c>
      <c r="I793" s="2">
        <f t="shared" si="217"/>
        <v>1083</v>
      </c>
      <c r="J793" s="2"/>
      <c r="K793" s="2"/>
      <c r="L793" s="2"/>
      <c r="T793" s="2">
        <f t="shared" si="218"/>
        <v>-0.71316567754869109</v>
      </c>
      <c r="U793" s="2">
        <f t="shared" si="219"/>
        <v>-0.86184541484449217</v>
      </c>
      <c r="V793" s="2">
        <f t="shared" si="220"/>
        <v>-1.2303004379825984</v>
      </c>
      <c r="W793" s="2">
        <f t="shared" si="221"/>
        <v>-1.3172747926411803</v>
      </c>
      <c r="Y793" s="7">
        <f t="shared" si="222"/>
        <v>1.9356145597624832</v>
      </c>
      <c r="Z793" s="2">
        <f t="shared" si="233"/>
        <v>883</v>
      </c>
      <c r="AA793" s="2"/>
      <c r="AB793" s="2"/>
      <c r="AC793" s="2"/>
      <c r="AE793" s="2">
        <f t="shared" si="223"/>
        <v>-0.71316567754869109</v>
      </c>
      <c r="AF793" s="2">
        <f t="shared" si="224"/>
        <v>-0.86184541484449217</v>
      </c>
      <c r="AG793" s="2">
        <f t="shared" si="225"/>
        <v>-1.2303004379825984</v>
      </c>
      <c r="AH793" s="2">
        <f t="shared" si="226"/>
        <v>-1.3172747926411803</v>
      </c>
      <c r="AP793" s="2">
        <f t="shared" si="227"/>
        <v>0.46987951807228928</v>
      </c>
      <c r="AQ793" s="2">
        <f t="shared" si="228"/>
        <v>3.2258064516129031E-2</v>
      </c>
      <c r="AR793" s="2">
        <f t="shared" si="229"/>
        <v>0.13216957605985039</v>
      </c>
      <c r="AS793" s="2">
        <f t="shared" si="230"/>
        <v>4.8776371308016887E-3</v>
      </c>
      <c r="AU793" s="2">
        <f t="shared" si="231"/>
        <v>0.28721823904672733</v>
      </c>
      <c r="AV793" s="2">
        <f t="shared" si="232"/>
        <v>860</v>
      </c>
      <c r="AW793" s="2"/>
      <c r="AX793" s="2"/>
      <c r="AY793" s="2"/>
    </row>
    <row r="794" spans="1:51" x14ac:dyDescent="0.25">
      <c r="A794" s="2">
        <v>801</v>
      </c>
      <c r="B794" s="2">
        <v>13.3</v>
      </c>
      <c r="C794" s="2">
        <v>8</v>
      </c>
      <c r="D794" s="2">
        <v>1.37</v>
      </c>
      <c r="E794" s="2">
        <v>1970</v>
      </c>
      <c r="F794" s="2" t="s">
        <v>6</v>
      </c>
      <c r="H794" s="2">
        <f t="shared" si="216"/>
        <v>970.00243757425676</v>
      </c>
      <c r="I794" s="2">
        <f t="shared" si="217"/>
        <v>1159</v>
      </c>
      <c r="J794" s="2"/>
      <c r="K794" s="2"/>
      <c r="L794" s="2"/>
      <c r="T794" s="2">
        <f t="shared" si="218"/>
        <v>-1.2039446231441611</v>
      </c>
      <c r="U794" s="2">
        <f t="shared" si="219"/>
        <v>-7.5166202555614292E-2</v>
      </c>
      <c r="V794" s="2">
        <f t="shared" si="220"/>
        <v>-1.0048973947005715</v>
      </c>
      <c r="W794" s="2">
        <f t="shared" si="221"/>
        <v>1.2107325613047495</v>
      </c>
      <c r="Y794" s="7">
        <f t="shared" si="222"/>
        <v>1.9119659647752405</v>
      </c>
      <c r="Z794" s="2">
        <f t="shared" si="233"/>
        <v>870</v>
      </c>
      <c r="AA794" s="2"/>
      <c r="AB794" s="2"/>
      <c r="AC794" s="2"/>
      <c r="AE794" s="2">
        <f t="shared" si="223"/>
        <v>-1.2039446231441611</v>
      </c>
      <c r="AF794" s="2">
        <f t="shared" si="224"/>
        <v>-7.5166202555614292E-2</v>
      </c>
      <c r="AG794" s="2">
        <f t="shared" si="225"/>
        <v>-1.0048973947005715</v>
      </c>
      <c r="AH794" s="2">
        <f t="shared" si="226"/>
        <v>1.2107325613047495</v>
      </c>
      <c r="AP794" s="2">
        <f t="shared" si="227"/>
        <v>0.38554216867469898</v>
      </c>
      <c r="AQ794" s="2">
        <f t="shared" si="228"/>
        <v>9.6774193548387094E-2</v>
      </c>
      <c r="AR794" s="2">
        <f t="shared" si="229"/>
        <v>0.16957605985037411</v>
      </c>
      <c r="AS794" s="2">
        <f t="shared" si="230"/>
        <v>0.3031223628691983</v>
      </c>
      <c r="AU794" s="2">
        <f t="shared" si="231"/>
        <v>0.2669549859300776</v>
      </c>
      <c r="AV794" s="2">
        <f t="shared" si="232"/>
        <v>543</v>
      </c>
      <c r="AW794" s="2"/>
      <c r="AX794" s="2"/>
      <c r="AY794" s="2"/>
    </row>
    <row r="795" spans="1:51" x14ac:dyDescent="0.25">
      <c r="A795" s="2">
        <v>802</v>
      </c>
      <c r="B795" s="2">
        <v>15.6</v>
      </c>
      <c r="C795" s="2">
        <v>8</v>
      </c>
      <c r="D795" s="2">
        <v>2.08</v>
      </c>
      <c r="E795" s="2">
        <v>959</v>
      </c>
      <c r="F795" s="2" t="s">
        <v>7</v>
      </c>
      <c r="H795" s="2">
        <f t="shared" si="216"/>
        <v>41.102608189748736</v>
      </c>
      <c r="I795" s="2">
        <f t="shared" si="217"/>
        <v>61</v>
      </c>
      <c r="J795" s="2"/>
      <c r="K795" s="2"/>
      <c r="L795" s="2"/>
      <c r="T795" s="2">
        <f t="shared" si="218"/>
        <v>0.40861476952666986</v>
      </c>
      <c r="U795" s="2">
        <f t="shared" si="219"/>
        <v>-7.5166202555614292E-2</v>
      </c>
      <c r="V795" s="2">
        <f t="shared" si="220"/>
        <v>6.2010343501021775E-2</v>
      </c>
      <c r="W795" s="2">
        <f t="shared" si="221"/>
        <v>-0.23560065970104252</v>
      </c>
      <c r="Y795" s="7">
        <f t="shared" si="222"/>
        <v>1.5357240419995781</v>
      </c>
      <c r="Z795" s="2">
        <f t="shared" si="233"/>
        <v>230</v>
      </c>
      <c r="AA795" s="2"/>
      <c r="AB795" s="2"/>
      <c r="AC795" s="2"/>
      <c r="AE795" s="2">
        <f t="shared" si="223"/>
        <v>0.40861476952666986</v>
      </c>
      <c r="AF795" s="2">
        <f t="shared" si="224"/>
        <v>-7.5166202555614292E-2</v>
      </c>
      <c r="AG795" s="2">
        <f t="shared" si="225"/>
        <v>6.2010343501021775E-2</v>
      </c>
      <c r="AH795" s="2">
        <f t="shared" si="226"/>
        <v>-0.23560065970104252</v>
      </c>
      <c r="AP795" s="2">
        <f t="shared" si="227"/>
        <v>0.66265060240963869</v>
      </c>
      <c r="AQ795" s="2">
        <f t="shared" si="228"/>
        <v>9.6774193548387094E-2</v>
      </c>
      <c r="AR795" s="2">
        <f t="shared" si="229"/>
        <v>0.34663341645885293</v>
      </c>
      <c r="AS795" s="2">
        <f t="shared" si="230"/>
        <v>0.13248945147679325</v>
      </c>
      <c r="AU795" s="2">
        <f t="shared" si="231"/>
        <v>0.25690286129219475</v>
      </c>
      <c r="AV795" s="2">
        <f t="shared" si="232"/>
        <v>309</v>
      </c>
      <c r="AW795" s="2"/>
      <c r="AX795" s="2"/>
      <c r="AY795" s="2"/>
    </row>
    <row r="796" spans="1:51" x14ac:dyDescent="0.25">
      <c r="A796" s="2">
        <v>803</v>
      </c>
      <c r="B796" s="2">
        <v>12</v>
      </c>
      <c r="C796" s="2">
        <v>8</v>
      </c>
      <c r="D796" s="2">
        <v>0.92</v>
      </c>
      <c r="E796" s="2">
        <v>1165</v>
      </c>
      <c r="F796" s="2" t="s">
        <v>6</v>
      </c>
      <c r="H796" s="2">
        <f t="shared" si="216"/>
        <v>165.02390251112109</v>
      </c>
      <c r="I796" s="2">
        <f t="shared" si="217"/>
        <v>263</v>
      </c>
      <c r="J796" s="2"/>
      <c r="K796" s="2"/>
      <c r="L796" s="2"/>
      <c r="T796" s="2">
        <f t="shared" si="218"/>
        <v>-2.1153912363928926</v>
      </c>
      <c r="U796" s="2">
        <f t="shared" si="219"/>
        <v>-7.5166202555614292E-2</v>
      </c>
      <c r="V796" s="2">
        <f t="shared" si="220"/>
        <v>-1.6811065245466519</v>
      </c>
      <c r="W796" s="2">
        <f t="shared" si="221"/>
        <v>5.9102251799643082E-2</v>
      </c>
      <c r="Y796" s="7">
        <f t="shared" si="222"/>
        <v>2.239656604970909</v>
      </c>
      <c r="Z796" s="2">
        <f t="shared" si="233"/>
        <v>944</v>
      </c>
      <c r="AA796" s="2"/>
      <c r="AB796" s="2"/>
      <c r="AC796" s="2"/>
      <c r="AE796" s="2">
        <f t="shared" si="223"/>
        <v>-2.1153912363928926</v>
      </c>
      <c r="AF796" s="2">
        <f t="shared" si="224"/>
        <v>-7.5166202555614292E-2</v>
      </c>
      <c r="AG796" s="2">
        <f t="shared" si="225"/>
        <v>-1.6811065245466519</v>
      </c>
      <c r="AH796" s="2">
        <f t="shared" si="226"/>
        <v>5.9102251799643082E-2</v>
      </c>
      <c r="AP796" s="2">
        <f t="shared" si="227"/>
        <v>0.22891566265060248</v>
      </c>
      <c r="AQ796" s="2">
        <f t="shared" si="228"/>
        <v>9.6774193548387094E-2</v>
      </c>
      <c r="AR796" s="2">
        <f t="shared" si="229"/>
        <v>5.7356608478803021E-2</v>
      </c>
      <c r="AS796" s="2">
        <f t="shared" si="230"/>
        <v>0.16725738396624473</v>
      </c>
      <c r="AU796" s="2">
        <f t="shared" si="231"/>
        <v>0.36927872484946989</v>
      </c>
      <c r="AV796" s="2">
        <f t="shared" si="232"/>
        <v>1064</v>
      </c>
      <c r="AW796" s="2"/>
      <c r="AX796" s="2"/>
      <c r="AY796" s="2"/>
    </row>
    <row r="797" spans="1:51" x14ac:dyDescent="0.25">
      <c r="A797" s="2">
        <v>804</v>
      </c>
      <c r="B797" s="2">
        <v>14</v>
      </c>
      <c r="C797" s="2">
        <v>8</v>
      </c>
      <c r="D797" s="2">
        <v>1.42</v>
      </c>
      <c r="E797" s="2">
        <v>2330</v>
      </c>
      <c r="F797" s="2" t="s">
        <v>6</v>
      </c>
      <c r="H797" s="2">
        <f t="shared" si="216"/>
        <v>1330.0018264649113</v>
      </c>
      <c r="I797" s="2">
        <f t="shared" si="217"/>
        <v>1221</v>
      </c>
      <c r="J797" s="2"/>
      <c r="K797" s="2"/>
      <c r="L797" s="2"/>
      <c r="T797" s="2">
        <f t="shared" si="218"/>
        <v>-0.71316567754869109</v>
      </c>
      <c r="U797" s="2">
        <f t="shared" si="219"/>
        <v>-7.5166202555614292E-2</v>
      </c>
      <c r="V797" s="2">
        <f t="shared" si="220"/>
        <v>-0.92976304693989609</v>
      </c>
      <c r="W797" s="2">
        <f t="shared" si="221"/>
        <v>1.7257473581020639</v>
      </c>
      <c r="Y797" s="7">
        <f t="shared" si="222"/>
        <v>2.296008975347517</v>
      </c>
      <c r="Z797" s="2">
        <f t="shared" si="233"/>
        <v>958</v>
      </c>
      <c r="AA797" s="2"/>
      <c r="AB797" s="2"/>
      <c r="AC797" s="2"/>
      <c r="AE797" s="2">
        <f t="shared" si="223"/>
        <v>-0.71316567754869109</v>
      </c>
      <c r="AF797" s="2">
        <f t="shared" si="224"/>
        <v>-7.5166202555614292E-2</v>
      </c>
      <c r="AG797" s="2">
        <f t="shared" si="225"/>
        <v>-0.92976304693989609</v>
      </c>
      <c r="AH797" s="2">
        <f t="shared" si="226"/>
        <v>1.7257473581020639</v>
      </c>
      <c r="AP797" s="2">
        <f t="shared" si="227"/>
        <v>0.46987951807228928</v>
      </c>
      <c r="AQ797" s="2">
        <f t="shared" si="228"/>
        <v>9.6774193548387094E-2</v>
      </c>
      <c r="AR797" s="2">
        <f t="shared" si="229"/>
        <v>0.18204488778054864</v>
      </c>
      <c r="AS797" s="2">
        <f t="shared" si="230"/>
        <v>0.36388185654008437</v>
      </c>
      <c r="AU797" s="2">
        <f t="shared" si="231"/>
        <v>0.30478365845030431</v>
      </c>
      <c r="AV797" s="2">
        <f t="shared" si="232"/>
        <v>931</v>
      </c>
      <c r="AW797" s="2"/>
      <c r="AX797" s="2"/>
      <c r="AY797" s="2"/>
    </row>
    <row r="798" spans="1:51" x14ac:dyDescent="0.25">
      <c r="A798" s="2">
        <v>805</v>
      </c>
      <c r="B798" s="2">
        <v>14</v>
      </c>
      <c r="C798" s="2">
        <v>4</v>
      </c>
      <c r="D798" s="2">
        <v>1.63</v>
      </c>
      <c r="E798" s="2">
        <v>299</v>
      </c>
      <c r="F798" s="2" t="s">
        <v>7</v>
      </c>
      <c r="H798" s="2">
        <f t="shared" si="216"/>
        <v>701.00326311651361</v>
      </c>
      <c r="I798" s="2">
        <f t="shared" si="217"/>
        <v>1006</v>
      </c>
      <c r="J798" s="2"/>
      <c r="K798" s="2"/>
      <c r="L798" s="2"/>
      <c r="T798" s="2">
        <f t="shared" si="218"/>
        <v>-0.71316567754869109</v>
      </c>
      <c r="U798" s="2">
        <f t="shared" si="219"/>
        <v>-0.86184541484449217</v>
      </c>
      <c r="V798" s="2">
        <f t="shared" si="220"/>
        <v>-0.61419878634505876</v>
      </c>
      <c r="W798" s="2">
        <f t="shared" si="221"/>
        <v>-1.1797944538294527</v>
      </c>
      <c r="Y798" s="7">
        <f t="shared" si="222"/>
        <v>1.42019603429524</v>
      </c>
      <c r="Z798" s="2">
        <f t="shared" si="233"/>
        <v>166</v>
      </c>
      <c r="AA798" s="2"/>
      <c r="AB798" s="2"/>
      <c r="AC798" s="2"/>
      <c r="AE798" s="2">
        <f t="shared" si="223"/>
        <v>-0.71316567754869109</v>
      </c>
      <c r="AF798" s="2">
        <f t="shared" si="224"/>
        <v>-0.86184541484449217</v>
      </c>
      <c r="AG798" s="2">
        <f t="shared" si="225"/>
        <v>-0.61419878634505876</v>
      </c>
      <c r="AH798" s="2">
        <f t="shared" si="226"/>
        <v>-1.1797944538294527</v>
      </c>
      <c r="AP798" s="2">
        <f t="shared" si="227"/>
        <v>0.46987951807228928</v>
      </c>
      <c r="AQ798" s="2">
        <f t="shared" si="228"/>
        <v>3.2258064516129031E-2</v>
      </c>
      <c r="AR798" s="2">
        <f t="shared" si="229"/>
        <v>0.23441396508728179</v>
      </c>
      <c r="AS798" s="2">
        <f t="shared" si="230"/>
        <v>2.1097046413502109E-2</v>
      </c>
      <c r="AU798" s="2">
        <f t="shared" si="231"/>
        <v>0.19716094931494427</v>
      </c>
      <c r="AV798" s="2">
        <f t="shared" si="232"/>
        <v>139</v>
      </c>
      <c r="AW798" s="2"/>
      <c r="AX798" s="2"/>
      <c r="AY798" s="2"/>
    </row>
    <row r="799" spans="1:51" x14ac:dyDescent="0.25">
      <c r="A799" s="2">
        <v>806</v>
      </c>
      <c r="B799" s="2">
        <v>15.6</v>
      </c>
      <c r="C799" s="2">
        <v>8</v>
      </c>
      <c r="D799" s="2">
        <v>1.95</v>
      </c>
      <c r="E799" s="2">
        <v>810</v>
      </c>
      <c r="F799" s="2" t="s">
        <v>7</v>
      </c>
      <c r="H799" s="2">
        <f t="shared" si="216"/>
        <v>190.02229474459045</v>
      </c>
      <c r="I799" s="2">
        <f t="shared" si="217"/>
        <v>300</v>
      </c>
      <c r="J799" s="2"/>
      <c r="K799" s="2"/>
      <c r="L799" s="2"/>
      <c r="T799" s="2">
        <f t="shared" si="218"/>
        <v>0.40861476952666986</v>
      </c>
      <c r="U799" s="2">
        <f t="shared" si="219"/>
        <v>-7.5166202555614292E-2</v>
      </c>
      <c r="V799" s="2">
        <f t="shared" si="220"/>
        <v>-0.13333896067673492</v>
      </c>
      <c r="W799" s="2">
        <f t="shared" si="221"/>
        <v>-0.44875956170881998</v>
      </c>
      <c r="Y799" s="7">
        <f t="shared" si="222"/>
        <v>1.5929543519622282</v>
      </c>
      <c r="Z799" s="2">
        <f t="shared" si="233"/>
        <v>392</v>
      </c>
      <c r="AA799" s="2"/>
      <c r="AB799" s="2"/>
      <c r="AC799" s="2"/>
      <c r="AE799" s="2">
        <f t="shared" si="223"/>
        <v>0.40861476952666986</v>
      </c>
      <c r="AF799" s="2">
        <f t="shared" si="224"/>
        <v>-7.5166202555614292E-2</v>
      </c>
      <c r="AG799" s="2">
        <f t="shared" si="225"/>
        <v>-0.13333896067673492</v>
      </c>
      <c r="AH799" s="2">
        <f t="shared" si="226"/>
        <v>-0.44875956170881998</v>
      </c>
      <c r="AP799" s="2">
        <f t="shared" si="227"/>
        <v>0.66265060240963869</v>
      </c>
      <c r="AQ799" s="2">
        <f t="shared" si="228"/>
        <v>9.6774193548387094E-2</v>
      </c>
      <c r="AR799" s="2">
        <f t="shared" si="229"/>
        <v>0.31421446384039903</v>
      </c>
      <c r="AS799" s="2">
        <f t="shared" si="230"/>
        <v>0.10734177215189873</v>
      </c>
      <c r="AU799" s="2">
        <f t="shared" si="231"/>
        <v>0.26451993542758756</v>
      </c>
      <c r="AV799" s="2">
        <f t="shared" si="232"/>
        <v>483</v>
      </c>
      <c r="AW799" s="2"/>
      <c r="AX799" s="2"/>
      <c r="AY799" s="2"/>
    </row>
    <row r="800" spans="1:51" x14ac:dyDescent="0.25">
      <c r="A800" s="2">
        <v>807</v>
      </c>
      <c r="B800" s="2">
        <v>13.9</v>
      </c>
      <c r="C800" s="2">
        <v>8</v>
      </c>
      <c r="D800" s="2">
        <v>1.38</v>
      </c>
      <c r="E800" s="2">
        <v>1349</v>
      </c>
      <c r="F800" s="2" t="s">
        <v>6</v>
      </c>
      <c r="H800" s="2">
        <f t="shared" si="216"/>
        <v>349.00692314050161</v>
      </c>
      <c r="I800" s="2">
        <f t="shared" si="217"/>
        <v>538</v>
      </c>
      <c r="J800" s="2"/>
      <c r="K800" s="2"/>
      <c r="L800" s="2"/>
      <c r="T800" s="2">
        <f t="shared" si="218"/>
        <v>-0.78327695549090093</v>
      </c>
      <c r="U800" s="2">
        <f t="shared" si="219"/>
        <v>-7.5166202555614292E-2</v>
      </c>
      <c r="V800" s="2">
        <f t="shared" si="220"/>
        <v>-0.98987052514843665</v>
      </c>
      <c r="W800" s="2">
        <f t="shared" si="221"/>
        <v>0.32233203682938166</v>
      </c>
      <c r="Y800" s="7">
        <f t="shared" si="222"/>
        <v>1.4145561995154348</v>
      </c>
      <c r="Z800" s="2">
        <f t="shared" si="233"/>
        <v>162</v>
      </c>
      <c r="AA800" s="2"/>
      <c r="AB800" s="2"/>
      <c r="AC800" s="2"/>
      <c r="AE800" s="2">
        <f t="shared" si="223"/>
        <v>-0.78327695549090093</v>
      </c>
      <c r="AF800" s="2">
        <f t="shared" si="224"/>
        <v>-7.5166202555614292E-2</v>
      </c>
      <c r="AG800" s="2">
        <f t="shared" si="225"/>
        <v>-0.98987052514843665</v>
      </c>
      <c r="AH800" s="2">
        <f t="shared" si="226"/>
        <v>0.32233203682938166</v>
      </c>
      <c r="AP800" s="2">
        <f t="shared" si="227"/>
        <v>0.45783132530120496</v>
      </c>
      <c r="AQ800" s="2">
        <f t="shared" si="228"/>
        <v>9.6774193548387094E-2</v>
      </c>
      <c r="AR800" s="2">
        <f t="shared" si="229"/>
        <v>0.17206982543640897</v>
      </c>
      <c r="AS800" s="2">
        <f t="shared" si="230"/>
        <v>0.19831223628691982</v>
      </c>
      <c r="AU800" s="2">
        <f t="shared" si="231"/>
        <v>0.22056369647495983</v>
      </c>
      <c r="AV800" s="2">
        <f t="shared" si="232"/>
        <v>177</v>
      </c>
      <c r="AW800" s="2"/>
      <c r="AX800" s="2"/>
      <c r="AY800" s="2"/>
    </row>
    <row r="801" spans="1:51" x14ac:dyDescent="0.25">
      <c r="A801" s="2">
        <v>808</v>
      </c>
      <c r="B801" s="2">
        <v>15.6</v>
      </c>
      <c r="C801" s="2">
        <v>8</v>
      </c>
      <c r="D801" s="2">
        <v>2</v>
      </c>
      <c r="E801" s="2">
        <v>739</v>
      </c>
      <c r="F801" s="2" t="s">
        <v>7</v>
      </c>
      <c r="H801" s="2">
        <f t="shared" si="216"/>
        <v>261.01618723749681</v>
      </c>
      <c r="I801" s="2">
        <f t="shared" si="217"/>
        <v>409</v>
      </c>
      <c r="J801" s="2"/>
      <c r="K801" s="2"/>
      <c r="L801" s="2"/>
      <c r="T801" s="2">
        <f t="shared" si="218"/>
        <v>0.40861476952666986</v>
      </c>
      <c r="U801" s="2">
        <f t="shared" si="219"/>
        <v>-7.5166202555614292E-2</v>
      </c>
      <c r="V801" s="2">
        <f t="shared" si="220"/>
        <v>-5.8204612916059266E-2</v>
      </c>
      <c r="W801" s="2">
        <f t="shared" si="221"/>
        <v>-0.5503319244105126</v>
      </c>
      <c r="Y801" s="7">
        <f t="shared" si="222"/>
        <v>1.5975704778721034</v>
      </c>
      <c r="Z801" s="2">
        <f t="shared" si="233"/>
        <v>400</v>
      </c>
      <c r="AA801" s="2"/>
      <c r="AB801" s="2"/>
      <c r="AC801" s="2"/>
      <c r="AE801" s="2">
        <f t="shared" si="223"/>
        <v>0.40861476952666986</v>
      </c>
      <c r="AF801" s="2">
        <f t="shared" si="224"/>
        <v>-7.5166202555614292E-2</v>
      </c>
      <c r="AG801" s="2">
        <f t="shared" si="225"/>
        <v>-5.8204612916059266E-2</v>
      </c>
      <c r="AH801" s="2">
        <f t="shared" si="226"/>
        <v>-0.5503319244105126</v>
      </c>
      <c r="AP801" s="2">
        <f t="shared" si="227"/>
        <v>0.66265060240963869</v>
      </c>
      <c r="AQ801" s="2">
        <f t="shared" si="228"/>
        <v>9.6774193548387094E-2</v>
      </c>
      <c r="AR801" s="2">
        <f t="shared" si="229"/>
        <v>0.32668329177057359</v>
      </c>
      <c r="AS801" s="2">
        <f t="shared" si="230"/>
        <v>9.535864978902954E-2</v>
      </c>
      <c r="AU801" s="2">
        <f t="shared" si="231"/>
        <v>0.26359758010300277</v>
      </c>
      <c r="AV801" s="2">
        <f t="shared" si="232"/>
        <v>467</v>
      </c>
      <c r="AW801" s="2"/>
      <c r="AX801" s="2"/>
      <c r="AY801" s="2"/>
    </row>
    <row r="802" spans="1:51" x14ac:dyDescent="0.25">
      <c r="A802" s="2">
        <v>809</v>
      </c>
      <c r="B802" s="2">
        <v>15.6</v>
      </c>
      <c r="C802" s="2">
        <v>8</v>
      </c>
      <c r="D802" s="2">
        <v>3.14</v>
      </c>
      <c r="E802" s="2">
        <v>2064.9</v>
      </c>
      <c r="F802" s="2" t="s">
        <v>6</v>
      </c>
      <c r="H802" s="2">
        <f t="shared" si="216"/>
        <v>1064.904363593276</v>
      </c>
      <c r="I802" s="2">
        <f t="shared" si="217"/>
        <v>1181</v>
      </c>
      <c r="J802" s="2"/>
      <c r="K802" s="2"/>
      <c r="L802" s="2"/>
      <c r="T802" s="2">
        <f t="shared" si="218"/>
        <v>0.40861476952666986</v>
      </c>
      <c r="U802" s="2">
        <f t="shared" si="219"/>
        <v>-7.5166202555614292E-2</v>
      </c>
      <c r="V802" s="2">
        <f t="shared" si="220"/>
        <v>1.6548585160273441</v>
      </c>
      <c r="W802" s="2">
        <f t="shared" si="221"/>
        <v>1.3464961841271528</v>
      </c>
      <c r="Y802" s="7">
        <f t="shared" si="222"/>
        <v>2.5765475844143073</v>
      </c>
      <c r="Z802" s="2">
        <f t="shared" si="233"/>
        <v>1020</v>
      </c>
      <c r="AA802" s="2"/>
      <c r="AB802" s="2"/>
      <c r="AC802" s="2"/>
      <c r="AE802" s="2">
        <f t="shared" si="223"/>
        <v>0.40861476952666986</v>
      </c>
      <c r="AF802" s="2">
        <f t="shared" si="224"/>
        <v>-7.5166202555614292E-2</v>
      </c>
      <c r="AG802" s="2">
        <f t="shared" si="225"/>
        <v>1.6548585160273441</v>
      </c>
      <c r="AH802" s="2">
        <f t="shared" si="226"/>
        <v>1.3464961841271528</v>
      </c>
      <c r="AP802" s="2">
        <f t="shared" si="227"/>
        <v>0.66265060240963869</v>
      </c>
      <c r="AQ802" s="2">
        <f t="shared" si="228"/>
        <v>9.6774193548387094E-2</v>
      </c>
      <c r="AR802" s="2">
        <f t="shared" si="229"/>
        <v>0.61097256857855364</v>
      </c>
      <c r="AS802" s="2">
        <f t="shared" si="230"/>
        <v>0.31913924050632914</v>
      </c>
      <c r="AU802" s="2">
        <f t="shared" si="231"/>
        <v>0.39026714442530569</v>
      </c>
      <c r="AV802" s="2">
        <f t="shared" si="232"/>
        <v>1098</v>
      </c>
      <c r="AW802" s="2"/>
      <c r="AX802" s="2"/>
      <c r="AY802" s="2"/>
    </row>
    <row r="803" spans="1:51" x14ac:dyDescent="0.25">
      <c r="A803" s="2">
        <v>810</v>
      </c>
      <c r="B803" s="2">
        <v>15.6</v>
      </c>
      <c r="C803" s="2">
        <v>8</v>
      </c>
      <c r="D803" s="2">
        <v>2.37</v>
      </c>
      <c r="E803" s="2">
        <v>1099</v>
      </c>
      <c r="F803" s="2" t="s">
        <v>7</v>
      </c>
      <c r="H803" s="2">
        <f t="shared" si="216"/>
        <v>99.042611536651236</v>
      </c>
      <c r="I803" s="2">
        <f t="shared" si="217"/>
        <v>149</v>
      </c>
      <c r="J803" s="2"/>
      <c r="K803" s="2"/>
      <c r="L803" s="2"/>
      <c r="T803" s="2">
        <f t="shared" si="218"/>
        <v>0.40861476952666986</v>
      </c>
      <c r="U803" s="2">
        <f t="shared" si="219"/>
        <v>-7.5166202555614292E-2</v>
      </c>
      <c r="V803" s="2">
        <f t="shared" si="220"/>
        <v>0.49778956051294021</v>
      </c>
      <c r="W803" s="2">
        <f t="shared" si="221"/>
        <v>-3.5317127613197934E-2</v>
      </c>
      <c r="Y803" s="7">
        <f t="shared" si="222"/>
        <v>1.5517115606989675</v>
      </c>
      <c r="Z803" s="2">
        <f t="shared" si="233"/>
        <v>271</v>
      </c>
      <c r="AA803" s="2"/>
      <c r="AB803" s="2"/>
      <c r="AC803" s="2"/>
      <c r="AE803" s="2">
        <f t="shared" si="223"/>
        <v>0.40861476952666986</v>
      </c>
      <c r="AF803" s="2">
        <f t="shared" si="224"/>
        <v>-7.5166202555614292E-2</v>
      </c>
      <c r="AG803" s="2">
        <f t="shared" si="225"/>
        <v>0.49778956051294021</v>
      </c>
      <c r="AH803" s="2">
        <f t="shared" si="226"/>
        <v>-3.5317127613197934E-2</v>
      </c>
      <c r="AP803" s="2">
        <f t="shared" si="227"/>
        <v>0.66265060240963869</v>
      </c>
      <c r="AQ803" s="2">
        <f t="shared" si="228"/>
        <v>9.6774193548387094E-2</v>
      </c>
      <c r="AR803" s="2">
        <f t="shared" si="229"/>
        <v>0.41895261845386539</v>
      </c>
      <c r="AS803" s="2">
        <f t="shared" si="230"/>
        <v>0.15611814345991562</v>
      </c>
      <c r="AU803" s="2">
        <f t="shared" si="231"/>
        <v>0.25909866419871141</v>
      </c>
      <c r="AV803" s="2">
        <f t="shared" si="232"/>
        <v>367</v>
      </c>
      <c r="AW803" s="2"/>
      <c r="AX803" s="2"/>
      <c r="AY803" s="2"/>
    </row>
    <row r="804" spans="1:51" x14ac:dyDescent="0.25">
      <c r="A804" s="2">
        <v>811</v>
      </c>
      <c r="B804" s="2">
        <v>13.3</v>
      </c>
      <c r="C804" s="2">
        <v>8</v>
      </c>
      <c r="D804" s="2">
        <v>1.29</v>
      </c>
      <c r="E804" s="2">
        <v>1499</v>
      </c>
      <c r="F804" s="2" t="s">
        <v>6</v>
      </c>
      <c r="H804" s="2">
        <f t="shared" si="216"/>
        <v>499.00487783187049</v>
      </c>
      <c r="I804" s="2">
        <f t="shared" si="217"/>
        <v>740</v>
      </c>
      <c r="J804" s="2"/>
      <c r="K804" s="2"/>
      <c r="L804" s="2"/>
      <c r="T804" s="2">
        <f t="shared" si="218"/>
        <v>-1.2039446231441611</v>
      </c>
      <c r="U804" s="2">
        <f t="shared" si="219"/>
        <v>-7.5166202555614292E-2</v>
      </c>
      <c r="V804" s="2">
        <f t="shared" si="220"/>
        <v>-1.1251123511176524</v>
      </c>
      <c r="W804" s="2">
        <f t="shared" si="221"/>
        <v>0.53692153549492938</v>
      </c>
      <c r="Y804" s="7">
        <f t="shared" si="222"/>
        <v>1.5980900261093069</v>
      </c>
      <c r="Z804" s="2">
        <f t="shared" si="233"/>
        <v>402</v>
      </c>
      <c r="AA804" s="2"/>
      <c r="AB804" s="2"/>
      <c r="AC804" s="2"/>
      <c r="AE804" s="2">
        <f t="shared" si="223"/>
        <v>-1.2039446231441611</v>
      </c>
      <c r="AF804" s="2">
        <f t="shared" si="224"/>
        <v>-7.5166202555614292E-2</v>
      </c>
      <c r="AG804" s="2">
        <f t="shared" si="225"/>
        <v>-1.1251123511176524</v>
      </c>
      <c r="AH804" s="2">
        <f t="shared" si="226"/>
        <v>0.53692153549492938</v>
      </c>
      <c r="AP804" s="2">
        <f t="shared" si="227"/>
        <v>0.38554216867469898</v>
      </c>
      <c r="AQ804" s="2">
        <f t="shared" si="228"/>
        <v>9.6774193548387094E-2</v>
      </c>
      <c r="AR804" s="2">
        <f t="shared" si="229"/>
        <v>0.1496259351620948</v>
      </c>
      <c r="AS804" s="2">
        <f t="shared" si="230"/>
        <v>0.22362869198312235</v>
      </c>
      <c r="AU804" s="2">
        <f t="shared" si="231"/>
        <v>0.24538248384399991</v>
      </c>
      <c r="AV804" s="2">
        <f t="shared" si="232"/>
        <v>229</v>
      </c>
      <c r="AW804" s="2"/>
      <c r="AX804" s="2"/>
      <c r="AY804" s="2"/>
    </row>
    <row r="805" spans="1:51" x14ac:dyDescent="0.25">
      <c r="A805" s="2">
        <v>812</v>
      </c>
      <c r="B805" s="2">
        <v>15.6</v>
      </c>
      <c r="C805" s="2">
        <v>8</v>
      </c>
      <c r="D805" s="2">
        <v>2.06</v>
      </c>
      <c r="E805" s="2">
        <v>1749</v>
      </c>
      <c r="F805" s="2" t="s">
        <v>6</v>
      </c>
      <c r="H805" s="2">
        <f t="shared" si="216"/>
        <v>749.00562721517656</v>
      </c>
      <c r="I805" s="2">
        <f t="shared" si="217"/>
        <v>1049</v>
      </c>
      <c r="J805" s="2"/>
      <c r="K805" s="2"/>
      <c r="L805" s="2"/>
      <c r="T805" s="2">
        <f t="shared" si="218"/>
        <v>0.40861476952666986</v>
      </c>
      <c r="U805" s="2">
        <f t="shared" si="219"/>
        <v>-7.5166202555614292E-2</v>
      </c>
      <c r="V805" s="2">
        <f t="shared" si="220"/>
        <v>3.1956604396751513E-2</v>
      </c>
      <c r="W805" s="2">
        <f t="shared" si="221"/>
        <v>0.89457069993750904</v>
      </c>
      <c r="Y805" s="7">
        <f t="shared" si="222"/>
        <v>1.8748062302655564</v>
      </c>
      <c r="Z805" s="2">
        <f t="shared" si="233"/>
        <v>841</v>
      </c>
      <c r="AA805" s="2"/>
      <c r="AB805" s="2"/>
      <c r="AC805" s="2"/>
      <c r="AE805" s="2">
        <f t="shared" si="223"/>
        <v>0.40861476952666986</v>
      </c>
      <c r="AF805" s="2">
        <f t="shared" si="224"/>
        <v>-7.5166202555614292E-2</v>
      </c>
      <c r="AG805" s="2">
        <f t="shared" si="225"/>
        <v>3.1956604396751513E-2</v>
      </c>
      <c r="AH805" s="2">
        <f t="shared" si="226"/>
        <v>0.89457069993750904</v>
      </c>
      <c r="AP805" s="2">
        <f t="shared" si="227"/>
        <v>0.66265060240963869</v>
      </c>
      <c r="AQ805" s="2">
        <f t="shared" si="228"/>
        <v>9.6774193548387094E-2</v>
      </c>
      <c r="AR805" s="2">
        <f t="shared" si="229"/>
        <v>0.34164588528678308</v>
      </c>
      <c r="AS805" s="2">
        <f t="shared" si="230"/>
        <v>0.26582278481012656</v>
      </c>
      <c r="AU805" s="2">
        <f t="shared" si="231"/>
        <v>0.28680123895320647</v>
      </c>
      <c r="AV805" s="2">
        <f t="shared" si="232"/>
        <v>855</v>
      </c>
      <c r="AW805" s="2"/>
      <c r="AX805" s="2"/>
      <c r="AY805" s="2"/>
    </row>
    <row r="806" spans="1:51" x14ac:dyDescent="0.25">
      <c r="A806" s="2">
        <v>813</v>
      </c>
      <c r="B806" s="2">
        <v>11.6</v>
      </c>
      <c r="C806" s="2">
        <v>4</v>
      </c>
      <c r="D806" s="2">
        <v>1.63</v>
      </c>
      <c r="E806" s="2">
        <v>744</v>
      </c>
      <c r="F806" s="2" t="s">
        <v>7</v>
      </c>
      <c r="H806" s="2">
        <f t="shared" si="216"/>
        <v>256.01549738248269</v>
      </c>
      <c r="I806" s="2">
        <f t="shared" si="217"/>
        <v>399</v>
      </c>
      <c r="J806" s="2"/>
      <c r="K806" s="2"/>
      <c r="L806" s="2"/>
      <c r="T806" s="2">
        <f t="shared" si="218"/>
        <v>-2.3958363481617333</v>
      </c>
      <c r="U806" s="2">
        <f t="shared" si="219"/>
        <v>-0.86184541484449217</v>
      </c>
      <c r="V806" s="2">
        <f t="shared" si="220"/>
        <v>-0.61419878634505876</v>
      </c>
      <c r="W806" s="2">
        <f t="shared" si="221"/>
        <v>-0.54317894112166099</v>
      </c>
      <c r="Y806" s="7">
        <f t="shared" si="222"/>
        <v>1.6724285476946636</v>
      </c>
      <c r="Z806" s="2">
        <f t="shared" si="233"/>
        <v>581</v>
      </c>
      <c r="AA806" s="2"/>
      <c r="AB806" s="2"/>
      <c r="AC806" s="2"/>
      <c r="AE806" s="2">
        <f t="shared" si="223"/>
        <v>-2.3958363481617333</v>
      </c>
      <c r="AF806" s="2">
        <f t="shared" si="224"/>
        <v>-0.86184541484449217</v>
      </c>
      <c r="AG806" s="2">
        <f t="shared" si="225"/>
        <v>-0.61419878634505876</v>
      </c>
      <c r="AH806" s="2">
        <f t="shared" si="226"/>
        <v>-0.54317894112166099</v>
      </c>
      <c r="AP806" s="2">
        <f t="shared" si="227"/>
        <v>0.18072289156626509</v>
      </c>
      <c r="AQ806" s="2">
        <f t="shared" si="228"/>
        <v>3.2258064516129031E-2</v>
      </c>
      <c r="AR806" s="2">
        <f t="shared" si="229"/>
        <v>0.23441396508728179</v>
      </c>
      <c r="AS806" s="2">
        <f t="shared" si="230"/>
        <v>9.6202531645569619E-2</v>
      </c>
      <c r="AU806" s="2">
        <f t="shared" si="231"/>
        <v>0.27479971778880752</v>
      </c>
      <c r="AV806" s="2">
        <f t="shared" si="232"/>
        <v>708</v>
      </c>
      <c r="AW806" s="2"/>
      <c r="AX806" s="2"/>
      <c r="AY806" s="2"/>
    </row>
    <row r="807" spans="1:51" x14ac:dyDescent="0.25">
      <c r="A807" s="2">
        <v>814</v>
      </c>
      <c r="B807" s="2">
        <v>12.5</v>
      </c>
      <c r="C807" s="2">
        <v>8</v>
      </c>
      <c r="D807" s="2">
        <v>1.26</v>
      </c>
      <c r="E807" s="2">
        <v>1389</v>
      </c>
      <c r="F807" s="2" t="s">
        <v>6</v>
      </c>
      <c r="H807" s="2">
        <f t="shared" si="216"/>
        <v>389.00756239435759</v>
      </c>
      <c r="I807" s="2">
        <f t="shared" si="217"/>
        <v>599</v>
      </c>
      <c r="J807" s="2"/>
      <c r="K807" s="2"/>
      <c r="L807" s="2"/>
      <c r="T807" s="2">
        <f t="shared" si="218"/>
        <v>-1.7648348466818422</v>
      </c>
      <c r="U807" s="2">
        <f t="shared" si="219"/>
        <v>-7.5166202555614292E-2</v>
      </c>
      <c r="V807" s="2">
        <f t="shared" si="220"/>
        <v>-1.1701929597740579</v>
      </c>
      <c r="W807" s="2">
        <f t="shared" si="221"/>
        <v>0.37955590314019438</v>
      </c>
      <c r="Y807" s="7">
        <f t="shared" si="222"/>
        <v>1.7179053299368505</v>
      </c>
      <c r="Z807" s="2">
        <f t="shared" si="233"/>
        <v>668</v>
      </c>
      <c r="AA807" s="2"/>
      <c r="AB807" s="2"/>
      <c r="AC807" s="2"/>
      <c r="AE807" s="2">
        <f t="shared" si="223"/>
        <v>-1.7648348466818422</v>
      </c>
      <c r="AF807" s="2">
        <f t="shared" si="224"/>
        <v>-7.5166202555614292E-2</v>
      </c>
      <c r="AG807" s="2">
        <f t="shared" si="225"/>
        <v>-1.1701929597740579</v>
      </c>
      <c r="AH807" s="2">
        <f t="shared" si="226"/>
        <v>0.37955590314019438</v>
      </c>
      <c r="AP807" s="2">
        <f t="shared" si="227"/>
        <v>0.28915662650602419</v>
      </c>
      <c r="AQ807" s="2">
        <f t="shared" si="228"/>
        <v>9.6774193548387094E-2</v>
      </c>
      <c r="AR807" s="2">
        <f t="shared" si="229"/>
        <v>0.14214463840399005</v>
      </c>
      <c r="AS807" s="2">
        <f t="shared" si="230"/>
        <v>0.20506329113924052</v>
      </c>
      <c r="AU807" s="2">
        <f t="shared" si="231"/>
        <v>0.2735266595476088</v>
      </c>
      <c r="AV807" s="2">
        <f t="shared" si="232"/>
        <v>690</v>
      </c>
      <c r="AW807" s="2"/>
      <c r="AX807" s="2"/>
      <c r="AY807" s="2"/>
    </row>
    <row r="808" spans="1:51" x14ac:dyDescent="0.25">
      <c r="A808" s="2">
        <v>815</v>
      </c>
      <c r="B808" s="2">
        <v>15.6</v>
      </c>
      <c r="C808" s="2">
        <v>4</v>
      </c>
      <c r="D808" s="2">
        <v>2.1</v>
      </c>
      <c r="E808" s="2">
        <v>780</v>
      </c>
      <c r="F808" s="2" t="s">
        <v>7</v>
      </c>
      <c r="H808" s="2">
        <f t="shared" si="216"/>
        <v>220.01913553143507</v>
      </c>
      <c r="I808" s="2">
        <f t="shared" si="217"/>
        <v>361</v>
      </c>
      <c r="J808" s="2"/>
      <c r="K808" s="2"/>
      <c r="L808" s="2"/>
      <c r="T808" s="2">
        <f t="shared" si="218"/>
        <v>0.40861476952666986</v>
      </c>
      <c r="U808" s="2">
        <f t="shared" si="219"/>
        <v>-0.86184541484449217</v>
      </c>
      <c r="V808" s="2">
        <f t="shared" si="220"/>
        <v>9.206408260529203E-2</v>
      </c>
      <c r="W808" s="2">
        <f t="shared" si="221"/>
        <v>-0.49167746144192953</v>
      </c>
      <c r="Y808" s="7">
        <f t="shared" si="222"/>
        <v>1.5633707994456685</v>
      </c>
      <c r="Z808" s="2">
        <f t="shared" si="233"/>
        <v>305</v>
      </c>
      <c r="AA808" s="2"/>
      <c r="AB808" s="2"/>
      <c r="AC808" s="2"/>
      <c r="AE808" s="2">
        <f t="shared" si="223"/>
        <v>0.40861476952666986</v>
      </c>
      <c r="AF808" s="2">
        <f t="shared" si="224"/>
        <v>-0.86184541484449217</v>
      </c>
      <c r="AG808" s="2">
        <f t="shared" si="225"/>
        <v>9.206408260529203E-2</v>
      </c>
      <c r="AH808" s="2">
        <f t="shared" si="226"/>
        <v>-0.49167746144192953</v>
      </c>
      <c r="AP808" s="2">
        <f t="shared" si="227"/>
        <v>0.66265060240963869</v>
      </c>
      <c r="AQ808" s="2">
        <f t="shared" si="228"/>
        <v>3.2258064516129031E-2</v>
      </c>
      <c r="AR808" s="2">
        <f t="shared" si="229"/>
        <v>0.35162094763092272</v>
      </c>
      <c r="AS808" s="2">
        <f t="shared" si="230"/>
        <v>0.10227848101265823</v>
      </c>
      <c r="AU808" s="2">
        <f t="shared" si="231"/>
        <v>0.25895223955550789</v>
      </c>
      <c r="AV808" s="2">
        <f t="shared" si="232"/>
        <v>363</v>
      </c>
      <c r="AW808" s="2"/>
      <c r="AX808" s="2"/>
      <c r="AY808" s="2"/>
    </row>
    <row r="809" spans="1:51" x14ac:dyDescent="0.25">
      <c r="A809" s="2">
        <v>816</v>
      </c>
      <c r="B809" s="2">
        <v>15.6</v>
      </c>
      <c r="C809" s="2">
        <v>8</v>
      </c>
      <c r="D809" s="2">
        <v>2.04</v>
      </c>
      <c r="E809" s="2">
        <v>629</v>
      </c>
      <c r="F809" s="2" t="s">
        <v>7</v>
      </c>
      <c r="H809" s="2">
        <f t="shared" si="216"/>
        <v>371.01136855897016</v>
      </c>
      <c r="I809" s="2">
        <f t="shared" si="217"/>
        <v>579</v>
      </c>
      <c r="J809" s="2"/>
      <c r="K809" s="2"/>
      <c r="L809" s="2"/>
      <c r="T809" s="2">
        <f t="shared" si="218"/>
        <v>0.40861476952666986</v>
      </c>
      <c r="U809" s="2">
        <f t="shared" si="219"/>
        <v>-7.5166202555614292E-2</v>
      </c>
      <c r="V809" s="2">
        <f t="shared" si="220"/>
        <v>1.9028652924812537E-3</v>
      </c>
      <c r="W809" s="2">
        <f t="shared" si="221"/>
        <v>-0.70769755676524759</v>
      </c>
      <c r="Y809" s="7">
        <f t="shared" si="222"/>
        <v>1.6315622439496982</v>
      </c>
      <c r="Z809" s="2">
        <f t="shared" si="233"/>
        <v>486</v>
      </c>
      <c r="AA809" s="2"/>
      <c r="AB809" s="2"/>
      <c r="AC809" s="2"/>
      <c r="AE809" s="2">
        <f t="shared" si="223"/>
        <v>0.40861476952666986</v>
      </c>
      <c r="AF809" s="2">
        <f t="shared" si="224"/>
        <v>-7.5166202555614292E-2</v>
      </c>
      <c r="AG809" s="2">
        <f t="shared" si="225"/>
        <v>1.9028652924812537E-3</v>
      </c>
      <c r="AH809" s="2">
        <f t="shared" si="226"/>
        <v>-0.70769755676524759</v>
      </c>
      <c r="AP809" s="2">
        <f t="shared" si="227"/>
        <v>0.66265060240963869</v>
      </c>
      <c r="AQ809" s="2">
        <f t="shared" si="228"/>
        <v>9.6774193548387094E-2</v>
      </c>
      <c r="AR809" s="2">
        <f t="shared" si="229"/>
        <v>0.33665835411471323</v>
      </c>
      <c r="AS809" s="2">
        <f t="shared" si="230"/>
        <v>7.6793248945147677E-2</v>
      </c>
      <c r="AU809" s="2">
        <f t="shared" si="231"/>
        <v>0.2656472790008983</v>
      </c>
      <c r="AV809" s="2">
        <f t="shared" si="232"/>
        <v>506</v>
      </c>
      <c r="AW809" s="2"/>
      <c r="AX809" s="2"/>
      <c r="AY809" s="2"/>
    </row>
    <row r="810" spans="1:51" x14ac:dyDescent="0.25">
      <c r="A810" s="2">
        <v>817</v>
      </c>
      <c r="B810" s="2">
        <v>15.6</v>
      </c>
      <c r="C810" s="2">
        <v>16</v>
      </c>
      <c r="D810" s="2">
        <v>2.62</v>
      </c>
      <c r="E810" s="2">
        <v>1679</v>
      </c>
      <c r="F810" s="2" t="s">
        <v>6</v>
      </c>
      <c r="H810" s="2">
        <f t="shared" si="216"/>
        <v>679.07701065490357</v>
      </c>
      <c r="I810" s="2">
        <f t="shared" si="217"/>
        <v>984</v>
      </c>
      <c r="J810" s="2"/>
      <c r="K810" s="2"/>
      <c r="L810" s="2"/>
      <c r="T810" s="2">
        <f t="shared" si="218"/>
        <v>0.40861476952666986</v>
      </c>
      <c r="U810" s="2">
        <f t="shared" si="219"/>
        <v>1.4981922220221415</v>
      </c>
      <c r="V810" s="2">
        <f t="shared" si="220"/>
        <v>0.87346129931631811</v>
      </c>
      <c r="W810" s="2">
        <f t="shared" si="221"/>
        <v>0.79442893389358671</v>
      </c>
      <c r="Y810" s="7">
        <f t="shared" si="222"/>
        <v>2.7161682126964464</v>
      </c>
      <c r="Z810" s="2">
        <f t="shared" si="233"/>
        <v>1049</v>
      </c>
      <c r="AA810" s="2"/>
      <c r="AB810" s="2"/>
      <c r="AC810" s="2"/>
      <c r="AE810" s="2">
        <f t="shared" si="223"/>
        <v>0.40861476952666986</v>
      </c>
      <c r="AF810" s="2">
        <f t="shared" si="224"/>
        <v>1.4981922220221415</v>
      </c>
      <c r="AG810" s="2">
        <f t="shared" si="225"/>
        <v>0.87346129931631811</v>
      </c>
      <c r="AH810" s="2">
        <f t="shared" si="226"/>
        <v>0.79442893389358671</v>
      </c>
      <c r="AP810" s="2">
        <f t="shared" si="227"/>
        <v>0.66265060240963869</v>
      </c>
      <c r="AQ810" s="2">
        <f t="shared" si="228"/>
        <v>0.22580645161290322</v>
      </c>
      <c r="AR810" s="2">
        <f t="shared" si="229"/>
        <v>0.48129675810473821</v>
      </c>
      <c r="AS810" s="2">
        <f t="shared" si="230"/>
        <v>0.25400843881856539</v>
      </c>
      <c r="AU810" s="2">
        <f t="shared" si="231"/>
        <v>0.33783533311910213</v>
      </c>
      <c r="AV810" s="2">
        <f t="shared" si="232"/>
        <v>1018</v>
      </c>
      <c r="AW810" s="2"/>
      <c r="AX810" s="2"/>
      <c r="AY810" s="2"/>
    </row>
    <row r="811" spans="1:51" x14ac:dyDescent="0.25">
      <c r="A811" s="2">
        <v>818</v>
      </c>
      <c r="B811" s="2">
        <v>15.6</v>
      </c>
      <c r="C811" s="2">
        <v>4</v>
      </c>
      <c r="D811" s="2">
        <v>2.4</v>
      </c>
      <c r="E811" s="2">
        <v>609</v>
      </c>
      <c r="F811" s="2" t="s">
        <v>7</v>
      </c>
      <c r="H811" s="2">
        <f t="shared" si="216"/>
        <v>391.01080547729111</v>
      </c>
      <c r="I811" s="2">
        <f t="shared" si="217"/>
        <v>602</v>
      </c>
      <c r="J811" s="2"/>
      <c r="K811" s="2"/>
      <c r="L811" s="2"/>
      <c r="T811" s="2">
        <f t="shared" si="218"/>
        <v>0.40861476952666986</v>
      </c>
      <c r="U811" s="2">
        <f t="shared" si="219"/>
        <v>-0.86184541484449217</v>
      </c>
      <c r="V811" s="2">
        <f t="shared" si="220"/>
        <v>0.54287016916934527</v>
      </c>
      <c r="W811" s="2">
        <f t="shared" si="221"/>
        <v>-0.73630948992065393</v>
      </c>
      <c r="Y811" s="7">
        <f t="shared" si="222"/>
        <v>1.6509699645666402</v>
      </c>
      <c r="Z811" s="2">
        <f t="shared" si="233"/>
        <v>532</v>
      </c>
      <c r="AA811" s="2"/>
      <c r="AB811" s="2"/>
      <c r="AC811" s="2"/>
      <c r="AE811" s="2">
        <f t="shared" si="223"/>
        <v>0.40861476952666986</v>
      </c>
      <c r="AF811" s="2">
        <f t="shared" si="224"/>
        <v>-0.86184541484449217</v>
      </c>
      <c r="AG811" s="2">
        <f t="shared" si="225"/>
        <v>0.54287016916934527</v>
      </c>
      <c r="AH811" s="2">
        <f t="shared" si="226"/>
        <v>-0.73630948992065393</v>
      </c>
      <c r="AP811" s="2">
        <f t="shared" si="227"/>
        <v>0.66265060240963869</v>
      </c>
      <c r="AQ811" s="2">
        <f t="shared" si="228"/>
        <v>3.2258064516129031E-2</v>
      </c>
      <c r="AR811" s="2">
        <f t="shared" si="229"/>
        <v>0.4264339152119701</v>
      </c>
      <c r="AS811" s="2">
        <f t="shared" si="230"/>
        <v>7.3417721518987344E-2</v>
      </c>
      <c r="AU811" s="2">
        <f t="shared" si="231"/>
        <v>0.26813823323694019</v>
      </c>
      <c r="AV811" s="2">
        <f t="shared" si="232"/>
        <v>576</v>
      </c>
      <c r="AW811" s="2"/>
      <c r="AX811" s="2"/>
      <c r="AY811" s="2"/>
    </row>
    <row r="812" spans="1:51" x14ac:dyDescent="0.25">
      <c r="A812" s="2">
        <v>819</v>
      </c>
      <c r="B812" s="2">
        <v>17.3</v>
      </c>
      <c r="C812" s="2">
        <v>12</v>
      </c>
      <c r="D812" s="2">
        <v>3.74</v>
      </c>
      <c r="E812" s="2">
        <v>1749</v>
      </c>
      <c r="F812" s="2" t="s">
        <v>6</v>
      </c>
      <c r="H812" s="2">
        <f t="shared" si="216"/>
        <v>749.03525390998789</v>
      </c>
      <c r="I812" s="2">
        <f t="shared" si="217"/>
        <v>1050</v>
      </c>
      <c r="J812" s="2"/>
      <c r="K812" s="2"/>
      <c r="L812" s="2"/>
      <c r="T812" s="2">
        <f t="shared" si="218"/>
        <v>1.600506494544242</v>
      </c>
      <c r="U812" s="2">
        <f t="shared" si="219"/>
        <v>0.71151300973326359</v>
      </c>
      <c r="V812" s="2">
        <f t="shared" si="220"/>
        <v>2.5564706891554514</v>
      </c>
      <c r="W812" s="2">
        <f t="shared" si="221"/>
        <v>0.89457069993750904</v>
      </c>
      <c r="Y812" s="7">
        <f t="shared" si="222"/>
        <v>3.8722010501133459</v>
      </c>
      <c r="Z812" s="2">
        <f t="shared" si="233"/>
        <v>1237</v>
      </c>
      <c r="AA812" s="2"/>
      <c r="AB812" s="2"/>
      <c r="AC812" s="2"/>
      <c r="AE812" s="2">
        <f t="shared" si="223"/>
        <v>1.600506494544242</v>
      </c>
      <c r="AF812" s="2">
        <f t="shared" si="224"/>
        <v>0.71151300973326359</v>
      </c>
      <c r="AG812" s="2">
        <f t="shared" si="225"/>
        <v>2.5564706891554514</v>
      </c>
      <c r="AH812" s="2">
        <f t="shared" si="226"/>
        <v>0.89457069993750904</v>
      </c>
      <c r="AP812" s="2">
        <f t="shared" si="227"/>
        <v>0.86746987951807253</v>
      </c>
      <c r="AQ812" s="2">
        <f t="shared" si="228"/>
        <v>0.16129032258064516</v>
      </c>
      <c r="AR812" s="2">
        <f t="shared" si="229"/>
        <v>0.76059850374064852</v>
      </c>
      <c r="AS812" s="2">
        <f t="shared" si="230"/>
        <v>0.26582278481012656</v>
      </c>
      <c r="AU812" s="2">
        <f t="shared" si="231"/>
        <v>0.61841877838822934</v>
      </c>
      <c r="AV812" s="2">
        <f t="shared" si="232"/>
        <v>1252</v>
      </c>
      <c r="AW812" s="2"/>
      <c r="AX812" s="2"/>
      <c r="AY812" s="2"/>
    </row>
    <row r="813" spans="1:51" x14ac:dyDescent="0.25">
      <c r="A813" s="2">
        <v>820</v>
      </c>
      <c r="B813" s="2">
        <v>17.3</v>
      </c>
      <c r="C813" s="2">
        <v>16</v>
      </c>
      <c r="D813" s="2">
        <v>2.9</v>
      </c>
      <c r="E813" s="2">
        <v>2415</v>
      </c>
      <c r="F813" s="2" t="s">
        <v>6</v>
      </c>
      <c r="H813" s="2">
        <f t="shared" si="216"/>
        <v>1415.0406107246533</v>
      </c>
      <c r="I813" s="2">
        <f t="shared" si="217"/>
        <v>1232</v>
      </c>
      <c r="J813" s="2"/>
      <c r="K813" s="2"/>
      <c r="L813" s="2"/>
      <c r="T813" s="2">
        <f t="shared" si="218"/>
        <v>1.600506494544242</v>
      </c>
      <c r="U813" s="2">
        <f t="shared" si="219"/>
        <v>1.4981922220221415</v>
      </c>
      <c r="V813" s="2">
        <f t="shared" si="220"/>
        <v>1.2942136467761012</v>
      </c>
      <c r="W813" s="2">
        <f t="shared" si="221"/>
        <v>1.847348074012541</v>
      </c>
      <c r="Y813" s="7">
        <f t="shared" si="222"/>
        <v>4.0212231509803651</v>
      </c>
      <c r="Z813" s="2">
        <f t="shared" si="233"/>
        <v>1242</v>
      </c>
      <c r="AA813" s="2"/>
      <c r="AB813" s="2"/>
      <c r="AC813" s="2"/>
      <c r="AE813" s="2">
        <f t="shared" si="223"/>
        <v>1.600506494544242</v>
      </c>
      <c r="AF813" s="2">
        <f t="shared" si="224"/>
        <v>1.4981922220221415</v>
      </c>
      <c r="AG813" s="2">
        <f t="shared" si="225"/>
        <v>1.2942136467761012</v>
      </c>
      <c r="AH813" s="2">
        <f t="shared" si="226"/>
        <v>1.847348074012541</v>
      </c>
      <c r="AP813" s="2">
        <f t="shared" si="227"/>
        <v>0.86746987951807253</v>
      </c>
      <c r="AQ813" s="2">
        <f t="shared" si="228"/>
        <v>0.22580645161290322</v>
      </c>
      <c r="AR813" s="2">
        <f t="shared" si="229"/>
        <v>0.55112219451371569</v>
      </c>
      <c r="AS813" s="2">
        <f t="shared" si="230"/>
        <v>0.37822784810126581</v>
      </c>
      <c r="AU813" s="2">
        <f t="shared" si="231"/>
        <v>0.56844599134481943</v>
      </c>
      <c r="AV813" s="2">
        <f t="shared" si="232"/>
        <v>1244</v>
      </c>
      <c r="AW813" s="2"/>
      <c r="AX813" s="2"/>
      <c r="AY813" s="2"/>
    </row>
    <row r="814" spans="1:51" x14ac:dyDescent="0.25">
      <c r="A814" s="2">
        <v>821</v>
      </c>
      <c r="B814" s="2">
        <v>13.3</v>
      </c>
      <c r="C814" s="2">
        <v>8</v>
      </c>
      <c r="D814" s="2">
        <v>0.81</v>
      </c>
      <c r="E814" s="2">
        <v>1499</v>
      </c>
      <c r="F814" s="2" t="s">
        <v>6</v>
      </c>
      <c r="H814" s="2">
        <f t="shared" si="216"/>
        <v>499.00598403225587</v>
      </c>
      <c r="I814" s="2">
        <f t="shared" si="217"/>
        <v>746</v>
      </c>
      <c r="J814" s="2"/>
      <c r="K814" s="2"/>
      <c r="L814" s="2"/>
      <c r="T814" s="2">
        <f t="shared" si="218"/>
        <v>-1.2039446231441611</v>
      </c>
      <c r="U814" s="2">
        <f t="shared" si="219"/>
        <v>-7.5166202555614292E-2</v>
      </c>
      <c r="V814" s="2">
        <f t="shared" si="220"/>
        <v>-1.8464020896201381</v>
      </c>
      <c r="W814" s="2">
        <f t="shared" si="221"/>
        <v>0.53692153549492938</v>
      </c>
      <c r="Y814" s="7">
        <f t="shared" si="222"/>
        <v>2.2465081566282508</v>
      </c>
      <c r="Z814" s="2">
        <f t="shared" si="233"/>
        <v>945</v>
      </c>
      <c r="AA814" s="2"/>
      <c r="AB814" s="2"/>
      <c r="AC814" s="2"/>
      <c r="AE814" s="2">
        <f t="shared" si="223"/>
        <v>-1.2039446231441611</v>
      </c>
      <c r="AF814" s="2">
        <f t="shared" si="224"/>
        <v>-7.5166202555614292E-2</v>
      </c>
      <c r="AG814" s="2">
        <f t="shared" si="225"/>
        <v>-1.8464020896201381</v>
      </c>
      <c r="AH814" s="2">
        <f t="shared" si="226"/>
        <v>0.53692153549492938</v>
      </c>
      <c r="AP814" s="2">
        <f t="shared" si="227"/>
        <v>0.38554216867469898</v>
      </c>
      <c r="AQ814" s="2">
        <f t="shared" si="228"/>
        <v>9.6774193548387094E-2</v>
      </c>
      <c r="AR814" s="2">
        <f t="shared" si="229"/>
        <v>2.992518703241898E-2</v>
      </c>
      <c r="AS814" s="2">
        <f t="shared" si="230"/>
        <v>0.22362869198312235</v>
      </c>
      <c r="AU814" s="2">
        <f t="shared" si="231"/>
        <v>0.35898308153503161</v>
      </c>
      <c r="AV814" s="2">
        <f t="shared" si="232"/>
        <v>1050</v>
      </c>
      <c r="AW814" s="2"/>
      <c r="AX814" s="2"/>
      <c r="AY814" s="2"/>
    </row>
    <row r="815" spans="1:51" x14ac:dyDescent="0.25">
      <c r="A815" s="2">
        <v>822</v>
      </c>
      <c r="B815" s="2">
        <v>15.6</v>
      </c>
      <c r="C815" s="2">
        <v>8</v>
      </c>
      <c r="D815" s="2">
        <v>1.98</v>
      </c>
      <c r="E815" s="2">
        <v>961</v>
      </c>
      <c r="F815" s="2" t="s">
        <v>7</v>
      </c>
      <c r="H815" s="2">
        <f t="shared" si="216"/>
        <v>39.10829068113307</v>
      </c>
      <c r="I815" s="2">
        <f t="shared" si="217"/>
        <v>56</v>
      </c>
      <c r="J815" s="2"/>
      <c r="K815" s="2"/>
      <c r="L815" s="2"/>
      <c r="T815" s="2">
        <f t="shared" si="218"/>
        <v>0.40861476952666986</v>
      </c>
      <c r="U815" s="2">
        <f t="shared" si="219"/>
        <v>-7.5166202555614292E-2</v>
      </c>
      <c r="V815" s="2">
        <f t="shared" si="220"/>
        <v>-8.8258352020329528E-2</v>
      </c>
      <c r="W815" s="2">
        <f t="shared" si="221"/>
        <v>-0.23273946638550189</v>
      </c>
      <c r="Y815" s="7">
        <f t="shared" si="222"/>
        <v>1.5604150700985</v>
      </c>
      <c r="Z815" s="2">
        <f t="shared" si="233"/>
        <v>296</v>
      </c>
      <c r="AA815" s="2"/>
      <c r="AB815" s="2"/>
      <c r="AC815" s="2"/>
      <c r="AE815" s="2">
        <f t="shared" si="223"/>
        <v>0.40861476952666986</v>
      </c>
      <c r="AF815" s="2">
        <f t="shared" si="224"/>
        <v>-7.5166202555614292E-2</v>
      </c>
      <c r="AG815" s="2">
        <f t="shared" si="225"/>
        <v>-8.8258352020329528E-2</v>
      </c>
      <c r="AH815" s="2">
        <f t="shared" si="226"/>
        <v>-0.23273946638550189</v>
      </c>
      <c r="AP815" s="2">
        <f t="shared" si="227"/>
        <v>0.66265060240963869</v>
      </c>
      <c r="AQ815" s="2">
        <f t="shared" si="228"/>
        <v>9.6774193548387094E-2</v>
      </c>
      <c r="AR815" s="2">
        <f t="shared" si="229"/>
        <v>0.32169576059850374</v>
      </c>
      <c r="AS815" s="2">
        <f t="shared" si="230"/>
        <v>0.13282700421940929</v>
      </c>
      <c r="AU815" s="2">
        <f t="shared" si="231"/>
        <v>0.26097689012114855</v>
      </c>
      <c r="AV815" s="2">
        <f t="shared" si="232"/>
        <v>406</v>
      </c>
      <c r="AW815" s="2"/>
      <c r="AX815" s="2"/>
      <c r="AY815" s="2"/>
    </row>
    <row r="816" spans="1:51" x14ac:dyDescent="0.25">
      <c r="A816" s="2">
        <v>823</v>
      </c>
      <c r="B816" s="2">
        <v>15.6</v>
      </c>
      <c r="C816" s="2">
        <v>8</v>
      </c>
      <c r="D816" s="2">
        <v>2.1800000000000002</v>
      </c>
      <c r="E816" s="2">
        <v>789.81</v>
      </c>
      <c r="F816" s="2" t="s">
        <v>7</v>
      </c>
      <c r="H816" s="2">
        <f t="shared" si="216"/>
        <v>210.21000570857711</v>
      </c>
      <c r="I816" s="2">
        <f t="shared" si="217"/>
        <v>349</v>
      </c>
      <c r="J816" s="2"/>
      <c r="K816" s="2"/>
      <c r="L816" s="2"/>
      <c r="T816" s="2">
        <f t="shared" si="218"/>
        <v>0.40861476952666986</v>
      </c>
      <c r="U816" s="2">
        <f t="shared" si="219"/>
        <v>-7.5166202555614292E-2</v>
      </c>
      <c r="V816" s="2">
        <f t="shared" si="220"/>
        <v>0.21227903902237308</v>
      </c>
      <c r="W816" s="2">
        <f t="shared" si="221"/>
        <v>-0.47764330822920276</v>
      </c>
      <c r="Y816" s="7">
        <f t="shared" si="222"/>
        <v>1.5536453220785977</v>
      </c>
      <c r="Z816" s="2">
        <f t="shared" si="233"/>
        <v>279</v>
      </c>
      <c r="AA816" s="2"/>
      <c r="AB816" s="2"/>
      <c r="AC816" s="2"/>
      <c r="AE816" s="2">
        <f t="shared" si="223"/>
        <v>0.40861476952666986</v>
      </c>
      <c r="AF816" s="2">
        <f t="shared" si="224"/>
        <v>-7.5166202555614292E-2</v>
      </c>
      <c r="AG816" s="2">
        <f t="shared" si="225"/>
        <v>0.21227903902237308</v>
      </c>
      <c r="AH816" s="2">
        <f t="shared" si="226"/>
        <v>-0.47764330822920276</v>
      </c>
      <c r="AP816" s="2">
        <f t="shared" si="227"/>
        <v>0.66265060240963869</v>
      </c>
      <c r="AQ816" s="2">
        <f t="shared" si="228"/>
        <v>9.6774193548387094E-2</v>
      </c>
      <c r="AR816" s="2">
        <f t="shared" si="229"/>
        <v>0.37157107231920206</v>
      </c>
      <c r="AS816" s="2">
        <f t="shared" si="230"/>
        <v>0.10393417721518987</v>
      </c>
      <c r="AU816" s="2">
        <f t="shared" si="231"/>
        <v>0.25756365782735846</v>
      </c>
      <c r="AV816" s="2">
        <f t="shared" si="232"/>
        <v>326</v>
      </c>
      <c r="AW816" s="2"/>
      <c r="AX816" s="2"/>
      <c r="AY816" s="2"/>
    </row>
    <row r="817" spans="1:51" x14ac:dyDescent="0.25">
      <c r="A817" s="2">
        <v>824</v>
      </c>
      <c r="B817" s="2">
        <v>14</v>
      </c>
      <c r="C817" s="2">
        <v>8</v>
      </c>
      <c r="D817" s="2">
        <v>1.32</v>
      </c>
      <c r="E817" s="2">
        <v>1859</v>
      </c>
      <c r="F817" s="2" t="s">
        <v>6</v>
      </c>
      <c r="H817" s="2">
        <f t="shared" si="216"/>
        <v>859.00292455846738</v>
      </c>
      <c r="I817" s="2">
        <f t="shared" si="217"/>
        <v>1117</v>
      </c>
      <c r="J817" s="2"/>
      <c r="K817" s="2"/>
      <c r="L817" s="2"/>
      <c r="T817" s="2">
        <f t="shared" si="218"/>
        <v>-0.71316567754869109</v>
      </c>
      <c r="U817" s="2">
        <f t="shared" si="219"/>
        <v>-7.5166202555614292E-2</v>
      </c>
      <c r="V817" s="2">
        <f t="shared" si="220"/>
        <v>-1.0800317424612471</v>
      </c>
      <c r="W817" s="2">
        <f t="shared" si="221"/>
        <v>1.0519363322922441</v>
      </c>
      <c r="Y817" s="7">
        <f t="shared" si="222"/>
        <v>1.8805334412290839</v>
      </c>
      <c r="Z817" s="2">
        <f t="shared" si="233"/>
        <v>843</v>
      </c>
      <c r="AA817" s="2"/>
      <c r="AB817" s="2"/>
      <c r="AC817" s="2"/>
      <c r="AE817" s="2">
        <f t="shared" si="223"/>
        <v>-0.71316567754869109</v>
      </c>
      <c r="AF817" s="2">
        <f t="shared" si="224"/>
        <v>-7.5166202555614292E-2</v>
      </c>
      <c r="AG817" s="2">
        <f t="shared" si="225"/>
        <v>-1.0800317424612471</v>
      </c>
      <c r="AH817" s="2">
        <f t="shared" si="226"/>
        <v>1.0519363322922441</v>
      </c>
      <c r="AP817" s="2">
        <f t="shared" si="227"/>
        <v>0.46987951807228928</v>
      </c>
      <c r="AQ817" s="2">
        <f t="shared" si="228"/>
        <v>9.6774193548387094E-2</v>
      </c>
      <c r="AR817" s="2">
        <f t="shared" si="229"/>
        <v>0.15710723192019954</v>
      </c>
      <c r="AS817" s="2">
        <f t="shared" si="230"/>
        <v>0.28438818565400842</v>
      </c>
      <c r="AU817" s="2">
        <f t="shared" si="231"/>
        <v>0.27174867660875052</v>
      </c>
      <c r="AV817" s="2">
        <f t="shared" si="232"/>
        <v>654</v>
      </c>
      <c r="AW817" s="2"/>
      <c r="AX817" s="2"/>
      <c r="AY817" s="2"/>
    </row>
    <row r="818" spans="1:51" x14ac:dyDescent="0.25">
      <c r="A818" s="2">
        <v>825</v>
      </c>
      <c r="B818" s="2">
        <v>12.5</v>
      </c>
      <c r="C818" s="2">
        <v>16</v>
      </c>
      <c r="D818" s="2">
        <v>1.29</v>
      </c>
      <c r="E818" s="2">
        <v>1799</v>
      </c>
      <c r="F818" s="2" t="s">
        <v>6</v>
      </c>
      <c r="H818" s="2">
        <f t="shared" si="216"/>
        <v>799.06371967447001</v>
      </c>
      <c r="I818" s="2">
        <f t="shared" si="217"/>
        <v>1091</v>
      </c>
      <c r="J818" s="2"/>
      <c r="K818" s="2"/>
      <c r="L818" s="2"/>
      <c r="T818" s="2">
        <f t="shared" si="218"/>
        <v>-1.7648348466818422</v>
      </c>
      <c r="U818" s="2">
        <f t="shared" si="219"/>
        <v>1.4981922220221415</v>
      </c>
      <c r="V818" s="2">
        <f t="shared" si="220"/>
        <v>-1.1251123511176524</v>
      </c>
      <c r="W818" s="2">
        <f t="shared" si="221"/>
        <v>0.96610053282602493</v>
      </c>
      <c r="Y818" s="7">
        <f t="shared" si="222"/>
        <v>2.7451634342901765</v>
      </c>
      <c r="Z818" s="2">
        <f t="shared" si="233"/>
        <v>1060</v>
      </c>
      <c r="AA818" s="2"/>
      <c r="AB818" s="2"/>
      <c r="AC818" s="2"/>
      <c r="AE818" s="2">
        <f t="shared" si="223"/>
        <v>-1.7648348466818422</v>
      </c>
      <c r="AF818" s="2">
        <f t="shared" si="224"/>
        <v>1.4981922220221415</v>
      </c>
      <c r="AG818" s="2">
        <f t="shared" si="225"/>
        <v>-1.1251123511176524</v>
      </c>
      <c r="AH818" s="2">
        <f t="shared" si="226"/>
        <v>0.96610053282602493</v>
      </c>
      <c r="AP818" s="2">
        <f t="shared" si="227"/>
        <v>0.28915662650602419</v>
      </c>
      <c r="AQ818" s="2">
        <f t="shared" si="228"/>
        <v>0.22580645161290322</v>
      </c>
      <c r="AR818" s="2">
        <f t="shared" si="229"/>
        <v>0.1496259351620948</v>
      </c>
      <c r="AS818" s="2">
        <f t="shared" si="230"/>
        <v>0.27426160337552741</v>
      </c>
      <c r="AU818" s="2">
        <f t="shared" si="231"/>
        <v>0.331985010820596</v>
      </c>
      <c r="AV818" s="2">
        <f t="shared" si="232"/>
        <v>1004</v>
      </c>
      <c r="AW818" s="2"/>
      <c r="AX818" s="2"/>
      <c r="AY818" s="2"/>
    </row>
    <row r="819" spans="1:51" x14ac:dyDescent="0.25">
      <c r="A819" s="2">
        <v>826</v>
      </c>
      <c r="B819" s="2">
        <v>11.6</v>
      </c>
      <c r="C819" s="2">
        <v>4</v>
      </c>
      <c r="D819" s="2">
        <v>1.23</v>
      </c>
      <c r="E819" s="2">
        <v>385</v>
      </c>
      <c r="F819" s="2" t="s">
        <v>7</v>
      </c>
      <c r="H819" s="2">
        <f t="shared" si="216"/>
        <v>615.00695191192756</v>
      </c>
      <c r="I819" s="2">
        <f t="shared" si="217"/>
        <v>913</v>
      </c>
      <c r="J819" s="2"/>
      <c r="K819" s="2"/>
      <c r="L819" s="2"/>
      <c r="T819" s="2">
        <f t="shared" si="218"/>
        <v>-2.3958363481617333</v>
      </c>
      <c r="U819" s="2">
        <f t="shared" si="219"/>
        <v>-0.86184541484449217</v>
      </c>
      <c r="V819" s="2">
        <f t="shared" si="220"/>
        <v>-1.2152735684304632</v>
      </c>
      <c r="W819" s="2">
        <f t="shared" si="221"/>
        <v>-1.0567631412612053</v>
      </c>
      <c r="Y819" s="7">
        <f t="shared" si="222"/>
        <v>2.1972570674703378</v>
      </c>
      <c r="Z819" s="2">
        <f t="shared" si="233"/>
        <v>938</v>
      </c>
      <c r="AA819" s="2"/>
      <c r="AB819" s="2"/>
      <c r="AC819" s="2"/>
      <c r="AE819" s="2">
        <f t="shared" si="223"/>
        <v>-2.3958363481617333</v>
      </c>
      <c r="AF819" s="2">
        <f t="shared" si="224"/>
        <v>-0.86184541484449217</v>
      </c>
      <c r="AG819" s="2">
        <f t="shared" si="225"/>
        <v>-1.2152735684304632</v>
      </c>
      <c r="AH819" s="2">
        <f t="shared" si="226"/>
        <v>-1.0567631412612053</v>
      </c>
      <c r="AP819" s="2">
        <f t="shared" si="227"/>
        <v>0.18072289156626509</v>
      </c>
      <c r="AQ819" s="2">
        <f t="shared" si="228"/>
        <v>3.2258064516129031E-2</v>
      </c>
      <c r="AR819" s="2">
        <f t="shared" si="229"/>
        <v>0.13466334164588531</v>
      </c>
      <c r="AS819" s="2">
        <f t="shared" si="230"/>
        <v>3.561181434599156E-2</v>
      </c>
      <c r="AU819" s="2">
        <f t="shared" si="231"/>
        <v>0.3503286963312145</v>
      </c>
      <c r="AV819" s="2">
        <f t="shared" si="232"/>
        <v>1039</v>
      </c>
      <c r="AW819" s="2"/>
      <c r="AX819" s="2"/>
      <c r="AY819" s="2"/>
    </row>
    <row r="820" spans="1:51" x14ac:dyDescent="0.25">
      <c r="A820" s="2">
        <v>827</v>
      </c>
      <c r="B820" s="2">
        <v>17.3</v>
      </c>
      <c r="C820" s="2">
        <v>16</v>
      </c>
      <c r="D820" s="2">
        <v>4.3600000000000003</v>
      </c>
      <c r="E820" s="2">
        <v>2505.02</v>
      </c>
      <c r="F820" s="2" t="s">
        <v>6</v>
      </c>
      <c r="H820" s="2">
        <f t="shared" si="216"/>
        <v>1505.0595689207785</v>
      </c>
      <c r="I820" s="2">
        <f t="shared" si="217"/>
        <v>1249</v>
      </c>
      <c r="J820" s="2"/>
      <c r="K820" s="2"/>
      <c r="L820" s="2"/>
      <c r="T820" s="2">
        <f t="shared" si="218"/>
        <v>1.600506494544242</v>
      </c>
      <c r="U820" s="2">
        <f t="shared" si="219"/>
        <v>1.4981922220221415</v>
      </c>
      <c r="V820" s="2">
        <f t="shared" si="220"/>
        <v>3.4881366013878288</v>
      </c>
      <c r="W820" s="2">
        <f t="shared" si="221"/>
        <v>1.9761303851450251</v>
      </c>
      <c r="Y820" s="7">
        <f t="shared" si="222"/>
        <v>5.1124354470354776</v>
      </c>
      <c r="Z820" s="2">
        <f t="shared" si="233"/>
        <v>1273</v>
      </c>
      <c r="AA820" s="2"/>
      <c r="AB820" s="2"/>
      <c r="AC820" s="2"/>
      <c r="AE820" s="2">
        <f t="shared" si="223"/>
        <v>1.600506494544242</v>
      </c>
      <c r="AF820" s="2">
        <f t="shared" si="224"/>
        <v>1.4981922220221415</v>
      </c>
      <c r="AG820" s="2">
        <f t="shared" si="225"/>
        <v>3.4881366013878288</v>
      </c>
      <c r="AH820" s="2">
        <f t="shared" si="226"/>
        <v>1.9761303851450251</v>
      </c>
      <c r="AP820" s="2">
        <f t="shared" si="227"/>
        <v>0.86746987951807253</v>
      </c>
      <c r="AQ820" s="2">
        <f t="shared" si="228"/>
        <v>0.22580645161290322</v>
      </c>
      <c r="AR820" s="2">
        <f t="shared" si="229"/>
        <v>0.91521197007481314</v>
      </c>
      <c r="AS820" s="2">
        <f t="shared" si="230"/>
        <v>0.39342109704641348</v>
      </c>
      <c r="AU820" s="2">
        <f t="shared" si="231"/>
        <v>0.76830563042603794</v>
      </c>
      <c r="AV820" s="2">
        <f t="shared" si="232"/>
        <v>1278</v>
      </c>
      <c r="AW820" s="2"/>
      <c r="AX820" s="2"/>
      <c r="AY820" s="2"/>
    </row>
    <row r="821" spans="1:51" x14ac:dyDescent="0.25">
      <c r="A821" s="2">
        <v>828</v>
      </c>
      <c r="B821" s="2">
        <v>14</v>
      </c>
      <c r="C821" s="2">
        <v>4</v>
      </c>
      <c r="D821" s="2">
        <v>1.76</v>
      </c>
      <c r="E821" s="2">
        <v>755</v>
      </c>
      <c r="F821" s="2" t="s">
        <v>7</v>
      </c>
      <c r="H821" s="2">
        <f t="shared" si="216"/>
        <v>245.00906840360011</v>
      </c>
      <c r="I821" s="2">
        <f t="shared" si="217"/>
        <v>385</v>
      </c>
      <c r="J821" s="2"/>
      <c r="K821" s="2"/>
      <c r="L821" s="2"/>
      <c r="T821" s="2">
        <f t="shared" si="218"/>
        <v>-0.71316567754869109</v>
      </c>
      <c r="U821" s="2">
        <f t="shared" si="219"/>
        <v>-0.86184541484449217</v>
      </c>
      <c r="V821" s="2">
        <f t="shared" si="220"/>
        <v>-0.41884948216730206</v>
      </c>
      <c r="W821" s="2">
        <f t="shared" si="221"/>
        <v>-0.52744237788618742</v>
      </c>
      <c r="Y821" s="7">
        <f t="shared" si="222"/>
        <v>0.91521329888713143</v>
      </c>
      <c r="Z821" s="2">
        <f t="shared" si="233"/>
        <v>32</v>
      </c>
      <c r="AA821" s="2"/>
      <c r="AB821" s="2"/>
      <c r="AC821" s="2"/>
      <c r="AE821" s="2">
        <f t="shared" si="223"/>
        <v>-0.71316567754869109</v>
      </c>
      <c r="AF821" s="2">
        <f t="shared" si="224"/>
        <v>-0.86184541484449217</v>
      </c>
      <c r="AG821" s="2">
        <f t="shared" si="225"/>
        <v>-0.41884948216730206</v>
      </c>
      <c r="AH821" s="2">
        <f t="shared" si="226"/>
        <v>-0.52744237788618742</v>
      </c>
      <c r="AP821" s="2">
        <f t="shared" si="227"/>
        <v>0.46987951807228928</v>
      </c>
      <c r="AQ821" s="2">
        <f t="shared" si="228"/>
        <v>3.2258064516129031E-2</v>
      </c>
      <c r="AR821" s="2">
        <f t="shared" si="229"/>
        <v>0.26683291770573569</v>
      </c>
      <c r="AS821" s="2">
        <f t="shared" si="230"/>
        <v>9.80590717299578E-2</v>
      </c>
      <c r="AU821" s="2">
        <f t="shared" si="231"/>
        <v>0.13571706790586469</v>
      </c>
      <c r="AV821" s="2">
        <f t="shared" si="232"/>
        <v>35</v>
      </c>
      <c r="AW821" s="2"/>
      <c r="AX821" s="2"/>
      <c r="AY821" s="2"/>
    </row>
    <row r="822" spans="1:51" x14ac:dyDescent="0.25">
      <c r="A822" s="2">
        <v>829</v>
      </c>
      <c r="B822" s="2">
        <v>15.6</v>
      </c>
      <c r="C822" s="2">
        <v>4</v>
      </c>
      <c r="D822" s="2">
        <v>2.1</v>
      </c>
      <c r="E822" s="2">
        <v>489.9</v>
      </c>
      <c r="F822" s="2" t="s">
        <v>7</v>
      </c>
      <c r="H822" s="2">
        <f t="shared" si="216"/>
        <v>510.10825321690299</v>
      </c>
      <c r="I822" s="2">
        <f t="shared" si="217"/>
        <v>774</v>
      </c>
      <c r="J822" s="2"/>
      <c r="K822" s="2"/>
      <c r="L822" s="2"/>
      <c r="T822" s="2">
        <f t="shared" si="218"/>
        <v>0.40861476952666986</v>
      </c>
      <c r="U822" s="2">
        <f t="shared" si="219"/>
        <v>-0.86184541484449217</v>
      </c>
      <c r="V822" s="2">
        <f t="shared" si="220"/>
        <v>9.206408260529203E-2</v>
      </c>
      <c r="W822" s="2">
        <f t="shared" si="221"/>
        <v>-0.9066935518610989</v>
      </c>
      <c r="Y822" s="7">
        <f t="shared" si="222"/>
        <v>1.6963501082886783</v>
      </c>
      <c r="Z822" s="2">
        <f t="shared" si="233"/>
        <v>624</v>
      </c>
      <c r="AA822" s="2"/>
      <c r="AB822" s="2"/>
      <c r="AC822" s="2"/>
      <c r="AE822" s="2">
        <f t="shared" si="223"/>
        <v>0.40861476952666986</v>
      </c>
      <c r="AF822" s="2">
        <f t="shared" si="224"/>
        <v>-0.86184541484449217</v>
      </c>
      <c r="AG822" s="2">
        <f t="shared" si="225"/>
        <v>9.206408260529203E-2</v>
      </c>
      <c r="AH822" s="2">
        <f t="shared" si="226"/>
        <v>-0.9066935518610989</v>
      </c>
      <c r="AP822" s="2">
        <f t="shared" si="227"/>
        <v>0.66265060240963869</v>
      </c>
      <c r="AQ822" s="2">
        <f t="shared" si="228"/>
        <v>3.2258064516129031E-2</v>
      </c>
      <c r="AR822" s="2">
        <f t="shared" si="229"/>
        <v>0.35162094763092272</v>
      </c>
      <c r="AS822" s="2">
        <f t="shared" si="230"/>
        <v>5.3316455696202525E-2</v>
      </c>
      <c r="AU822" s="2">
        <f t="shared" si="231"/>
        <v>0.27035077362274285</v>
      </c>
      <c r="AV822" s="2">
        <f t="shared" si="232"/>
        <v>617</v>
      </c>
      <c r="AW822" s="2"/>
      <c r="AX822" s="2"/>
      <c r="AY822" s="2"/>
    </row>
    <row r="823" spans="1:51" x14ac:dyDescent="0.25">
      <c r="A823" s="2">
        <v>830</v>
      </c>
      <c r="B823" s="2">
        <v>14</v>
      </c>
      <c r="C823" s="2">
        <v>4</v>
      </c>
      <c r="D823" s="2">
        <v>1.25</v>
      </c>
      <c r="E823" s="2">
        <v>1090</v>
      </c>
      <c r="F823" s="2" t="s">
        <v>7</v>
      </c>
      <c r="H823" s="2">
        <f t="shared" si="216"/>
        <v>90.028620449277128</v>
      </c>
      <c r="I823" s="2">
        <f t="shared" si="217"/>
        <v>127</v>
      </c>
      <c r="J823" s="2"/>
      <c r="K823" s="2"/>
      <c r="L823" s="2"/>
      <c r="T823" s="2">
        <f t="shared" si="218"/>
        <v>-0.71316567754869109</v>
      </c>
      <c r="U823" s="2">
        <f t="shared" si="219"/>
        <v>-0.86184541484449217</v>
      </c>
      <c r="V823" s="2">
        <f t="shared" si="220"/>
        <v>-1.1852198293261931</v>
      </c>
      <c r="W823" s="2">
        <f t="shared" si="221"/>
        <v>-4.8192497533130804E-2</v>
      </c>
      <c r="Y823" s="7">
        <f t="shared" si="222"/>
        <v>1.5271181323761471</v>
      </c>
      <c r="Z823" s="2">
        <f t="shared" si="233"/>
        <v>209</v>
      </c>
      <c r="AA823" s="2"/>
      <c r="AB823" s="2"/>
      <c r="AC823" s="2"/>
      <c r="AE823" s="2">
        <f t="shared" si="223"/>
        <v>-0.71316567754869109</v>
      </c>
      <c r="AF823" s="2">
        <f t="shared" si="224"/>
        <v>-0.86184541484449217</v>
      </c>
      <c r="AG823" s="2">
        <f t="shared" si="225"/>
        <v>-1.1852198293261931</v>
      </c>
      <c r="AH823" s="2">
        <f t="shared" si="226"/>
        <v>-4.8192497533130804E-2</v>
      </c>
      <c r="AP823" s="2">
        <f t="shared" si="227"/>
        <v>0.46987951807228928</v>
      </c>
      <c r="AQ823" s="2">
        <f t="shared" si="228"/>
        <v>3.2258064516129031E-2</v>
      </c>
      <c r="AR823" s="2">
        <f t="shared" si="229"/>
        <v>0.13965087281795513</v>
      </c>
      <c r="AS823" s="2">
        <f t="shared" si="230"/>
        <v>0.15459915611814345</v>
      </c>
      <c r="AU823" s="2">
        <f t="shared" si="231"/>
        <v>0.24703352314976235</v>
      </c>
      <c r="AV823" s="2">
        <f t="shared" si="232"/>
        <v>237</v>
      </c>
      <c r="AW823" s="2"/>
      <c r="AX823" s="2"/>
      <c r="AY823" s="2"/>
    </row>
    <row r="824" spans="1:51" x14ac:dyDescent="0.25">
      <c r="A824" s="2">
        <v>831</v>
      </c>
      <c r="B824" s="2">
        <v>14</v>
      </c>
      <c r="C824" s="2">
        <v>8</v>
      </c>
      <c r="D824" s="2">
        <v>1.1299999999999999</v>
      </c>
      <c r="E824" s="2">
        <v>2499</v>
      </c>
      <c r="F824" s="2" t="s">
        <v>6</v>
      </c>
      <c r="H824" s="2">
        <f t="shared" si="216"/>
        <v>1499.0017994985865</v>
      </c>
      <c r="I824" s="2">
        <f t="shared" si="217"/>
        <v>1244</v>
      </c>
      <c r="J824" s="2"/>
      <c r="K824" s="2"/>
      <c r="L824" s="2"/>
      <c r="T824" s="2">
        <f t="shared" si="218"/>
        <v>-0.71316567754869109</v>
      </c>
      <c r="U824" s="2">
        <f t="shared" si="219"/>
        <v>-7.5166202555614292E-2</v>
      </c>
      <c r="V824" s="2">
        <f t="shared" si="220"/>
        <v>-1.3655422639518147</v>
      </c>
      <c r="W824" s="2">
        <f t="shared" si="221"/>
        <v>1.9675181932652479</v>
      </c>
      <c r="Y824" s="7">
        <f t="shared" si="222"/>
        <v>2.731592117984702</v>
      </c>
      <c r="Z824" s="2">
        <f t="shared" si="233"/>
        <v>1054</v>
      </c>
      <c r="AA824" s="2"/>
      <c r="AB824" s="2"/>
      <c r="AC824" s="2"/>
      <c r="AE824" s="2">
        <f t="shared" si="223"/>
        <v>-0.71316567754869109</v>
      </c>
      <c r="AF824" s="2">
        <f t="shared" si="224"/>
        <v>-7.5166202555614292E-2</v>
      </c>
      <c r="AG824" s="2">
        <f t="shared" si="225"/>
        <v>-1.3655422639518147</v>
      </c>
      <c r="AH824" s="2">
        <f t="shared" si="226"/>
        <v>1.9675181932652479</v>
      </c>
      <c r="AP824" s="2">
        <f t="shared" si="227"/>
        <v>0.46987951807228928</v>
      </c>
      <c r="AQ824" s="2">
        <f t="shared" si="228"/>
        <v>9.6774193548387094E-2</v>
      </c>
      <c r="AR824" s="2">
        <f t="shared" si="229"/>
        <v>0.10972568578553615</v>
      </c>
      <c r="AS824" s="2">
        <f t="shared" si="230"/>
        <v>0.39240506329113922</v>
      </c>
      <c r="AU824" s="2">
        <f t="shared" si="231"/>
        <v>0.3740003040381375</v>
      </c>
      <c r="AV824" s="2">
        <f t="shared" si="232"/>
        <v>1075</v>
      </c>
      <c r="AW824" s="2"/>
      <c r="AX824" s="2"/>
      <c r="AY824" s="2"/>
    </row>
    <row r="825" spans="1:51" x14ac:dyDescent="0.25">
      <c r="A825" s="2">
        <v>832</v>
      </c>
      <c r="B825" s="2">
        <v>15.6</v>
      </c>
      <c r="C825" s="2">
        <v>8</v>
      </c>
      <c r="D825" s="2">
        <v>2.4</v>
      </c>
      <c r="E825" s="2">
        <v>1199</v>
      </c>
      <c r="F825" s="2" t="s">
        <v>6</v>
      </c>
      <c r="H825" s="2">
        <f t="shared" si="216"/>
        <v>199.02123002333192</v>
      </c>
      <c r="I825" s="2">
        <f t="shared" si="217"/>
        <v>324</v>
      </c>
      <c r="J825" s="2"/>
      <c r="K825" s="2"/>
      <c r="L825" s="2"/>
      <c r="T825" s="2">
        <f t="shared" si="218"/>
        <v>0.40861476952666986</v>
      </c>
      <c r="U825" s="2">
        <f t="shared" si="219"/>
        <v>-7.5166202555614292E-2</v>
      </c>
      <c r="V825" s="2">
        <f t="shared" si="220"/>
        <v>0.54287016916934527</v>
      </c>
      <c r="W825" s="2">
        <f t="shared" si="221"/>
        <v>0.1077425381638339</v>
      </c>
      <c r="Y825" s="7">
        <f t="shared" si="222"/>
        <v>1.5791966963971535</v>
      </c>
      <c r="Z825" s="2">
        <f t="shared" si="233"/>
        <v>345</v>
      </c>
      <c r="AA825" s="2"/>
      <c r="AB825" s="2"/>
      <c r="AC825" s="2"/>
      <c r="AE825" s="2">
        <f t="shared" si="223"/>
        <v>0.40861476952666986</v>
      </c>
      <c r="AF825" s="2">
        <f t="shared" si="224"/>
        <v>-7.5166202555614292E-2</v>
      </c>
      <c r="AG825" s="2">
        <f t="shared" si="225"/>
        <v>0.54287016916934527</v>
      </c>
      <c r="AH825" s="2">
        <f t="shared" si="226"/>
        <v>0.1077425381638339</v>
      </c>
      <c r="AP825" s="2">
        <f t="shared" si="227"/>
        <v>0.66265060240963869</v>
      </c>
      <c r="AQ825" s="2">
        <f t="shared" si="228"/>
        <v>9.6774193548387094E-2</v>
      </c>
      <c r="AR825" s="2">
        <f t="shared" si="229"/>
        <v>0.4264339152119701</v>
      </c>
      <c r="AS825" s="2">
        <f t="shared" si="230"/>
        <v>0.1729957805907173</v>
      </c>
      <c r="AU825" s="2">
        <f t="shared" si="231"/>
        <v>0.26205205363972922</v>
      </c>
      <c r="AV825" s="2">
        <f t="shared" si="232"/>
        <v>433</v>
      </c>
      <c r="AW825" s="2"/>
      <c r="AX825" s="2"/>
      <c r="AY825" s="2"/>
    </row>
    <row r="826" spans="1:51" x14ac:dyDescent="0.25">
      <c r="A826" s="2">
        <v>833</v>
      </c>
      <c r="B826" s="2">
        <v>14</v>
      </c>
      <c r="C826" s="2">
        <v>8</v>
      </c>
      <c r="D826" s="2">
        <v>1.1299999999999999</v>
      </c>
      <c r="E826" s="2">
        <v>1875</v>
      </c>
      <c r="F826" s="2" t="s">
        <v>6</v>
      </c>
      <c r="H826" s="2">
        <f t="shared" si="216"/>
        <v>875.00308279456931</v>
      </c>
      <c r="I826" s="2">
        <f t="shared" si="217"/>
        <v>1126</v>
      </c>
      <c r="J826" s="2"/>
      <c r="K826" s="2"/>
      <c r="L826" s="2"/>
      <c r="T826" s="2">
        <f t="shared" si="218"/>
        <v>-0.71316567754869109</v>
      </c>
      <c r="U826" s="2">
        <f t="shared" si="219"/>
        <v>-7.5166202555614292E-2</v>
      </c>
      <c r="V826" s="2">
        <f t="shared" si="220"/>
        <v>-1.3655422639518147</v>
      </c>
      <c r="W826" s="2">
        <f t="shared" si="221"/>
        <v>1.0748258788165692</v>
      </c>
      <c r="Y826" s="7">
        <f t="shared" si="222"/>
        <v>2.1047093167922819</v>
      </c>
      <c r="Z826" s="2">
        <f t="shared" si="233"/>
        <v>924</v>
      </c>
      <c r="AA826" s="2"/>
      <c r="AB826" s="2"/>
      <c r="AC826" s="2"/>
      <c r="AE826" s="2">
        <f t="shared" si="223"/>
        <v>-0.71316567754869109</v>
      </c>
      <c r="AF826" s="2">
        <f t="shared" si="224"/>
        <v>-7.5166202555614292E-2</v>
      </c>
      <c r="AG826" s="2">
        <f t="shared" si="225"/>
        <v>-1.3655422639518147</v>
      </c>
      <c r="AH826" s="2">
        <f t="shared" si="226"/>
        <v>1.0748258788165692</v>
      </c>
      <c r="AP826" s="2">
        <f t="shared" si="227"/>
        <v>0.46987951807228928</v>
      </c>
      <c r="AQ826" s="2">
        <f t="shared" si="228"/>
        <v>9.6774193548387094E-2</v>
      </c>
      <c r="AR826" s="2">
        <f t="shared" si="229"/>
        <v>0.10972568578553615</v>
      </c>
      <c r="AS826" s="2">
        <f t="shared" si="230"/>
        <v>0.28708860759493671</v>
      </c>
      <c r="AU826" s="2">
        <f t="shared" si="231"/>
        <v>0.31253567064450832</v>
      </c>
      <c r="AV826" s="2">
        <f t="shared" si="232"/>
        <v>957</v>
      </c>
      <c r="AW826" s="2"/>
      <c r="AX826" s="2"/>
      <c r="AY826" s="2"/>
    </row>
    <row r="827" spans="1:51" x14ac:dyDescent="0.25">
      <c r="A827" s="2">
        <v>834</v>
      </c>
      <c r="B827" s="2">
        <v>14</v>
      </c>
      <c r="C827" s="2">
        <v>4</v>
      </c>
      <c r="D827" s="2">
        <v>1.75</v>
      </c>
      <c r="E827" s="2">
        <v>499</v>
      </c>
      <c r="F827" s="2" t="s">
        <v>7</v>
      </c>
      <c r="H827" s="2">
        <f t="shared" si="216"/>
        <v>501.00444359306834</v>
      </c>
      <c r="I827" s="2">
        <f t="shared" si="217"/>
        <v>756</v>
      </c>
      <c r="J827" s="2"/>
      <c r="K827" s="2"/>
      <c r="L827" s="2"/>
      <c r="T827" s="2">
        <f t="shared" si="218"/>
        <v>-0.71316567754869109</v>
      </c>
      <c r="U827" s="2">
        <f t="shared" si="219"/>
        <v>-0.86184541484449217</v>
      </c>
      <c r="V827" s="2">
        <f t="shared" si="220"/>
        <v>-0.43387635171943717</v>
      </c>
      <c r="W827" s="2">
        <f t="shared" si="221"/>
        <v>-0.89367512227538892</v>
      </c>
      <c r="Y827" s="7">
        <f t="shared" si="222"/>
        <v>1.117392038689297</v>
      </c>
      <c r="Z827" s="2">
        <f t="shared" si="233"/>
        <v>94</v>
      </c>
      <c r="AA827" s="2"/>
      <c r="AB827" s="2"/>
      <c r="AC827" s="2"/>
      <c r="AE827" s="2">
        <f t="shared" si="223"/>
        <v>-0.71316567754869109</v>
      </c>
      <c r="AF827" s="2">
        <f t="shared" si="224"/>
        <v>-0.86184541484449217</v>
      </c>
      <c r="AG827" s="2">
        <f t="shared" si="225"/>
        <v>-0.43387635171943717</v>
      </c>
      <c r="AH827" s="2">
        <f t="shared" si="226"/>
        <v>-0.89367512227538892</v>
      </c>
      <c r="AP827" s="2">
        <f t="shared" si="227"/>
        <v>0.46987951807228928</v>
      </c>
      <c r="AQ827" s="2">
        <f t="shared" si="228"/>
        <v>3.2258064516129031E-2</v>
      </c>
      <c r="AR827" s="2">
        <f t="shared" si="229"/>
        <v>0.26433915211970077</v>
      </c>
      <c r="AS827" s="2">
        <f t="shared" si="230"/>
        <v>5.4852320675105488E-2</v>
      </c>
      <c r="AU827" s="2">
        <f t="shared" si="231"/>
        <v>0.15624545287989727</v>
      </c>
      <c r="AV827" s="2">
        <f t="shared" si="232"/>
        <v>62</v>
      </c>
      <c r="AW827" s="2"/>
      <c r="AX827" s="2"/>
      <c r="AY827" s="2"/>
    </row>
    <row r="828" spans="1:51" x14ac:dyDescent="0.25">
      <c r="A828" s="2">
        <v>835</v>
      </c>
      <c r="B828" s="2">
        <v>13.3</v>
      </c>
      <c r="C828" s="2">
        <v>8</v>
      </c>
      <c r="D828" s="2">
        <v>1.1000000000000001</v>
      </c>
      <c r="E828" s="2">
        <v>1358</v>
      </c>
      <c r="F828" s="2" t="s">
        <v>6</v>
      </c>
      <c r="H828" s="2">
        <f t="shared" si="216"/>
        <v>358.00733232714663</v>
      </c>
      <c r="I828" s="2">
        <f t="shared" si="217"/>
        <v>558</v>
      </c>
      <c r="J828" s="2"/>
      <c r="K828" s="2"/>
      <c r="L828" s="2"/>
      <c r="T828" s="2">
        <f t="shared" si="218"/>
        <v>-1.2039446231441611</v>
      </c>
      <c r="U828" s="2">
        <f t="shared" si="219"/>
        <v>-7.5166202555614292E-2</v>
      </c>
      <c r="V828" s="2">
        <f t="shared" si="220"/>
        <v>-1.4106228726082197</v>
      </c>
      <c r="W828" s="2">
        <f t="shared" si="221"/>
        <v>0.33520740674931454</v>
      </c>
      <c r="Y828" s="7">
        <f t="shared" si="222"/>
        <v>1.780152270957825</v>
      </c>
      <c r="Z828" s="2">
        <f t="shared" si="233"/>
        <v>753</v>
      </c>
      <c r="AA828" s="2"/>
      <c r="AB828" s="2"/>
      <c r="AC828" s="2"/>
      <c r="AE828" s="2">
        <f t="shared" si="223"/>
        <v>-1.2039446231441611</v>
      </c>
      <c r="AF828" s="2">
        <f t="shared" si="224"/>
        <v>-7.5166202555614292E-2</v>
      </c>
      <c r="AG828" s="2">
        <f t="shared" si="225"/>
        <v>-1.4106228726082197</v>
      </c>
      <c r="AH828" s="2">
        <f t="shared" si="226"/>
        <v>0.33520740674931454</v>
      </c>
      <c r="AP828" s="2">
        <f t="shared" si="227"/>
        <v>0.38554216867469898</v>
      </c>
      <c r="AQ828" s="2">
        <f t="shared" si="228"/>
        <v>9.6774193548387094E-2</v>
      </c>
      <c r="AR828" s="2">
        <f t="shared" si="229"/>
        <v>0.10224438902743146</v>
      </c>
      <c r="AS828" s="2">
        <f t="shared" si="230"/>
        <v>0.19983122362869199</v>
      </c>
      <c r="AU828" s="2">
        <f t="shared" si="231"/>
        <v>0.28376102220878885</v>
      </c>
      <c r="AV828" s="2">
        <f t="shared" si="232"/>
        <v>835</v>
      </c>
      <c r="AW828" s="2"/>
      <c r="AX828" s="2"/>
      <c r="AY828" s="2"/>
    </row>
    <row r="829" spans="1:51" x14ac:dyDescent="0.25">
      <c r="A829" s="2">
        <v>836</v>
      </c>
      <c r="B829" s="2">
        <v>14</v>
      </c>
      <c r="C829" s="2">
        <v>4</v>
      </c>
      <c r="D829" s="2">
        <v>1.76</v>
      </c>
      <c r="E829" s="2">
        <v>585</v>
      </c>
      <c r="F829" s="2" t="s">
        <v>7</v>
      </c>
      <c r="H829" s="2">
        <f t="shared" si="216"/>
        <v>415.00535370040711</v>
      </c>
      <c r="I829" s="2">
        <f t="shared" si="217"/>
        <v>644</v>
      </c>
      <c r="J829" s="2"/>
      <c r="K829" s="2"/>
      <c r="L829" s="2"/>
      <c r="T829" s="2">
        <f t="shared" si="218"/>
        <v>-0.71316567754869109</v>
      </c>
      <c r="U829" s="2">
        <f t="shared" si="219"/>
        <v>-0.86184541484449217</v>
      </c>
      <c r="V829" s="2">
        <f t="shared" si="220"/>
        <v>-0.41884948216730206</v>
      </c>
      <c r="W829" s="2">
        <f t="shared" si="221"/>
        <v>-0.77064380970714164</v>
      </c>
      <c r="Y829" s="7">
        <f t="shared" si="222"/>
        <v>1.0330753433841862</v>
      </c>
      <c r="Z829" s="2">
        <f t="shared" si="233"/>
        <v>64</v>
      </c>
      <c r="AA829" s="2"/>
      <c r="AB829" s="2"/>
      <c r="AC829" s="2"/>
      <c r="AE829" s="2">
        <f t="shared" si="223"/>
        <v>-0.71316567754869109</v>
      </c>
      <c r="AF829" s="2">
        <f t="shared" si="224"/>
        <v>-0.86184541484449217</v>
      </c>
      <c r="AG829" s="2">
        <f t="shared" si="225"/>
        <v>-0.41884948216730206</v>
      </c>
      <c r="AH829" s="2">
        <f t="shared" si="226"/>
        <v>-0.77064380970714164</v>
      </c>
      <c r="AP829" s="2">
        <f t="shared" si="227"/>
        <v>0.46987951807228928</v>
      </c>
      <c r="AQ829" s="2">
        <f t="shared" si="228"/>
        <v>3.2258064516129031E-2</v>
      </c>
      <c r="AR829" s="2">
        <f t="shared" si="229"/>
        <v>0.26683291770573569</v>
      </c>
      <c r="AS829" s="2">
        <f t="shared" si="230"/>
        <v>6.936708860759494E-2</v>
      </c>
      <c r="AU829" s="2">
        <f t="shared" si="231"/>
        <v>0.14702105810733523</v>
      </c>
      <c r="AV829" s="2">
        <f t="shared" si="232"/>
        <v>48</v>
      </c>
      <c r="AW829" s="2"/>
      <c r="AX829" s="2"/>
      <c r="AY829" s="2"/>
    </row>
    <row r="830" spans="1:51" x14ac:dyDescent="0.25">
      <c r="A830" s="2">
        <v>837</v>
      </c>
      <c r="B830" s="2">
        <v>11.6</v>
      </c>
      <c r="C830" s="2">
        <v>4</v>
      </c>
      <c r="D830" s="2">
        <v>1.35</v>
      </c>
      <c r="E830" s="2">
        <v>355</v>
      </c>
      <c r="F830" s="2" t="s">
        <v>7</v>
      </c>
      <c r="H830" s="2">
        <f t="shared" si="216"/>
        <v>645.00645926998288</v>
      </c>
      <c r="I830" s="2">
        <f t="shared" si="217"/>
        <v>944</v>
      </c>
      <c r="J830" s="2"/>
      <c r="K830" s="2"/>
      <c r="L830" s="2"/>
      <c r="T830" s="2">
        <f t="shared" si="218"/>
        <v>-2.3958363481617333</v>
      </c>
      <c r="U830" s="2">
        <f t="shared" si="219"/>
        <v>-0.86184541484449217</v>
      </c>
      <c r="V830" s="2">
        <f t="shared" si="220"/>
        <v>-1.0349511338048416</v>
      </c>
      <c r="W830" s="2">
        <f t="shared" si="221"/>
        <v>-1.0996810409943147</v>
      </c>
      <c r="Y830" s="7">
        <f t="shared" si="222"/>
        <v>2.1005090544053462</v>
      </c>
      <c r="Z830" s="2">
        <f t="shared" si="233"/>
        <v>923</v>
      </c>
      <c r="AA830" s="2"/>
      <c r="AB830" s="2"/>
      <c r="AC830" s="2"/>
      <c r="AE830" s="2">
        <f t="shared" si="223"/>
        <v>-2.3958363481617333</v>
      </c>
      <c r="AF830" s="2">
        <f t="shared" si="224"/>
        <v>-0.86184541484449217</v>
      </c>
      <c r="AG830" s="2">
        <f t="shared" si="225"/>
        <v>-1.0349511338048416</v>
      </c>
      <c r="AH830" s="2">
        <f t="shared" si="226"/>
        <v>-1.0996810409943147</v>
      </c>
      <c r="AP830" s="2">
        <f t="shared" si="227"/>
        <v>0.18072289156626509</v>
      </c>
      <c r="AQ830" s="2">
        <f t="shared" si="228"/>
        <v>3.2258064516129031E-2</v>
      </c>
      <c r="AR830" s="2">
        <f t="shared" si="229"/>
        <v>0.16458852867830429</v>
      </c>
      <c r="AS830" s="2">
        <f t="shared" si="230"/>
        <v>3.0548523206751055E-2</v>
      </c>
      <c r="AU830" s="2">
        <f t="shared" si="231"/>
        <v>0.33200141702535718</v>
      </c>
      <c r="AV830" s="2">
        <f t="shared" si="232"/>
        <v>1005</v>
      </c>
      <c r="AW830" s="2"/>
      <c r="AX830" s="2"/>
      <c r="AY830" s="2"/>
    </row>
    <row r="831" spans="1:51" x14ac:dyDescent="0.25">
      <c r="A831" s="2">
        <v>838</v>
      </c>
      <c r="B831" s="2">
        <v>14</v>
      </c>
      <c r="C831" s="2">
        <v>8</v>
      </c>
      <c r="D831" s="2">
        <v>1.5</v>
      </c>
      <c r="E831" s="2">
        <v>619</v>
      </c>
      <c r="F831" s="2" t="s">
        <v>7</v>
      </c>
      <c r="H831" s="2">
        <f t="shared" si="216"/>
        <v>381.00622042166185</v>
      </c>
      <c r="I831" s="2">
        <f t="shared" si="217"/>
        <v>588</v>
      </c>
      <c r="J831" s="2"/>
      <c r="K831" s="2"/>
      <c r="L831" s="2"/>
      <c r="T831" s="2">
        <f t="shared" si="218"/>
        <v>-0.71316567754869109</v>
      </c>
      <c r="U831" s="2">
        <f t="shared" si="219"/>
        <v>-7.5166202555614292E-2</v>
      </c>
      <c r="V831" s="2">
        <f t="shared" si="220"/>
        <v>-0.80954809052281507</v>
      </c>
      <c r="W831" s="2">
        <f t="shared" si="221"/>
        <v>-0.72200352334295081</v>
      </c>
      <c r="Y831" s="7">
        <f t="shared" si="222"/>
        <v>1.2965904053522928</v>
      </c>
      <c r="Z831" s="2">
        <f t="shared" si="233"/>
        <v>140</v>
      </c>
      <c r="AA831" s="2"/>
      <c r="AB831" s="2"/>
      <c r="AC831" s="2"/>
      <c r="AE831" s="2">
        <f t="shared" si="223"/>
        <v>-0.71316567754869109</v>
      </c>
      <c r="AF831" s="2">
        <f t="shared" si="224"/>
        <v>-7.5166202555614292E-2</v>
      </c>
      <c r="AG831" s="2">
        <f t="shared" si="225"/>
        <v>-0.80954809052281507</v>
      </c>
      <c r="AH831" s="2">
        <f t="shared" si="226"/>
        <v>-0.72200352334295081</v>
      </c>
      <c r="AP831" s="2">
        <f t="shared" si="227"/>
        <v>0.46987951807228928</v>
      </c>
      <c r="AQ831" s="2">
        <f t="shared" si="228"/>
        <v>9.6774193548387094E-2</v>
      </c>
      <c r="AR831" s="2">
        <f t="shared" si="229"/>
        <v>0.20199501246882795</v>
      </c>
      <c r="AS831" s="2">
        <f t="shared" si="230"/>
        <v>7.5105485232067504E-2</v>
      </c>
      <c r="AU831" s="2">
        <f t="shared" si="231"/>
        <v>0.1981842126206303</v>
      </c>
      <c r="AV831" s="2">
        <f t="shared" si="232"/>
        <v>142</v>
      </c>
      <c r="AW831" s="2"/>
      <c r="AX831" s="2"/>
      <c r="AY831" s="2"/>
    </row>
    <row r="832" spans="1:51" x14ac:dyDescent="0.25">
      <c r="A832" s="2">
        <v>839</v>
      </c>
      <c r="B832" s="2">
        <v>17.3</v>
      </c>
      <c r="C832" s="2">
        <v>32</v>
      </c>
      <c r="D832" s="2">
        <v>3.49</v>
      </c>
      <c r="E832" s="2">
        <v>5499</v>
      </c>
      <c r="F832" s="2" t="s">
        <v>6</v>
      </c>
      <c r="H832" s="2">
        <f t="shared" si="216"/>
        <v>4499.0769168908419</v>
      </c>
      <c r="I832" s="2">
        <f t="shared" si="217"/>
        <v>1302</v>
      </c>
      <c r="J832" s="2"/>
      <c r="K832" s="2"/>
      <c r="L832" s="2"/>
      <c r="T832" s="2">
        <f t="shared" si="218"/>
        <v>1.600506494544242</v>
      </c>
      <c r="U832" s="2">
        <f t="shared" si="219"/>
        <v>4.6449090711776524</v>
      </c>
      <c r="V832" s="2">
        <f t="shared" si="220"/>
        <v>2.1807989503520733</v>
      </c>
      <c r="W832" s="2">
        <f t="shared" si="221"/>
        <v>6.2593081665762025</v>
      </c>
      <c r="Y832" s="7">
        <f t="shared" si="222"/>
        <v>8.8559667396258295</v>
      </c>
      <c r="Z832" s="2">
        <f t="shared" si="233"/>
        <v>1301</v>
      </c>
      <c r="AA832" s="2"/>
      <c r="AB832" s="2"/>
      <c r="AC832" s="2"/>
      <c r="AE832" s="2">
        <f t="shared" si="223"/>
        <v>1.600506494544242</v>
      </c>
      <c r="AF832" s="2">
        <f t="shared" si="224"/>
        <v>4.6449090711776524</v>
      </c>
      <c r="AG832" s="2">
        <f t="shared" si="225"/>
        <v>2.1807989503520733</v>
      </c>
      <c r="AH832" s="2">
        <f t="shared" si="226"/>
        <v>6.2593081665762025</v>
      </c>
      <c r="AP832" s="2">
        <f t="shared" si="227"/>
        <v>0.86746987951807253</v>
      </c>
      <c r="AQ832" s="2">
        <f t="shared" si="228"/>
        <v>0.4838709677419355</v>
      </c>
      <c r="AR832" s="2">
        <f t="shared" si="229"/>
        <v>0.6982543640897757</v>
      </c>
      <c r="AS832" s="2">
        <f t="shared" si="230"/>
        <v>0.89873417721518989</v>
      </c>
      <c r="AU832" s="2">
        <f t="shared" si="231"/>
        <v>1.0322453492233281</v>
      </c>
      <c r="AV832" s="2">
        <f t="shared" si="232"/>
        <v>1301</v>
      </c>
      <c r="AW832" s="2"/>
      <c r="AX832" s="2"/>
      <c r="AY832" s="2"/>
    </row>
    <row r="833" spans="1:51" x14ac:dyDescent="0.25">
      <c r="A833" s="2">
        <v>840</v>
      </c>
      <c r="B833" s="2">
        <v>14</v>
      </c>
      <c r="C833" s="2">
        <v>16</v>
      </c>
      <c r="D833" s="2">
        <v>1.1000000000000001</v>
      </c>
      <c r="E833" s="2">
        <v>2099</v>
      </c>
      <c r="F833" s="2" t="s">
        <v>6</v>
      </c>
      <c r="H833" s="2">
        <f t="shared" si="216"/>
        <v>1099.0461591762196</v>
      </c>
      <c r="I833" s="2">
        <f t="shared" si="217"/>
        <v>1186</v>
      </c>
      <c r="J833" s="2"/>
      <c r="K833" s="2"/>
      <c r="L833" s="2"/>
      <c r="T833" s="2">
        <f t="shared" si="218"/>
        <v>-0.71316567754869109</v>
      </c>
      <c r="U833" s="2">
        <f t="shared" si="219"/>
        <v>1.4981922220221415</v>
      </c>
      <c r="V833" s="2">
        <f t="shared" si="220"/>
        <v>-1.4106228726082197</v>
      </c>
      <c r="W833" s="2">
        <f t="shared" si="221"/>
        <v>1.3952795301571204</v>
      </c>
      <c r="Y833" s="7">
        <f t="shared" si="222"/>
        <v>3.0323171084178493</v>
      </c>
      <c r="Z833" s="2">
        <f t="shared" si="233"/>
        <v>1157</v>
      </c>
      <c r="AA833" s="2"/>
      <c r="AB833" s="2"/>
      <c r="AC833" s="2"/>
      <c r="AE833" s="2">
        <f t="shared" si="223"/>
        <v>-0.71316567754869109</v>
      </c>
      <c r="AF833" s="2">
        <f t="shared" si="224"/>
        <v>1.4981922220221415</v>
      </c>
      <c r="AG833" s="2">
        <f t="shared" si="225"/>
        <v>-1.4106228726082197</v>
      </c>
      <c r="AH833" s="2">
        <f t="shared" si="226"/>
        <v>1.3952795301571204</v>
      </c>
      <c r="AP833" s="2">
        <f t="shared" si="227"/>
        <v>0.46987951807228928</v>
      </c>
      <c r="AQ833" s="2">
        <f t="shared" si="228"/>
        <v>0.22580645161290322</v>
      </c>
      <c r="AR833" s="2">
        <f t="shared" si="229"/>
        <v>0.10224438902743146</v>
      </c>
      <c r="AS833" s="2">
        <f t="shared" si="230"/>
        <v>0.32489451476793246</v>
      </c>
      <c r="AU833" s="2">
        <f t="shared" si="231"/>
        <v>0.37322459921132056</v>
      </c>
      <c r="AV833" s="2">
        <f t="shared" si="232"/>
        <v>1074</v>
      </c>
      <c r="AW833" s="2"/>
      <c r="AX833" s="2"/>
      <c r="AY833" s="2"/>
    </row>
    <row r="834" spans="1:51" x14ac:dyDescent="0.25">
      <c r="A834" s="2">
        <v>841</v>
      </c>
      <c r="B834" s="2">
        <v>15.6</v>
      </c>
      <c r="C834" s="2">
        <v>4</v>
      </c>
      <c r="D834" s="2">
        <v>2.1</v>
      </c>
      <c r="E834" s="2">
        <v>519</v>
      </c>
      <c r="F834" s="2" t="s">
        <v>7</v>
      </c>
      <c r="H834" s="2">
        <f t="shared" ref="H834:H897" si="234">SQRT((B834-$B$1305)^2+(C834-$C$1305)^2+(D834-$D$1305)^2+(E834-$E$1305)^2)</f>
        <v>481.00875251911998</v>
      </c>
      <c r="I834" s="2">
        <f t="shared" si="217"/>
        <v>726</v>
      </c>
      <c r="J834" s="2"/>
      <c r="K834" s="2"/>
      <c r="L834" s="2"/>
      <c r="T834" s="2">
        <f t="shared" si="218"/>
        <v>0.40861476952666986</v>
      </c>
      <c r="U834" s="2">
        <f t="shared" si="219"/>
        <v>-0.86184541484449217</v>
      </c>
      <c r="V834" s="2">
        <f t="shared" si="220"/>
        <v>9.206408260529203E-2</v>
      </c>
      <c r="W834" s="2">
        <f t="shared" si="221"/>
        <v>-0.86506318911998259</v>
      </c>
      <c r="Y834" s="7">
        <f t="shared" si="222"/>
        <v>1.6788619606108826</v>
      </c>
      <c r="Z834" s="2">
        <f t="shared" si="233"/>
        <v>595</v>
      </c>
      <c r="AA834" s="2"/>
      <c r="AB834" s="2"/>
      <c r="AC834" s="2"/>
      <c r="AE834" s="2">
        <f t="shared" si="223"/>
        <v>0.40861476952666986</v>
      </c>
      <c r="AF834" s="2">
        <f t="shared" si="224"/>
        <v>-0.86184541484449217</v>
      </c>
      <c r="AG834" s="2">
        <f t="shared" si="225"/>
        <v>9.206408260529203E-2</v>
      </c>
      <c r="AH834" s="2">
        <f t="shared" si="226"/>
        <v>-0.86506318911998259</v>
      </c>
      <c r="AP834" s="2">
        <f t="shared" si="227"/>
        <v>0.66265060240963869</v>
      </c>
      <c r="AQ834" s="2">
        <f t="shared" si="228"/>
        <v>3.2258064516129031E-2</v>
      </c>
      <c r="AR834" s="2">
        <f t="shared" si="229"/>
        <v>0.35162094763092272</v>
      </c>
      <c r="AS834" s="2">
        <f t="shared" si="230"/>
        <v>5.8227848101265821E-2</v>
      </c>
      <c r="AU834" s="2">
        <f t="shared" si="231"/>
        <v>0.2688270657140277</v>
      </c>
      <c r="AV834" s="2">
        <f t="shared" si="232"/>
        <v>591</v>
      </c>
      <c r="AW834" s="2"/>
      <c r="AX834" s="2"/>
      <c r="AY834" s="2"/>
    </row>
    <row r="835" spans="1:51" x14ac:dyDescent="0.25">
      <c r="A835" s="2">
        <v>842</v>
      </c>
      <c r="B835" s="2">
        <v>14</v>
      </c>
      <c r="C835" s="2">
        <v>8</v>
      </c>
      <c r="D835" s="2">
        <v>1.7</v>
      </c>
      <c r="E835" s="2">
        <v>1186</v>
      </c>
      <c r="F835" s="2" t="s">
        <v>6</v>
      </c>
      <c r="H835" s="2">
        <f t="shared" si="234"/>
        <v>186.01209638085368</v>
      </c>
      <c r="I835" s="2">
        <f t="shared" ref="I835:I898" si="235">_xlfn.RANK.EQ(H835,$H$2:$H$1304,1)</f>
        <v>292</v>
      </c>
      <c r="J835" s="2"/>
      <c r="K835" s="2"/>
      <c r="L835" s="2"/>
      <c r="T835" s="2">
        <f t="shared" ref="T835:T898" si="236">(B835-$O$2)/$O$3</f>
        <v>-0.71316567754869109</v>
      </c>
      <c r="U835" s="2">
        <f t="shared" ref="U835:U898" si="237">(C835-$P$2)/$P$3</f>
        <v>-7.5166202555614292E-2</v>
      </c>
      <c r="V835" s="2">
        <f t="shared" ref="V835:V898" si="238">(D835-$Q$2)/$Q$3</f>
        <v>-0.50901069948011279</v>
      </c>
      <c r="W835" s="2">
        <f t="shared" ref="W835:W898" si="239">(E835-$R$2)/$R$3</f>
        <v>8.914478161281976E-2</v>
      </c>
      <c r="Y835" s="7">
        <f t="shared" ref="Y835:Y898" si="240">SQRT(((T835-$T$1305)^2+(U835-$U$1305)^2+(V835-$V$1305)^2+(W835-$W$1305)^2))</f>
        <v>0.9554722697326542</v>
      </c>
      <c r="Z835" s="2">
        <f t="shared" si="233"/>
        <v>42</v>
      </c>
      <c r="AA835" s="2"/>
      <c r="AB835" s="2"/>
      <c r="AC835" s="2"/>
      <c r="AE835" s="2">
        <f t="shared" ref="AE835:AE898" si="241">STANDARDIZE(B835,$O$2,$O$3)</f>
        <v>-0.71316567754869109</v>
      </c>
      <c r="AF835" s="2">
        <f t="shared" ref="AF835:AF898" si="242">STANDARDIZE(C835,$P$2,$P$3)</f>
        <v>-7.5166202555614292E-2</v>
      </c>
      <c r="AG835" s="2">
        <f t="shared" ref="AG835:AG898" si="243">STANDARDIZE(D835,$Q$2,$Q$3)</f>
        <v>-0.50901069948011279</v>
      </c>
      <c r="AH835" s="2">
        <f t="shared" ref="AH835:AH898" si="244">STANDARDIZE(E835,$R$2,$R$3)</f>
        <v>8.914478161281976E-2</v>
      </c>
      <c r="AP835" s="2">
        <f t="shared" ref="AP835:AP898" si="245">(B835-$AK$7)/($AK$8-$AK$7)</f>
        <v>0.46987951807228928</v>
      </c>
      <c r="AQ835" s="2">
        <f t="shared" ref="AQ835:AQ898" si="246">(C835-$AL$7)/($AL$8-$AL$7)</f>
        <v>9.6774193548387094E-2</v>
      </c>
      <c r="AR835" s="2">
        <f t="shared" ref="AR835:AR898" si="247">(D835-$AM$7)/($AM$8-$AM$7)</f>
        <v>0.25187032418952621</v>
      </c>
      <c r="AS835" s="2">
        <f t="shared" ref="AS835:AS898" si="248">(E835-$AN$7)/($AN$8-$AN$7)</f>
        <v>0.17080168776371307</v>
      </c>
      <c r="AU835" s="2">
        <f t="shared" ref="AU835:AU898" si="249">SQRT(((AP835-$AP$1305)^2+(AQ835-$AQ$1305)^2+(AR835-$AR$1305)^2+(AS835-$AS$1305)^2))</f>
        <v>0.14560977488975407</v>
      </c>
      <c r="AV835" s="2">
        <f t="shared" ref="AV835:AV898" si="250">_xlfn.RANK.EQ(AU835,$AU$2:$AU$1304,1)</f>
        <v>46</v>
      </c>
      <c r="AW835" s="2"/>
      <c r="AX835" s="2"/>
      <c r="AY835" s="2"/>
    </row>
    <row r="836" spans="1:51" x14ac:dyDescent="0.25">
      <c r="A836" s="2">
        <v>843</v>
      </c>
      <c r="B836" s="2">
        <v>14</v>
      </c>
      <c r="C836" s="2">
        <v>8</v>
      </c>
      <c r="D836" s="2">
        <v>1.32</v>
      </c>
      <c r="E836" s="2">
        <v>1650</v>
      </c>
      <c r="F836" s="2" t="s">
        <v>6</v>
      </c>
      <c r="H836" s="2">
        <f t="shared" si="234"/>
        <v>650.00386491158645</v>
      </c>
      <c r="I836" s="2">
        <f t="shared" si="235"/>
        <v>949</v>
      </c>
      <c r="J836" s="2"/>
      <c r="K836" s="2"/>
      <c r="L836" s="2"/>
      <c r="T836" s="2">
        <f t="shared" si="236"/>
        <v>-0.71316567754869109</v>
      </c>
      <c r="U836" s="2">
        <f t="shared" si="237"/>
        <v>-7.5166202555614292E-2</v>
      </c>
      <c r="V836" s="2">
        <f t="shared" si="238"/>
        <v>-1.0800317424612471</v>
      </c>
      <c r="W836" s="2">
        <f t="shared" si="239"/>
        <v>0.7529416308182475</v>
      </c>
      <c r="Y836" s="7">
        <f t="shared" si="240"/>
        <v>1.7002779552960519</v>
      </c>
      <c r="Z836" s="2">
        <f t="shared" ref="Z836:Z899" si="251">_xlfn.RANK.EQ(Y836,$Y$2:$Y$1304,1)</f>
        <v>630</v>
      </c>
      <c r="AA836" s="2"/>
      <c r="AB836" s="2"/>
      <c r="AC836" s="2"/>
      <c r="AE836" s="2">
        <f t="shared" si="241"/>
        <v>-0.71316567754869109</v>
      </c>
      <c r="AF836" s="2">
        <f t="shared" si="242"/>
        <v>-7.5166202555614292E-2</v>
      </c>
      <c r="AG836" s="2">
        <f t="shared" si="243"/>
        <v>-1.0800317424612471</v>
      </c>
      <c r="AH836" s="2">
        <f t="shared" si="244"/>
        <v>0.7529416308182475</v>
      </c>
      <c r="AP836" s="2">
        <f t="shared" si="245"/>
        <v>0.46987951807228928</v>
      </c>
      <c r="AQ836" s="2">
        <f t="shared" si="246"/>
        <v>9.6774193548387094E-2</v>
      </c>
      <c r="AR836" s="2">
        <f t="shared" si="247"/>
        <v>0.15710723192019954</v>
      </c>
      <c r="AS836" s="2">
        <f t="shared" si="248"/>
        <v>0.2491139240506329</v>
      </c>
      <c r="AU836" s="2">
        <f t="shared" si="249"/>
        <v>0.25468327245965772</v>
      </c>
      <c r="AV836" s="2">
        <f t="shared" si="250"/>
        <v>260</v>
      </c>
      <c r="AW836" s="2"/>
      <c r="AX836" s="2"/>
      <c r="AY836" s="2"/>
    </row>
    <row r="837" spans="1:51" x14ac:dyDescent="0.25">
      <c r="A837" s="2">
        <v>844</v>
      </c>
      <c r="B837" s="2">
        <v>15.6</v>
      </c>
      <c r="C837" s="2">
        <v>16</v>
      </c>
      <c r="D837" s="2">
        <v>3.21</v>
      </c>
      <c r="E837" s="2">
        <v>2774.63</v>
      </c>
      <c r="F837" s="2" t="s">
        <v>6</v>
      </c>
      <c r="H837" s="2">
        <f t="shared" si="234"/>
        <v>1774.6597045631031</v>
      </c>
      <c r="I837" s="2">
        <f t="shared" si="235"/>
        <v>1268</v>
      </c>
      <c r="J837" s="2"/>
      <c r="K837" s="2"/>
      <c r="L837" s="2"/>
      <c r="T837" s="2">
        <f t="shared" si="236"/>
        <v>0.40861476952666986</v>
      </c>
      <c r="U837" s="2">
        <f t="shared" si="237"/>
        <v>1.4981922220221415</v>
      </c>
      <c r="V837" s="2">
        <f t="shared" si="238"/>
        <v>1.7600466028922899</v>
      </c>
      <c r="W837" s="2">
        <f t="shared" si="239"/>
        <v>2.3618335500464807</v>
      </c>
      <c r="Y837" s="7">
        <f t="shared" si="240"/>
        <v>3.8450662883160387</v>
      </c>
      <c r="Z837" s="2">
        <f t="shared" si="251"/>
        <v>1235</v>
      </c>
      <c r="AA837" s="2"/>
      <c r="AB837" s="2"/>
      <c r="AC837" s="2"/>
      <c r="AE837" s="2">
        <f t="shared" si="241"/>
        <v>0.40861476952666986</v>
      </c>
      <c r="AF837" s="2">
        <f t="shared" si="242"/>
        <v>1.4981922220221415</v>
      </c>
      <c r="AG837" s="2">
        <f t="shared" si="243"/>
        <v>1.7600466028922899</v>
      </c>
      <c r="AH837" s="2">
        <f t="shared" si="244"/>
        <v>2.3618335500464807</v>
      </c>
      <c r="AP837" s="2">
        <f t="shared" si="245"/>
        <v>0.66265060240963869</v>
      </c>
      <c r="AQ837" s="2">
        <f t="shared" si="246"/>
        <v>0.22580645161290322</v>
      </c>
      <c r="AR837" s="2">
        <f t="shared" si="247"/>
        <v>0.62842892768079806</v>
      </c>
      <c r="AS837" s="2">
        <f t="shared" si="248"/>
        <v>0.43892489451476796</v>
      </c>
      <c r="AU837" s="2">
        <f t="shared" si="249"/>
        <v>0.49313073988216222</v>
      </c>
      <c r="AV837" s="2">
        <f t="shared" si="250"/>
        <v>1186</v>
      </c>
      <c r="AW837" s="2"/>
      <c r="AX837" s="2"/>
      <c r="AY837" s="2"/>
    </row>
    <row r="838" spans="1:51" x14ac:dyDescent="0.25">
      <c r="A838" s="2">
        <v>845</v>
      </c>
      <c r="B838" s="2">
        <v>17.3</v>
      </c>
      <c r="C838" s="2">
        <v>16</v>
      </c>
      <c r="D838" s="2">
        <v>2.9</v>
      </c>
      <c r="E838" s="2">
        <v>2419</v>
      </c>
      <c r="F838" s="2" t="s">
        <v>6</v>
      </c>
      <c r="H838" s="2">
        <f t="shared" si="234"/>
        <v>1419.0404962508999</v>
      </c>
      <c r="I838" s="2">
        <f t="shared" si="235"/>
        <v>1234</v>
      </c>
      <c r="J838" s="2"/>
      <c r="K838" s="2"/>
      <c r="L838" s="2"/>
      <c r="T838" s="2">
        <f t="shared" si="236"/>
        <v>1.600506494544242</v>
      </c>
      <c r="U838" s="2">
        <f t="shared" si="237"/>
        <v>1.4981922220221415</v>
      </c>
      <c r="V838" s="2">
        <f t="shared" si="238"/>
        <v>1.2942136467761012</v>
      </c>
      <c r="W838" s="2">
        <f t="shared" si="239"/>
        <v>1.8530704606436224</v>
      </c>
      <c r="Y838" s="7">
        <f t="shared" si="240"/>
        <v>4.0241068530338229</v>
      </c>
      <c r="Z838" s="2">
        <f t="shared" si="251"/>
        <v>1243</v>
      </c>
      <c r="AA838" s="2"/>
      <c r="AB838" s="2"/>
      <c r="AC838" s="2"/>
      <c r="AE838" s="2">
        <f t="shared" si="241"/>
        <v>1.600506494544242</v>
      </c>
      <c r="AF838" s="2">
        <f t="shared" si="242"/>
        <v>1.4981922220221415</v>
      </c>
      <c r="AG838" s="2">
        <f t="shared" si="243"/>
        <v>1.2942136467761012</v>
      </c>
      <c r="AH838" s="2">
        <f t="shared" si="244"/>
        <v>1.8530704606436224</v>
      </c>
      <c r="AP838" s="2">
        <f t="shared" si="245"/>
        <v>0.86746987951807253</v>
      </c>
      <c r="AQ838" s="2">
        <f t="shared" si="246"/>
        <v>0.22580645161290322</v>
      </c>
      <c r="AR838" s="2">
        <f t="shared" si="247"/>
        <v>0.55112219451371569</v>
      </c>
      <c r="AS838" s="2">
        <f t="shared" si="248"/>
        <v>0.37890295358649789</v>
      </c>
      <c r="AU838" s="2">
        <f t="shared" si="249"/>
        <v>0.56872995023153605</v>
      </c>
      <c r="AV838" s="2">
        <f t="shared" si="250"/>
        <v>1245</v>
      </c>
      <c r="AW838" s="2"/>
      <c r="AX838" s="2"/>
      <c r="AY838" s="2"/>
    </row>
    <row r="839" spans="1:51" x14ac:dyDescent="0.25">
      <c r="A839" s="2">
        <v>846</v>
      </c>
      <c r="B839" s="2">
        <v>15.6</v>
      </c>
      <c r="C839" s="2">
        <v>4</v>
      </c>
      <c r="D839" s="2">
        <v>2</v>
      </c>
      <c r="E839" s="2">
        <v>669</v>
      </c>
      <c r="F839" s="2" t="s">
        <v>7</v>
      </c>
      <c r="H839" s="2">
        <f t="shared" si="234"/>
        <v>331.0127641043469</v>
      </c>
      <c r="I839" s="2">
        <f t="shared" si="235"/>
        <v>512</v>
      </c>
      <c r="J839" s="2"/>
      <c r="K839" s="2"/>
      <c r="L839" s="2"/>
      <c r="T839" s="2">
        <f t="shared" si="236"/>
        <v>0.40861476952666986</v>
      </c>
      <c r="U839" s="2">
        <f t="shared" si="237"/>
        <v>-0.86184541484449217</v>
      </c>
      <c r="V839" s="2">
        <f t="shared" si="238"/>
        <v>-5.8204612916059266E-2</v>
      </c>
      <c r="W839" s="2">
        <f t="shared" si="239"/>
        <v>-0.65047369045443482</v>
      </c>
      <c r="Y839" s="7">
        <f t="shared" si="240"/>
        <v>1.623897415924247</v>
      </c>
      <c r="Z839" s="2">
        <f t="shared" si="251"/>
        <v>463</v>
      </c>
      <c r="AA839" s="2"/>
      <c r="AB839" s="2"/>
      <c r="AC839" s="2"/>
      <c r="AE839" s="2">
        <f t="shared" si="241"/>
        <v>0.40861476952666986</v>
      </c>
      <c r="AF839" s="2">
        <f t="shared" si="242"/>
        <v>-0.86184541484449217</v>
      </c>
      <c r="AG839" s="2">
        <f t="shared" si="243"/>
        <v>-5.8204612916059266E-2</v>
      </c>
      <c r="AH839" s="2">
        <f t="shared" si="244"/>
        <v>-0.65047369045443482</v>
      </c>
      <c r="AP839" s="2">
        <f t="shared" si="245"/>
        <v>0.66265060240963869</v>
      </c>
      <c r="AQ839" s="2">
        <f t="shared" si="246"/>
        <v>3.2258064516129031E-2</v>
      </c>
      <c r="AR839" s="2">
        <f t="shared" si="247"/>
        <v>0.32668329177057359</v>
      </c>
      <c r="AS839" s="2">
        <f t="shared" si="248"/>
        <v>8.3544303797468356E-2</v>
      </c>
      <c r="AU839" s="2">
        <f t="shared" si="249"/>
        <v>0.26582724059827306</v>
      </c>
      <c r="AV839" s="2">
        <f t="shared" si="250"/>
        <v>517</v>
      </c>
      <c r="AW839" s="2"/>
      <c r="AX839" s="2"/>
      <c r="AY839" s="2"/>
    </row>
    <row r="840" spans="1:51" x14ac:dyDescent="0.25">
      <c r="A840" s="2">
        <v>847</v>
      </c>
      <c r="B840" s="2">
        <v>14</v>
      </c>
      <c r="C840" s="2">
        <v>4</v>
      </c>
      <c r="D840" s="2">
        <v>1.5</v>
      </c>
      <c r="E840" s="2">
        <v>325</v>
      </c>
      <c r="F840" s="2" t="s">
        <v>7</v>
      </c>
      <c r="H840" s="2">
        <f t="shared" si="234"/>
        <v>675.00351110197937</v>
      </c>
      <c r="I840" s="2">
        <f t="shared" si="235"/>
        <v>981</v>
      </c>
      <c r="J840" s="2"/>
      <c r="K840" s="2"/>
      <c r="L840" s="2"/>
      <c r="T840" s="2">
        <f t="shared" si="236"/>
        <v>-0.71316567754869109</v>
      </c>
      <c r="U840" s="2">
        <f t="shared" si="237"/>
        <v>-0.86184541484449217</v>
      </c>
      <c r="V840" s="2">
        <f t="shared" si="238"/>
        <v>-0.80954809052281507</v>
      </c>
      <c r="W840" s="2">
        <f t="shared" si="239"/>
        <v>-1.1425989407274244</v>
      </c>
      <c r="Y840" s="7">
        <f t="shared" si="240"/>
        <v>1.5220198461074192</v>
      </c>
      <c r="Z840" s="2">
        <f t="shared" si="251"/>
        <v>199</v>
      </c>
      <c r="AA840" s="2"/>
      <c r="AB840" s="2"/>
      <c r="AC840" s="2"/>
      <c r="AE840" s="2">
        <f t="shared" si="241"/>
        <v>-0.71316567754869109</v>
      </c>
      <c r="AF840" s="2">
        <f t="shared" si="242"/>
        <v>-0.86184541484449217</v>
      </c>
      <c r="AG840" s="2">
        <f t="shared" si="243"/>
        <v>-0.80954809052281507</v>
      </c>
      <c r="AH840" s="2">
        <f t="shared" si="244"/>
        <v>-1.1425989407274244</v>
      </c>
      <c r="AP840" s="2">
        <f t="shared" si="245"/>
        <v>0.46987951807228928</v>
      </c>
      <c r="AQ840" s="2">
        <f t="shared" si="246"/>
        <v>3.2258064516129031E-2</v>
      </c>
      <c r="AR840" s="2">
        <f t="shared" si="247"/>
        <v>0.20199501246882795</v>
      </c>
      <c r="AS840" s="2">
        <f t="shared" si="248"/>
        <v>2.5485232067510549E-2</v>
      </c>
      <c r="AU840" s="2">
        <f t="shared" si="249"/>
        <v>0.21936429307391439</v>
      </c>
      <c r="AV840" s="2">
        <f t="shared" si="250"/>
        <v>173</v>
      </c>
      <c r="AW840" s="2"/>
      <c r="AX840" s="2"/>
      <c r="AY840" s="2"/>
    </row>
    <row r="841" spans="1:51" x14ac:dyDescent="0.25">
      <c r="A841" s="2">
        <v>848</v>
      </c>
      <c r="B841" s="2">
        <v>15.6</v>
      </c>
      <c r="C841" s="2">
        <v>8</v>
      </c>
      <c r="D841" s="2">
        <v>2.2999999999999998</v>
      </c>
      <c r="E841" s="2">
        <v>590</v>
      </c>
      <c r="F841" s="2" t="s">
        <v>7</v>
      </c>
      <c r="H841" s="2">
        <f t="shared" si="234"/>
        <v>410.01026816410342</v>
      </c>
      <c r="I841" s="2">
        <f t="shared" si="235"/>
        <v>635</v>
      </c>
      <c r="J841" s="2"/>
      <c r="K841" s="2"/>
      <c r="L841" s="2"/>
      <c r="T841" s="2">
        <f t="shared" si="236"/>
        <v>0.40861476952666986</v>
      </c>
      <c r="U841" s="2">
        <f t="shared" si="237"/>
        <v>-7.5166202555614292E-2</v>
      </c>
      <c r="V841" s="2">
        <f t="shared" si="238"/>
        <v>0.39260147364799397</v>
      </c>
      <c r="W841" s="2">
        <f t="shared" si="239"/>
        <v>-0.76349082641829003</v>
      </c>
      <c r="Y841" s="7">
        <f t="shared" si="240"/>
        <v>1.6398497157322234</v>
      </c>
      <c r="Z841" s="2">
        <f t="shared" si="251"/>
        <v>506</v>
      </c>
      <c r="AA841" s="2"/>
      <c r="AB841" s="2"/>
      <c r="AC841" s="2"/>
      <c r="AE841" s="2">
        <f t="shared" si="241"/>
        <v>0.40861476952666986</v>
      </c>
      <c r="AF841" s="2">
        <f t="shared" si="242"/>
        <v>-7.5166202555614292E-2</v>
      </c>
      <c r="AG841" s="2">
        <f t="shared" si="243"/>
        <v>0.39260147364799397</v>
      </c>
      <c r="AH841" s="2">
        <f t="shared" si="244"/>
        <v>-0.76349082641829003</v>
      </c>
      <c r="AP841" s="2">
        <f t="shared" si="245"/>
        <v>0.66265060240963869</v>
      </c>
      <c r="AQ841" s="2">
        <f t="shared" si="246"/>
        <v>9.6774193548387094E-2</v>
      </c>
      <c r="AR841" s="2">
        <f t="shared" si="247"/>
        <v>0.40149625935162092</v>
      </c>
      <c r="AS841" s="2">
        <f t="shared" si="248"/>
        <v>7.021097046413502E-2</v>
      </c>
      <c r="AU841" s="2">
        <f t="shared" si="249"/>
        <v>0.26545427544718081</v>
      </c>
      <c r="AV841" s="2">
        <f t="shared" si="250"/>
        <v>503</v>
      </c>
      <c r="AW841" s="2"/>
      <c r="AX841" s="2"/>
      <c r="AY841" s="2"/>
    </row>
    <row r="842" spans="1:51" x14ac:dyDescent="0.25">
      <c r="A842" s="2">
        <v>849</v>
      </c>
      <c r="B842" s="2">
        <v>17.3</v>
      </c>
      <c r="C842" s="2">
        <v>16</v>
      </c>
      <c r="D842" s="2">
        <v>2.73</v>
      </c>
      <c r="E842" s="2">
        <v>1799</v>
      </c>
      <c r="F842" s="2" t="s">
        <v>6</v>
      </c>
      <c r="H842" s="2">
        <f t="shared" si="234"/>
        <v>799.07178707547916</v>
      </c>
      <c r="I842" s="2">
        <f t="shared" si="235"/>
        <v>1096</v>
      </c>
      <c r="J842" s="2"/>
      <c r="K842" s="2"/>
      <c r="L842" s="2"/>
      <c r="T842" s="2">
        <f t="shared" si="236"/>
        <v>1.600506494544242</v>
      </c>
      <c r="U842" s="2">
        <f t="shared" si="237"/>
        <v>1.4981922220221415</v>
      </c>
      <c r="V842" s="2">
        <f t="shared" si="238"/>
        <v>1.0387568643898042</v>
      </c>
      <c r="W842" s="2">
        <f t="shared" si="239"/>
        <v>0.96610053282602493</v>
      </c>
      <c r="Y842" s="7">
        <f t="shared" si="240"/>
        <v>3.5926121589608218</v>
      </c>
      <c r="Z842" s="2">
        <f t="shared" si="251"/>
        <v>1219</v>
      </c>
      <c r="AA842" s="2"/>
      <c r="AB842" s="2"/>
      <c r="AC842" s="2"/>
      <c r="AE842" s="2">
        <f t="shared" si="241"/>
        <v>1.600506494544242</v>
      </c>
      <c r="AF842" s="2">
        <f t="shared" si="242"/>
        <v>1.4981922220221415</v>
      </c>
      <c r="AG842" s="2">
        <f t="shared" si="243"/>
        <v>1.0387568643898042</v>
      </c>
      <c r="AH842" s="2">
        <f t="shared" si="244"/>
        <v>0.96610053282602493</v>
      </c>
      <c r="AP842" s="2">
        <f t="shared" si="245"/>
        <v>0.86746987951807253</v>
      </c>
      <c r="AQ842" s="2">
        <f t="shared" si="246"/>
        <v>0.22580645161290322</v>
      </c>
      <c r="AR842" s="2">
        <f t="shared" si="247"/>
        <v>0.50872817955112226</v>
      </c>
      <c r="AS842" s="2">
        <f t="shared" si="248"/>
        <v>0.27426160337552741</v>
      </c>
      <c r="AU842" s="2">
        <f t="shared" si="249"/>
        <v>0.5208435809458809</v>
      </c>
      <c r="AV842" s="2">
        <f t="shared" si="250"/>
        <v>1214</v>
      </c>
      <c r="AW842" s="2"/>
      <c r="AX842" s="2"/>
      <c r="AY842" s="2"/>
    </row>
    <row r="843" spans="1:51" x14ac:dyDescent="0.25">
      <c r="A843" s="2">
        <v>851</v>
      </c>
      <c r="B843" s="2">
        <v>17.3</v>
      </c>
      <c r="C843" s="2">
        <v>32</v>
      </c>
      <c r="D843" s="2">
        <v>4.42</v>
      </c>
      <c r="E843" s="2">
        <v>3072.89</v>
      </c>
      <c r="F843" s="2" t="s">
        <v>6</v>
      </c>
      <c r="H843" s="2">
        <f t="shared" si="234"/>
        <v>2073.0577224235699</v>
      </c>
      <c r="I843" s="2">
        <f t="shared" si="235"/>
        <v>1287</v>
      </c>
      <c r="J843" s="2"/>
      <c r="K843" s="2"/>
      <c r="L843" s="2"/>
      <c r="T843" s="2">
        <f t="shared" si="236"/>
        <v>1.600506494544242</v>
      </c>
      <c r="U843" s="2">
        <f t="shared" si="237"/>
        <v>4.6449090711776524</v>
      </c>
      <c r="V843" s="2">
        <f t="shared" si="238"/>
        <v>3.5782978187006389</v>
      </c>
      <c r="W843" s="2">
        <f t="shared" si="239"/>
        <v>2.7885233091930557</v>
      </c>
      <c r="Y843" s="7">
        <f t="shared" si="240"/>
        <v>7.2916251758982265</v>
      </c>
      <c r="Z843" s="2">
        <f t="shared" si="251"/>
        <v>1292</v>
      </c>
      <c r="AA843" s="2"/>
      <c r="AB843" s="2"/>
      <c r="AC843" s="2"/>
      <c r="AE843" s="2">
        <f t="shared" si="241"/>
        <v>1.600506494544242</v>
      </c>
      <c r="AF843" s="2">
        <f t="shared" si="242"/>
        <v>4.6449090711776524</v>
      </c>
      <c r="AG843" s="2">
        <f t="shared" si="243"/>
        <v>3.5782978187006389</v>
      </c>
      <c r="AH843" s="2">
        <f t="shared" si="244"/>
        <v>2.7885233091930557</v>
      </c>
      <c r="AP843" s="2">
        <f t="shared" si="245"/>
        <v>0.86746987951807253</v>
      </c>
      <c r="AQ843" s="2">
        <f t="shared" si="246"/>
        <v>0.4838709677419355</v>
      </c>
      <c r="AR843" s="2">
        <f t="shared" si="247"/>
        <v>0.93017456359102246</v>
      </c>
      <c r="AS843" s="2">
        <f t="shared" si="248"/>
        <v>0.489264135021097</v>
      </c>
      <c r="AU843" s="2">
        <f t="shared" si="249"/>
        <v>0.90241733812342462</v>
      </c>
      <c r="AV843" s="2">
        <f t="shared" si="250"/>
        <v>1292</v>
      </c>
      <c r="AW843" s="2"/>
      <c r="AX843" s="2"/>
      <c r="AY843" s="2"/>
    </row>
    <row r="844" spans="1:51" x14ac:dyDescent="0.25">
      <c r="A844" s="2">
        <v>852</v>
      </c>
      <c r="B844" s="2">
        <v>17.3</v>
      </c>
      <c r="C844" s="2">
        <v>8</v>
      </c>
      <c r="D844" s="2">
        <v>2.63</v>
      </c>
      <c r="E844" s="2">
        <v>910</v>
      </c>
      <c r="F844" s="2" t="s">
        <v>7</v>
      </c>
      <c r="H844" s="2">
        <f t="shared" si="234"/>
        <v>90.103412255030605</v>
      </c>
      <c r="I844" s="2">
        <f t="shared" si="235"/>
        <v>129</v>
      </c>
      <c r="J844" s="2"/>
      <c r="K844" s="2"/>
      <c r="L844" s="2"/>
      <c r="T844" s="2">
        <f t="shared" si="236"/>
        <v>1.600506494544242</v>
      </c>
      <c r="U844" s="2">
        <f t="shared" si="237"/>
        <v>-7.5166202555614292E-2</v>
      </c>
      <c r="V844" s="2">
        <f t="shared" si="238"/>
        <v>0.88848816886845294</v>
      </c>
      <c r="W844" s="2">
        <f t="shared" si="239"/>
        <v>-0.30569989593178809</v>
      </c>
      <c r="Y844" s="7">
        <f t="shared" si="240"/>
        <v>2.7725302846562734</v>
      </c>
      <c r="Z844" s="2">
        <f t="shared" si="251"/>
        <v>1066</v>
      </c>
      <c r="AA844" s="2"/>
      <c r="AB844" s="2"/>
      <c r="AC844" s="2"/>
      <c r="AE844" s="2">
        <f t="shared" si="241"/>
        <v>1.600506494544242</v>
      </c>
      <c r="AF844" s="2">
        <f t="shared" si="242"/>
        <v>-7.5166202555614292E-2</v>
      </c>
      <c r="AG844" s="2">
        <f t="shared" si="243"/>
        <v>0.88848816886845294</v>
      </c>
      <c r="AH844" s="2">
        <f t="shared" si="244"/>
        <v>-0.30569989593178809</v>
      </c>
      <c r="AP844" s="2">
        <f t="shared" si="245"/>
        <v>0.86746987951807253</v>
      </c>
      <c r="AQ844" s="2">
        <f t="shared" si="246"/>
        <v>9.6774193548387094E-2</v>
      </c>
      <c r="AR844" s="2">
        <f t="shared" si="247"/>
        <v>0.48379052369077308</v>
      </c>
      <c r="AS844" s="2">
        <f t="shared" si="248"/>
        <v>0.12421940928270042</v>
      </c>
      <c r="AU844" s="2">
        <f t="shared" si="249"/>
        <v>0.47157133301071547</v>
      </c>
      <c r="AV844" s="2">
        <f t="shared" si="250"/>
        <v>1139</v>
      </c>
      <c r="AW844" s="2"/>
      <c r="AX844" s="2"/>
      <c r="AY844" s="2"/>
    </row>
    <row r="845" spans="1:51" x14ac:dyDescent="0.25">
      <c r="A845" s="2">
        <v>853</v>
      </c>
      <c r="B845" s="2">
        <v>15.6</v>
      </c>
      <c r="C845" s="2">
        <v>8</v>
      </c>
      <c r="D845" s="2">
        <v>2.1800000000000002</v>
      </c>
      <c r="E845" s="2">
        <v>713.99</v>
      </c>
      <c r="F845" s="2" t="s">
        <v>7</v>
      </c>
      <c r="H845" s="2">
        <f t="shared" si="234"/>
        <v>286.02470260451281</v>
      </c>
      <c r="I845" s="2">
        <f t="shared" si="235"/>
        <v>451</v>
      </c>
      <c r="J845" s="2"/>
      <c r="K845" s="2"/>
      <c r="L845" s="2"/>
      <c r="T845" s="2">
        <f t="shared" si="236"/>
        <v>0.40861476952666986</v>
      </c>
      <c r="U845" s="2">
        <f t="shared" si="237"/>
        <v>-7.5166202555614292E-2</v>
      </c>
      <c r="V845" s="2">
        <f t="shared" si="238"/>
        <v>0.21227903902237308</v>
      </c>
      <c r="W845" s="2">
        <f t="shared" si="239"/>
        <v>-0.58611114682134824</v>
      </c>
      <c r="Y845" s="7">
        <f t="shared" si="240"/>
        <v>1.5782303350067339</v>
      </c>
      <c r="Z845" s="2">
        <f t="shared" si="251"/>
        <v>344</v>
      </c>
      <c r="AA845" s="2"/>
      <c r="AB845" s="2"/>
      <c r="AC845" s="2"/>
      <c r="AE845" s="2">
        <f t="shared" si="241"/>
        <v>0.40861476952666986</v>
      </c>
      <c r="AF845" s="2">
        <f t="shared" si="242"/>
        <v>-7.5166202555614292E-2</v>
      </c>
      <c r="AG845" s="2">
        <f t="shared" si="243"/>
        <v>0.21227903902237308</v>
      </c>
      <c r="AH845" s="2">
        <f t="shared" si="244"/>
        <v>-0.58611114682134824</v>
      </c>
      <c r="AP845" s="2">
        <f t="shared" si="245"/>
        <v>0.66265060240963869</v>
      </c>
      <c r="AQ845" s="2">
        <f t="shared" si="246"/>
        <v>9.6774193548387094E-2</v>
      </c>
      <c r="AR845" s="2">
        <f t="shared" si="247"/>
        <v>0.37157107231920206</v>
      </c>
      <c r="AS845" s="2">
        <f t="shared" si="248"/>
        <v>9.1137552742616035E-2</v>
      </c>
      <c r="AU845" s="2">
        <f t="shared" si="249"/>
        <v>0.25963573451537753</v>
      </c>
      <c r="AV845" s="2">
        <f t="shared" si="250"/>
        <v>378</v>
      </c>
      <c r="AW845" s="2"/>
      <c r="AX845" s="2"/>
      <c r="AY845" s="2"/>
    </row>
    <row r="846" spans="1:51" x14ac:dyDescent="0.25">
      <c r="A846" s="2">
        <v>854</v>
      </c>
      <c r="B846" s="2">
        <v>14</v>
      </c>
      <c r="C846" s="2">
        <v>8</v>
      </c>
      <c r="D846" s="2">
        <v>1.54</v>
      </c>
      <c r="E846" s="2">
        <v>1870</v>
      </c>
      <c r="F846" s="2" t="s">
        <v>6</v>
      </c>
      <c r="H846" s="2">
        <f t="shared" si="234"/>
        <v>870.00269286939567</v>
      </c>
      <c r="I846" s="2">
        <f t="shared" si="235"/>
        <v>1124</v>
      </c>
      <c r="J846" s="2"/>
      <c r="K846" s="2"/>
      <c r="L846" s="2"/>
      <c r="T846" s="2">
        <f t="shared" si="236"/>
        <v>-0.71316567754869109</v>
      </c>
      <c r="U846" s="2">
        <f t="shared" si="237"/>
        <v>-7.5166202555614292E-2</v>
      </c>
      <c r="V846" s="2">
        <f t="shared" si="238"/>
        <v>-0.74944061231427461</v>
      </c>
      <c r="W846" s="2">
        <f t="shared" si="239"/>
        <v>1.0676728955277175</v>
      </c>
      <c r="Y846" s="7">
        <f t="shared" si="240"/>
        <v>1.676394038087206</v>
      </c>
      <c r="Z846" s="2">
        <f t="shared" si="251"/>
        <v>587</v>
      </c>
      <c r="AA846" s="2"/>
      <c r="AB846" s="2"/>
      <c r="AC846" s="2"/>
      <c r="AE846" s="2">
        <f t="shared" si="241"/>
        <v>-0.71316567754869109</v>
      </c>
      <c r="AF846" s="2">
        <f t="shared" si="242"/>
        <v>-7.5166202555614292E-2</v>
      </c>
      <c r="AG846" s="2">
        <f t="shared" si="243"/>
        <v>-0.74944061231427461</v>
      </c>
      <c r="AH846" s="2">
        <f t="shared" si="244"/>
        <v>1.0676728955277175</v>
      </c>
      <c r="AP846" s="2">
        <f t="shared" si="245"/>
        <v>0.46987951807228928</v>
      </c>
      <c r="AQ846" s="2">
        <f t="shared" si="246"/>
        <v>9.6774193548387094E-2</v>
      </c>
      <c r="AR846" s="2">
        <f t="shared" si="247"/>
        <v>0.21197007481296762</v>
      </c>
      <c r="AS846" s="2">
        <f t="shared" si="248"/>
        <v>0.2862447257383966</v>
      </c>
      <c r="AU846" s="2">
        <f t="shared" si="249"/>
        <v>0.23091034527973028</v>
      </c>
      <c r="AV846" s="2">
        <f t="shared" si="250"/>
        <v>199</v>
      </c>
      <c r="AW846" s="2"/>
      <c r="AX846" s="2"/>
      <c r="AY846" s="2"/>
    </row>
    <row r="847" spans="1:51" x14ac:dyDescent="0.25">
      <c r="A847" s="2">
        <v>855</v>
      </c>
      <c r="B847" s="2">
        <v>15.6</v>
      </c>
      <c r="C847" s="2">
        <v>4</v>
      </c>
      <c r="D847" s="2">
        <v>2.1800000000000002</v>
      </c>
      <c r="E847" s="2">
        <v>739</v>
      </c>
      <c r="F847" s="2" t="s">
        <v>7</v>
      </c>
      <c r="H847" s="2">
        <f t="shared" si="234"/>
        <v>261.01611138012152</v>
      </c>
      <c r="I847" s="2">
        <f t="shared" si="235"/>
        <v>407</v>
      </c>
      <c r="J847" s="2"/>
      <c r="K847" s="2"/>
      <c r="L847" s="2"/>
      <c r="T847" s="2">
        <f t="shared" si="236"/>
        <v>0.40861476952666986</v>
      </c>
      <c r="U847" s="2">
        <f t="shared" si="237"/>
        <v>-0.86184541484449217</v>
      </c>
      <c r="V847" s="2">
        <f t="shared" si="238"/>
        <v>0.21227903902237308</v>
      </c>
      <c r="W847" s="2">
        <f t="shared" si="239"/>
        <v>-0.5503319244105126</v>
      </c>
      <c r="Y847" s="7">
        <f t="shared" si="240"/>
        <v>1.5693348704428556</v>
      </c>
      <c r="Z847" s="2">
        <f t="shared" si="251"/>
        <v>327</v>
      </c>
      <c r="AA847" s="2"/>
      <c r="AB847" s="2"/>
      <c r="AC847" s="2"/>
      <c r="AE847" s="2">
        <f t="shared" si="241"/>
        <v>0.40861476952666986</v>
      </c>
      <c r="AF847" s="2">
        <f t="shared" si="242"/>
        <v>-0.86184541484449217</v>
      </c>
      <c r="AG847" s="2">
        <f t="shared" si="243"/>
        <v>0.21227903902237308</v>
      </c>
      <c r="AH847" s="2">
        <f t="shared" si="244"/>
        <v>-0.5503319244105126</v>
      </c>
      <c r="AP847" s="2">
        <f t="shared" si="245"/>
        <v>0.66265060240963869</v>
      </c>
      <c r="AQ847" s="2">
        <f t="shared" si="246"/>
        <v>3.2258064516129031E-2</v>
      </c>
      <c r="AR847" s="2">
        <f t="shared" si="247"/>
        <v>0.37157107231920206</v>
      </c>
      <c r="AS847" s="2">
        <f t="shared" si="248"/>
        <v>9.535864978902954E-2</v>
      </c>
      <c r="AU847" s="2">
        <f t="shared" si="249"/>
        <v>0.25888416904885186</v>
      </c>
      <c r="AV847" s="2">
        <f t="shared" si="250"/>
        <v>362</v>
      </c>
      <c r="AW847" s="2"/>
      <c r="AX847" s="2"/>
      <c r="AY847" s="2"/>
    </row>
    <row r="848" spans="1:51" x14ac:dyDescent="0.25">
      <c r="A848" s="2">
        <v>856</v>
      </c>
      <c r="B848" s="2">
        <v>11.6</v>
      </c>
      <c r="C848" s="2">
        <v>4</v>
      </c>
      <c r="D848" s="2">
        <v>1.4</v>
      </c>
      <c r="E848" s="2">
        <v>615</v>
      </c>
      <c r="F848" s="2" t="s">
        <v>7</v>
      </c>
      <c r="H848" s="2">
        <f t="shared" si="234"/>
        <v>385.01071413663283</v>
      </c>
      <c r="I848" s="2">
        <f t="shared" si="235"/>
        <v>594</v>
      </c>
      <c r="J848" s="2"/>
      <c r="K848" s="2"/>
      <c r="L848" s="2"/>
      <c r="T848" s="2">
        <f t="shared" si="236"/>
        <v>-2.3958363481617333</v>
      </c>
      <c r="U848" s="2">
        <f t="shared" si="237"/>
        <v>-0.86184541484449217</v>
      </c>
      <c r="V848" s="2">
        <f t="shared" si="238"/>
        <v>-0.95981678604416643</v>
      </c>
      <c r="W848" s="2">
        <f t="shared" si="239"/>
        <v>-0.72772590997403208</v>
      </c>
      <c r="Y848" s="7">
        <f t="shared" si="240"/>
        <v>1.9177503409723149</v>
      </c>
      <c r="Z848" s="2">
        <f t="shared" si="251"/>
        <v>873</v>
      </c>
      <c r="AA848" s="2"/>
      <c r="AB848" s="2"/>
      <c r="AC848" s="2"/>
      <c r="AE848" s="2">
        <f t="shared" si="241"/>
        <v>-2.3958363481617333</v>
      </c>
      <c r="AF848" s="2">
        <f t="shared" si="242"/>
        <v>-0.86184541484449217</v>
      </c>
      <c r="AG848" s="2">
        <f t="shared" si="243"/>
        <v>-0.95981678604416643</v>
      </c>
      <c r="AH848" s="2">
        <f t="shared" si="244"/>
        <v>-0.72772590997403208</v>
      </c>
      <c r="AP848" s="2">
        <f t="shared" si="245"/>
        <v>0.18072289156626509</v>
      </c>
      <c r="AQ848" s="2">
        <f t="shared" si="246"/>
        <v>3.2258064516129031E-2</v>
      </c>
      <c r="AR848" s="2">
        <f t="shared" si="247"/>
        <v>0.17705735660847879</v>
      </c>
      <c r="AS848" s="2">
        <f t="shared" si="248"/>
        <v>7.4430379746835446E-2</v>
      </c>
      <c r="AU848" s="2">
        <f t="shared" si="249"/>
        <v>0.31219540142342256</v>
      </c>
      <c r="AV848" s="2">
        <f t="shared" si="250"/>
        <v>955</v>
      </c>
      <c r="AW848" s="2"/>
      <c r="AX848" s="2"/>
      <c r="AY848" s="2"/>
    </row>
    <row r="849" spans="1:51" x14ac:dyDescent="0.25">
      <c r="A849" s="2">
        <v>857</v>
      </c>
      <c r="B849" s="2">
        <v>13.3</v>
      </c>
      <c r="C849" s="2">
        <v>8</v>
      </c>
      <c r="D849" s="2">
        <v>1.45</v>
      </c>
      <c r="E849" s="2">
        <v>1026</v>
      </c>
      <c r="F849" s="2" t="s">
        <v>7</v>
      </c>
      <c r="H849" s="2">
        <f t="shared" si="234"/>
        <v>26.08835947314434</v>
      </c>
      <c r="I849" s="2">
        <f t="shared" si="235"/>
        <v>46</v>
      </c>
      <c r="J849" s="2"/>
      <c r="K849" s="2"/>
      <c r="L849" s="2"/>
      <c r="T849" s="2">
        <f t="shared" si="236"/>
        <v>-1.2039446231441611</v>
      </c>
      <c r="U849" s="2">
        <f t="shared" si="237"/>
        <v>-7.5166202555614292E-2</v>
      </c>
      <c r="V849" s="2">
        <f t="shared" si="238"/>
        <v>-0.8846824382834908</v>
      </c>
      <c r="W849" s="2">
        <f t="shared" si="239"/>
        <v>-0.13975068363043117</v>
      </c>
      <c r="Y849" s="7">
        <f t="shared" si="240"/>
        <v>1.202466305205899</v>
      </c>
      <c r="Z849" s="2">
        <f t="shared" si="251"/>
        <v>116</v>
      </c>
      <c r="AA849" s="2"/>
      <c r="AB849" s="2"/>
      <c r="AC849" s="2"/>
      <c r="AE849" s="2">
        <f t="shared" si="241"/>
        <v>-1.2039446231441611</v>
      </c>
      <c r="AF849" s="2">
        <f t="shared" si="242"/>
        <v>-7.5166202555614292E-2</v>
      </c>
      <c r="AG849" s="2">
        <f t="shared" si="243"/>
        <v>-0.8846824382834908</v>
      </c>
      <c r="AH849" s="2">
        <f t="shared" si="244"/>
        <v>-0.13975068363043117</v>
      </c>
      <c r="AP849" s="2">
        <f t="shared" si="245"/>
        <v>0.38554216867469898</v>
      </c>
      <c r="AQ849" s="2">
        <f t="shared" si="246"/>
        <v>9.6774193548387094E-2</v>
      </c>
      <c r="AR849" s="2">
        <f t="shared" si="247"/>
        <v>0.18952618453865339</v>
      </c>
      <c r="AS849" s="2">
        <f t="shared" si="248"/>
        <v>0.14379746835443039</v>
      </c>
      <c r="AU849" s="2">
        <f t="shared" si="249"/>
        <v>0.19136771001170869</v>
      </c>
      <c r="AV849" s="2">
        <f t="shared" si="250"/>
        <v>126</v>
      </c>
      <c r="AW849" s="2"/>
      <c r="AX849" s="2"/>
      <c r="AY849" s="2"/>
    </row>
    <row r="850" spans="1:51" x14ac:dyDescent="0.25">
      <c r="A850" s="2">
        <v>858</v>
      </c>
      <c r="B850" s="2">
        <v>13.3</v>
      </c>
      <c r="C850" s="2">
        <v>8</v>
      </c>
      <c r="D850" s="2">
        <v>1.28</v>
      </c>
      <c r="E850" s="2">
        <v>2277</v>
      </c>
      <c r="F850" s="2" t="s">
        <v>6</v>
      </c>
      <c r="H850" s="2">
        <f t="shared" si="234"/>
        <v>1277.0019132327093</v>
      </c>
      <c r="I850" s="2">
        <f t="shared" si="235"/>
        <v>1210</v>
      </c>
      <c r="J850" s="2"/>
      <c r="K850" s="2"/>
      <c r="L850" s="2"/>
      <c r="T850" s="2">
        <f t="shared" si="236"/>
        <v>-1.2039446231441611</v>
      </c>
      <c r="U850" s="2">
        <f t="shared" si="237"/>
        <v>-7.5166202555614292E-2</v>
      </c>
      <c r="V850" s="2">
        <f t="shared" si="238"/>
        <v>-1.1401392206697876</v>
      </c>
      <c r="W850" s="2">
        <f t="shared" si="239"/>
        <v>1.6499257352402372</v>
      </c>
      <c r="Y850" s="7">
        <f t="shared" si="240"/>
        <v>2.3287482247393072</v>
      </c>
      <c r="Z850" s="2">
        <f t="shared" si="251"/>
        <v>962</v>
      </c>
      <c r="AA850" s="2"/>
      <c r="AB850" s="2"/>
      <c r="AC850" s="2"/>
      <c r="AE850" s="2">
        <f t="shared" si="241"/>
        <v>-1.2039446231441611</v>
      </c>
      <c r="AF850" s="2">
        <f t="shared" si="242"/>
        <v>-7.5166202555614292E-2</v>
      </c>
      <c r="AG850" s="2">
        <f t="shared" si="243"/>
        <v>-1.1401392206697876</v>
      </c>
      <c r="AH850" s="2">
        <f t="shared" si="244"/>
        <v>1.6499257352402372</v>
      </c>
      <c r="AP850" s="2">
        <f t="shared" si="245"/>
        <v>0.38554216867469898</v>
      </c>
      <c r="AQ850" s="2">
        <f t="shared" si="246"/>
        <v>9.6774193548387094E-2</v>
      </c>
      <c r="AR850" s="2">
        <f t="shared" si="247"/>
        <v>0.14713216957605987</v>
      </c>
      <c r="AS850" s="2">
        <f t="shared" si="248"/>
        <v>0.35493670886075951</v>
      </c>
      <c r="AU850" s="2">
        <f t="shared" si="249"/>
        <v>0.31734804005834744</v>
      </c>
      <c r="AV850" s="2">
        <f t="shared" si="250"/>
        <v>968</v>
      </c>
      <c r="AW850" s="2"/>
      <c r="AX850" s="2"/>
      <c r="AY850" s="2"/>
    </row>
    <row r="851" spans="1:51" x14ac:dyDescent="0.25">
      <c r="A851" s="2">
        <v>859</v>
      </c>
      <c r="B851" s="2">
        <v>14</v>
      </c>
      <c r="C851" s="2">
        <v>8</v>
      </c>
      <c r="D851" s="2">
        <v>1.54</v>
      </c>
      <c r="E851" s="2">
        <v>1468</v>
      </c>
      <c r="F851" s="2" t="s">
        <v>6</v>
      </c>
      <c r="H851" s="2">
        <f t="shared" si="234"/>
        <v>468.00500595613289</v>
      </c>
      <c r="I851" s="2">
        <f t="shared" si="235"/>
        <v>706</v>
      </c>
      <c r="J851" s="2"/>
      <c r="K851" s="2"/>
      <c r="L851" s="2"/>
      <c r="T851" s="2">
        <f t="shared" si="236"/>
        <v>-0.71316567754869109</v>
      </c>
      <c r="U851" s="2">
        <f t="shared" si="237"/>
        <v>-7.5166202555614292E-2</v>
      </c>
      <c r="V851" s="2">
        <f t="shared" si="238"/>
        <v>-0.74944061231427461</v>
      </c>
      <c r="W851" s="2">
        <f t="shared" si="239"/>
        <v>0.49257303910404954</v>
      </c>
      <c r="Y851" s="7">
        <f t="shared" si="240"/>
        <v>1.3074694234554338</v>
      </c>
      <c r="Z851" s="2">
        <f t="shared" si="251"/>
        <v>144</v>
      </c>
      <c r="AA851" s="2"/>
      <c r="AB851" s="2"/>
      <c r="AC851" s="2"/>
      <c r="AE851" s="2">
        <f t="shared" si="241"/>
        <v>-0.71316567754869109</v>
      </c>
      <c r="AF851" s="2">
        <f t="shared" si="242"/>
        <v>-7.5166202555614292E-2</v>
      </c>
      <c r="AG851" s="2">
        <f t="shared" si="243"/>
        <v>-0.74944061231427461</v>
      </c>
      <c r="AH851" s="2">
        <f t="shared" si="244"/>
        <v>0.49257303910404954</v>
      </c>
      <c r="AP851" s="2">
        <f t="shared" si="245"/>
        <v>0.46987951807228928</v>
      </c>
      <c r="AQ851" s="2">
        <f t="shared" si="246"/>
        <v>9.6774193548387094E-2</v>
      </c>
      <c r="AR851" s="2">
        <f t="shared" si="247"/>
        <v>0.21197007481296762</v>
      </c>
      <c r="AS851" s="2">
        <f t="shared" si="248"/>
        <v>0.21839662447257385</v>
      </c>
      <c r="AU851" s="2">
        <f t="shared" si="249"/>
        <v>0.19493060402429552</v>
      </c>
      <c r="AV851" s="2">
        <f t="shared" si="250"/>
        <v>135</v>
      </c>
      <c r="AW851" s="2"/>
      <c r="AX851" s="2"/>
      <c r="AY851" s="2"/>
    </row>
    <row r="852" spans="1:51" x14ac:dyDescent="0.25">
      <c r="A852" s="2">
        <v>860</v>
      </c>
      <c r="B852" s="2">
        <v>15.6</v>
      </c>
      <c r="C852" s="2">
        <v>4</v>
      </c>
      <c r="D852" s="2">
        <v>1.86</v>
      </c>
      <c r="E852" s="2">
        <v>299</v>
      </c>
      <c r="F852" s="2" t="s">
        <v>7</v>
      </c>
      <c r="H852" s="2">
        <f t="shared" si="234"/>
        <v>701.0060810007285</v>
      </c>
      <c r="I852" s="2">
        <f t="shared" si="235"/>
        <v>1008</v>
      </c>
      <c r="J852" s="2"/>
      <c r="K852" s="2"/>
      <c r="L852" s="2"/>
      <c r="T852" s="2">
        <f t="shared" si="236"/>
        <v>0.40861476952666986</v>
      </c>
      <c r="U852" s="2">
        <f t="shared" si="237"/>
        <v>-0.86184541484449217</v>
      </c>
      <c r="V852" s="2">
        <f t="shared" si="238"/>
        <v>-0.26858078664595075</v>
      </c>
      <c r="W852" s="2">
        <f t="shared" si="239"/>
        <v>-1.1797944538294527</v>
      </c>
      <c r="Y852" s="7">
        <f t="shared" si="240"/>
        <v>1.8945260895936995</v>
      </c>
      <c r="Z852" s="2">
        <f t="shared" si="251"/>
        <v>855</v>
      </c>
      <c r="AA852" s="2"/>
      <c r="AB852" s="2"/>
      <c r="AC852" s="2"/>
      <c r="AE852" s="2">
        <f t="shared" si="241"/>
        <v>0.40861476952666986</v>
      </c>
      <c r="AF852" s="2">
        <f t="shared" si="242"/>
        <v>-0.86184541484449217</v>
      </c>
      <c r="AG852" s="2">
        <f t="shared" si="243"/>
        <v>-0.26858078664595075</v>
      </c>
      <c r="AH852" s="2">
        <f t="shared" si="244"/>
        <v>-1.1797944538294527</v>
      </c>
      <c r="AP852" s="2">
        <f t="shared" si="245"/>
        <v>0.66265060240963869</v>
      </c>
      <c r="AQ852" s="2">
        <f t="shared" si="246"/>
        <v>3.2258064516129031E-2</v>
      </c>
      <c r="AR852" s="2">
        <f t="shared" si="247"/>
        <v>0.29177057356608482</v>
      </c>
      <c r="AS852" s="2">
        <f t="shared" si="248"/>
        <v>2.1097046413502109E-2</v>
      </c>
      <c r="AU852" s="2">
        <f t="shared" si="249"/>
        <v>0.29367069062273521</v>
      </c>
      <c r="AV852" s="2">
        <f t="shared" si="250"/>
        <v>892</v>
      </c>
      <c r="AW852" s="2"/>
      <c r="AX852" s="2"/>
      <c r="AY852" s="2"/>
    </row>
    <row r="853" spans="1:51" x14ac:dyDescent="0.25">
      <c r="A853" s="2">
        <v>862</v>
      </c>
      <c r="B853" s="2">
        <v>15.6</v>
      </c>
      <c r="C853" s="2">
        <v>16</v>
      </c>
      <c r="D853" s="2">
        <v>2.1</v>
      </c>
      <c r="E853" s="2">
        <v>1899</v>
      </c>
      <c r="F853" s="2" t="s">
        <v>6</v>
      </c>
      <c r="H853" s="2">
        <f t="shared" si="234"/>
        <v>899.05807376386986</v>
      </c>
      <c r="I853" s="2">
        <f t="shared" si="235"/>
        <v>1136</v>
      </c>
      <c r="J853" s="2"/>
      <c r="K853" s="2"/>
      <c r="L853" s="2"/>
      <c r="T853" s="2">
        <f t="shared" si="236"/>
        <v>0.40861476952666986</v>
      </c>
      <c r="U853" s="2">
        <f t="shared" si="237"/>
        <v>1.4981922220221415</v>
      </c>
      <c r="V853" s="2">
        <f t="shared" si="238"/>
        <v>9.206408260529203E-2</v>
      </c>
      <c r="W853" s="2">
        <f t="shared" si="239"/>
        <v>1.1091601986030568</v>
      </c>
      <c r="Y853" s="7">
        <f t="shared" si="240"/>
        <v>2.7771077123477546</v>
      </c>
      <c r="Z853" s="2">
        <f t="shared" si="251"/>
        <v>1069</v>
      </c>
      <c r="AA853" s="2"/>
      <c r="AB853" s="2"/>
      <c r="AC853" s="2"/>
      <c r="AE853" s="2">
        <f t="shared" si="241"/>
        <v>0.40861476952666986</v>
      </c>
      <c r="AF853" s="2">
        <f t="shared" si="242"/>
        <v>1.4981922220221415</v>
      </c>
      <c r="AG853" s="2">
        <f t="shared" si="243"/>
        <v>9.206408260529203E-2</v>
      </c>
      <c r="AH853" s="2">
        <f t="shared" si="244"/>
        <v>1.1091601986030568</v>
      </c>
      <c r="AP853" s="2">
        <f t="shared" si="245"/>
        <v>0.66265060240963869</v>
      </c>
      <c r="AQ853" s="2">
        <f t="shared" si="246"/>
        <v>0.22580645161290322</v>
      </c>
      <c r="AR853" s="2">
        <f t="shared" si="247"/>
        <v>0.35162094763092272</v>
      </c>
      <c r="AS853" s="2">
        <f t="shared" si="248"/>
        <v>0.29113924050632911</v>
      </c>
      <c r="AU853" s="2">
        <f t="shared" si="249"/>
        <v>0.33715505552262048</v>
      </c>
      <c r="AV853" s="2">
        <f t="shared" si="250"/>
        <v>1016</v>
      </c>
      <c r="AW853" s="2"/>
      <c r="AX853" s="2"/>
      <c r="AY853" s="2"/>
    </row>
    <row r="854" spans="1:51" x14ac:dyDescent="0.25">
      <c r="A854" s="2">
        <v>863</v>
      </c>
      <c r="B854" s="2">
        <v>17.3</v>
      </c>
      <c r="C854" s="2">
        <v>8</v>
      </c>
      <c r="D854" s="2">
        <v>2.83</v>
      </c>
      <c r="E854" s="2">
        <v>865</v>
      </c>
      <c r="F854" s="2" t="s">
        <v>7</v>
      </c>
      <c r="H854" s="2">
        <f t="shared" si="234"/>
        <v>135.06974827843575</v>
      </c>
      <c r="I854" s="2">
        <f t="shared" si="235"/>
        <v>211</v>
      </c>
      <c r="J854" s="2"/>
      <c r="K854" s="2"/>
      <c r="L854" s="2"/>
      <c r="T854" s="2">
        <f t="shared" si="236"/>
        <v>1.600506494544242</v>
      </c>
      <c r="U854" s="2">
        <f t="shared" si="237"/>
        <v>-7.5166202555614292E-2</v>
      </c>
      <c r="V854" s="2">
        <f t="shared" si="238"/>
        <v>1.1890255599111554</v>
      </c>
      <c r="W854" s="2">
        <f t="shared" si="239"/>
        <v>-0.37007674553145242</v>
      </c>
      <c r="Y854" s="7">
        <f t="shared" si="240"/>
        <v>2.8611809637379255</v>
      </c>
      <c r="Z854" s="2">
        <f t="shared" si="251"/>
        <v>1110</v>
      </c>
      <c r="AA854" s="2"/>
      <c r="AB854" s="2"/>
      <c r="AC854" s="2"/>
      <c r="AE854" s="2">
        <f t="shared" si="241"/>
        <v>1.600506494544242</v>
      </c>
      <c r="AF854" s="2">
        <f t="shared" si="242"/>
        <v>-7.5166202555614292E-2</v>
      </c>
      <c r="AG854" s="2">
        <f t="shared" si="243"/>
        <v>1.1890255599111554</v>
      </c>
      <c r="AH854" s="2">
        <f t="shared" si="244"/>
        <v>-0.37007674553145242</v>
      </c>
      <c r="AP854" s="2">
        <f t="shared" si="245"/>
        <v>0.86746987951807253</v>
      </c>
      <c r="AQ854" s="2">
        <f t="shared" si="246"/>
        <v>9.6774193548387094E-2</v>
      </c>
      <c r="AR854" s="2">
        <f t="shared" si="247"/>
        <v>0.53366583541147139</v>
      </c>
      <c r="AS854" s="2">
        <f t="shared" si="248"/>
        <v>0.11662447257383966</v>
      </c>
      <c r="AU854" s="2">
        <f t="shared" si="249"/>
        <v>0.48564589470880554</v>
      </c>
      <c r="AV854" s="2">
        <f t="shared" si="250"/>
        <v>1174</v>
      </c>
      <c r="AW854" s="2"/>
      <c r="AX854" s="2"/>
      <c r="AY854" s="2"/>
    </row>
    <row r="855" spans="1:51" x14ac:dyDescent="0.25">
      <c r="A855" s="2">
        <v>864</v>
      </c>
      <c r="B855" s="2">
        <v>14</v>
      </c>
      <c r="C855" s="2">
        <v>8</v>
      </c>
      <c r="D855" s="2">
        <v>1.96</v>
      </c>
      <c r="E855" s="2">
        <v>1903</v>
      </c>
      <c r="F855" s="2" t="s">
        <v>6</v>
      </c>
      <c r="H855" s="2">
        <f t="shared" si="234"/>
        <v>903.00238515742581</v>
      </c>
      <c r="I855" s="2">
        <f t="shared" si="235"/>
        <v>1142</v>
      </c>
      <c r="J855" s="2"/>
      <c r="K855" s="2"/>
      <c r="L855" s="2"/>
      <c r="T855" s="2">
        <f t="shared" si="236"/>
        <v>-0.71316567754869109</v>
      </c>
      <c r="U855" s="2">
        <f t="shared" si="237"/>
        <v>-7.5166202555614292E-2</v>
      </c>
      <c r="V855" s="2">
        <f t="shared" si="238"/>
        <v>-0.11831209112459978</v>
      </c>
      <c r="W855" s="2">
        <f t="shared" si="239"/>
        <v>1.114882585234138</v>
      </c>
      <c r="Y855" s="7">
        <f t="shared" si="240"/>
        <v>1.4410038694478433</v>
      </c>
      <c r="Z855" s="2">
        <f t="shared" si="251"/>
        <v>174</v>
      </c>
      <c r="AA855" s="2"/>
      <c r="AB855" s="2"/>
      <c r="AC855" s="2"/>
      <c r="AE855" s="2">
        <f t="shared" si="241"/>
        <v>-0.71316567754869109</v>
      </c>
      <c r="AF855" s="2">
        <f t="shared" si="242"/>
        <v>-7.5166202555614292E-2</v>
      </c>
      <c r="AG855" s="2">
        <f t="shared" si="243"/>
        <v>-0.11831209112459978</v>
      </c>
      <c r="AH855" s="2">
        <f t="shared" si="244"/>
        <v>1.114882585234138</v>
      </c>
      <c r="AP855" s="2">
        <f t="shared" si="245"/>
        <v>0.46987951807228928</v>
      </c>
      <c r="AQ855" s="2">
        <f t="shared" si="246"/>
        <v>9.6774193548387094E-2</v>
      </c>
      <c r="AR855" s="2">
        <f t="shared" si="247"/>
        <v>0.31670822942643395</v>
      </c>
      <c r="AS855" s="2">
        <f t="shared" si="248"/>
        <v>0.2918143459915612</v>
      </c>
      <c r="AU855" s="2">
        <f t="shared" si="249"/>
        <v>0.17742301723574133</v>
      </c>
      <c r="AV855" s="2">
        <f t="shared" si="250"/>
        <v>103</v>
      </c>
      <c r="AW855" s="2"/>
      <c r="AX855" s="2"/>
      <c r="AY855" s="2"/>
    </row>
    <row r="856" spans="1:51" x14ac:dyDescent="0.25">
      <c r="A856" s="2">
        <v>865</v>
      </c>
      <c r="B856" s="2">
        <v>15.6</v>
      </c>
      <c r="C856" s="2">
        <v>8</v>
      </c>
      <c r="D856" s="2">
        <v>2.2999999999999998</v>
      </c>
      <c r="E856" s="2">
        <v>787</v>
      </c>
      <c r="F856" s="2" t="s">
        <v>7</v>
      </c>
      <c r="H856" s="2">
        <f t="shared" si="234"/>
        <v>213.01976434124603</v>
      </c>
      <c r="I856" s="2">
        <f t="shared" si="235"/>
        <v>355</v>
      </c>
      <c r="J856" s="2"/>
      <c r="K856" s="2"/>
      <c r="L856" s="2"/>
      <c r="T856" s="2">
        <f t="shared" si="236"/>
        <v>0.40861476952666986</v>
      </c>
      <c r="U856" s="2">
        <f t="shared" si="237"/>
        <v>-7.5166202555614292E-2</v>
      </c>
      <c r="V856" s="2">
        <f t="shared" si="238"/>
        <v>0.39260147364799397</v>
      </c>
      <c r="W856" s="2">
        <f t="shared" si="239"/>
        <v>-0.48166328483753729</v>
      </c>
      <c r="Y856" s="7">
        <f t="shared" si="240"/>
        <v>1.5613855998301649</v>
      </c>
      <c r="Z856" s="2">
        <f t="shared" si="251"/>
        <v>299</v>
      </c>
      <c r="AA856" s="2"/>
      <c r="AB856" s="2"/>
      <c r="AC856" s="2"/>
      <c r="AE856" s="2">
        <f t="shared" si="241"/>
        <v>0.40861476952666986</v>
      </c>
      <c r="AF856" s="2">
        <f t="shared" si="242"/>
        <v>-7.5166202555614292E-2</v>
      </c>
      <c r="AG856" s="2">
        <f t="shared" si="243"/>
        <v>0.39260147364799397</v>
      </c>
      <c r="AH856" s="2">
        <f t="shared" si="244"/>
        <v>-0.48166328483753729</v>
      </c>
      <c r="AP856" s="2">
        <f t="shared" si="245"/>
        <v>0.66265060240963869</v>
      </c>
      <c r="AQ856" s="2">
        <f t="shared" si="246"/>
        <v>9.6774193548387094E-2</v>
      </c>
      <c r="AR856" s="2">
        <f t="shared" si="247"/>
        <v>0.40149625935162092</v>
      </c>
      <c r="AS856" s="2">
        <f t="shared" si="248"/>
        <v>0.10345991561181435</v>
      </c>
      <c r="AU856" s="2">
        <f t="shared" si="249"/>
        <v>0.25878547666147833</v>
      </c>
      <c r="AV856" s="2">
        <f t="shared" si="250"/>
        <v>356</v>
      </c>
      <c r="AW856" s="2"/>
      <c r="AX856" s="2"/>
      <c r="AY856" s="2"/>
    </row>
    <row r="857" spans="1:51" x14ac:dyDescent="0.25">
      <c r="A857" s="2">
        <v>866</v>
      </c>
      <c r="B857" s="2">
        <v>15.6</v>
      </c>
      <c r="C857" s="2">
        <v>8</v>
      </c>
      <c r="D857" s="2">
        <v>1.9</v>
      </c>
      <c r="E857" s="2">
        <v>945</v>
      </c>
      <c r="F857" s="2" t="s">
        <v>7</v>
      </c>
      <c r="H857" s="2">
        <f t="shared" si="234"/>
        <v>55.077218520909348</v>
      </c>
      <c r="I857" s="2">
        <f t="shared" si="235"/>
        <v>89</v>
      </c>
      <c r="J857" s="2"/>
      <c r="K857" s="2"/>
      <c r="L857" s="2"/>
      <c r="T857" s="2">
        <f t="shared" si="236"/>
        <v>0.40861476952666986</v>
      </c>
      <c r="U857" s="2">
        <f t="shared" si="237"/>
        <v>-7.5166202555614292E-2</v>
      </c>
      <c r="V857" s="2">
        <f t="shared" si="238"/>
        <v>-0.20847330843741058</v>
      </c>
      <c r="W857" s="2">
        <f t="shared" si="239"/>
        <v>-0.25562901290982698</v>
      </c>
      <c r="Y857" s="7">
        <f t="shared" si="240"/>
        <v>1.5911973227619747</v>
      </c>
      <c r="Z857" s="2">
        <f t="shared" si="251"/>
        <v>388</v>
      </c>
      <c r="AA857" s="2"/>
      <c r="AB857" s="2"/>
      <c r="AC857" s="2"/>
      <c r="AE857" s="2">
        <f t="shared" si="241"/>
        <v>0.40861476952666986</v>
      </c>
      <c r="AF857" s="2">
        <f t="shared" si="242"/>
        <v>-7.5166202555614292E-2</v>
      </c>
      <c r="AG857" s="2">
        <f t="shared" si="243"/>
        <v>-0.20847330843741058</v>
      </c>
      <c r="AH857" s="2">
        <f t="shared" si="244"/>
        <v>-0.25562901290982698</v>
      </c>
      <c r="AP857" s="2">
        <f t="shared" si="245"/>
        <v>0.66265060240963869</v>
      </c>
      <c r="AQ857" s="2">
        <f t="shared" si="246"/>
        <v>9.6774193548387094E-2</v>
      </c>
      <c r="AR857" s="2">
        <f t="shared" si="247"/>
        <v>0.30174563591022446</v>
      </c>
      <c r="AS857" s="2">
        <f t="shared" si="248"/>
        <v>0.13012658227848101</v>
      </c>
      <c r="AU857" s="2">
        <f t="shared" si="249"/>
        <v>0.26596771966243243</v>
      </c>
      <c r="AV857" s="2">
        <f t="shared" si="250"/>
        <v>522</v>
      </c>
      <c r="AW857" s="2"/>
      <c r="AX857" s="2"/>
      <c r="AY857" s="2"/>
    </row>
    <row r="858" spans="1:51" x14ac:dyDescent="0.25">
      <c r="A858" s="2">
        <v>867</v>
      </c>
      <c r="B858" s="2">
        <v>15.6</v>
      </c>
      <c r="C858" s="2">
        <v>4</v>
      </c>
      <c r="D858" s="2">
        <v>2</v>
      </c>
      <c r="E858" s="2">
        <v>449</v>
      </c>
      <c r="F858" s="2" t="s">
        <v>7</v>
      </c>
      <c r="H858" s="2">
        <f t="shared" si="234"/>
        <v>551.00766782323456</v>
      </c>
      <c r="I858" s="2">
        <f t="shared" si="235"/>
        <v>838</v>
      </c>
      <c r="J858" s="2"/>
      <c r="K858" s="2"/>
      <c r="L858" s="2"/>
      <c r="T858" s="2">
        <f t="shared" si="236"/>
        <v>0.40861476952666986</v>
      </c>
      <c r="U858" s="2">
        <f t="shared" si="237"/>
        <v>-0.86184541484449217</v>
      </c>
      <c r="V858" s="2">
        <f t="shared" si="238"/>
        <v>-5.8204612916059266E-2</v>
      </c>
      <c r="W858" s="2">
        <f t="shared" si="239"/>
        <v>-0.96520495516390492</v>
      </c>
      <c r="Y858" s="7">
        <f t="shared" si="240"/>
        <v>1.7418858746711035</v>
      </c>
      <c r="Z858" s="2">
        <f t="shared" si="251"/>
        <v>694</v>
      </c>
      <c r="AA858" s="2"/>
      <c r="AB858" s="2"/>
      <c r="AC858" s="2"/>
      <c r="AE858" s="2">
        <f t="shared" si="241"/>
        <v>0.40861476952666986</v>
      </c>
      <c r="AF858" s="2">
        <f t="shared" si="242"/>
        <v>-0.86184541484449217</v>
      </c>
      <c r="AG858" s="2">
        <f t="shared" si="243"/>
        <v>-5.8204612916059266E-2</v>
      </c>
      <c r="AH858" s="2">
        <f t="shared" si="244"/>
        <v>-0.96520495516390492</v>
      </c>
      <c r="AP858" s="2">
        <f t="shared" si="245"/>
        <v>0.66265060240963869</v>
      </c>
      <c r="AQ858" s="2">
        <f t="shared" si="246"/>
        <v>3.2258064516129031E-2</v>
      </c>
      <c r="AR858" s="2">
        <f t="shared" si="247"/>
        <v>0.32668329177057359</v>
      </c>
      <c r="AS858" s="2">
        <f t="shared" si="248"/>
        <v>4.6413502109704644E-2</v>
      </c>
      <c r="AU858" s="2">
        <f t="shared" si="249"/>
        <v>0.27602797174188987</v>
      </c>
      <c r="AV858" s="2">
        <f t="shared" si="250"/>
        <v>731</v>
      </c>
      <c r="AW858" s="2"/>
      <c r="AX858" s="2"/>
      <c r="AY858" s="2"/>
    </row>
    <row r="859" spans="1:51" x14ac:dyDescent="0.25">
      <c r="A859" s="2">
        <v>868</v>
      </c>
      <c r="B859" s="2">
        <v>13.3</v>
      </c>
      <c r="C859" s="2">
        <v>8</v>
      </c>
      <c r="D859" s="2">
        <v>1.28</v>
      </c>
      <c r="E859" s="2">
        <v>2559</v>
      </c>
      <c r="F859" s="2" t="s">
        <v>6</v>
      </c>
      <c r="H859" s="2">
        <f t="shared" si="234"/>
        <v>1559.0015671576473</v>
      </c>
      <c r="I859" s="2">
        <f t="shared" si="235"/>
        <v>1252</v>
      </c>
      <c r="J859" s="2"/>
      <c r="K859" s="2"/>
      <c r="L859" s="2"/>
      <c r="T859" s="2">
        <f t="shared" si="236"/>
        <v>-1.2039446231441611</v>
      </c>
      <c r="U859" s="2">
        <f t="shared" si="237"/>
        <v>-7.5166202555614292E-2</v>
      </c>
      <c r="V859" s="2">
        <f t="shared" si="238"/>
        <v>-1.1401392206697876</v>
      </c>
      <c r="W859" s="2">
        <f t="shared" si="239"/>
        <v>2.0533539927314668</v>
      </c>
      <c r="Y859" s="7">
        <f t="shared" si="240"/>
        <v>2.6570371042798113</v>
      </c>
      <c r="Z859" s="2">
        <f t="shared" si="251"/>
        <v>1039</v>
      </c>
      <c r="AA859" s="2"/>
      <c r="AB859" s="2"/>
      <c r="AC859" s="2"/>
      <c r="AE859" s="2">
        <f t="shared" si="241"/>
        <v>-1.2039446231441611</v>
      </c>
      <c r="AF859" s="2">
        <f t="shared" si="242"/>
        <v>-7.5166202555614292E-2</v>
      </c>
      <c r="AG859" s="2">
        <f t="shared" si="243"/>
        <v>-1.1401392206697876</v>
      </c>
      <c r="AH859" s="2">
        <f t="shared" si="244"/>
        <v>2.0533539927314668</v>
      </c>
      <c r="AP859" s="2">
        <f t="shared" si="245"/>
        <v>0.38554216867469898</v>
      </c>
      <c r="AQ859" s="2">
        <f t="shared" si="246"/>
        <v>9.6774193548387094E-2</v>
      </c>
      <c r="AR859" s="2">
        <f t="shared" si="247"/>
        <v>0.14713216957605987</v>
      </c>
      <c r="AS859" s="2">
        <f t="shared" si="248"/>
        <v>0.40253164556962023</v>
      </c>
      <c r="AU859" s="2">
        <f t="shared" si="249"/>
        <v>0.35141298345884264</v>
      </c>
      <c r="AV859" s="2">
        <f t="shared" si="250"/>
        <v>1041</v>
      </c>
      <c r="AW859" s="2"/>
      <c r="AX859" s="2"/>
      <c r="AY859" s="2"/>
    </row>
    <row r="860" spans="1:51" x14ac:dyDescent="0.25">
      <c r="A860" s="2">
        <v>869</v>
      </c>
      <c r="B860" s="2">
        <v>13.3</v>
      </c>
      <c r="C860" s="2">
        <v>8</v>
      </c>
      <c r="D860" s="2">
        <v>1.62</v>
      </c>
      <c r="E860" s="2">
        <v>649</v>
      </c>
      <c r="F860" s="2" t="s">
        <v>7</v>
      </c>
      <c r="H860" s="2">
        <f t="shared" si="234"/>
        <v>351.00623413267175</v>
      </c>
      <c r="I860" s="2">
        <f t="shared" si="235"/>
        <v>551</v>
      </c>
      <c r="J860" s="2"/>
      <c r="K860" s="2"/>
      <c r="L860" s="2"/>
      <c r="T860" s="2">
        <f t="shared" si="236"/>
        <v>-1.2039446231441611</v>
      </c>
      <c r="U860" s="2">
        <f t="shared" si="237"/>
        <v>-7.5166202555614292E-2</v>
      </c>
      <c r="V860" s="2">
        <f t="shared" si="238"/>
        <v>-0.62922565589719359</v>
      </c>
      <c r="W860" s="2">
        <f t="shared" si="239"/>
        <v>-0.67908562360984126</v>
      </c>
      <c r="Y860" s="7">
        <f t="shared" si="240"/>
        <v>1.0890989481601063</v>
      </c>
      <c r="Z860" s="2">
        <f t="shared" si="251"/>
        <v>84</v>
      </c>
      <c r="AA860" s="2"/>
      <c r="AB860" s="2"/>
      <c r="AC860" s="2"/>
      <c r="AE860" s="2">
        <f t="shared" si="241"/>
        <v>-1.2039446231441611</v>
      </c>
      <c r="AF860" s="2">
        <f t="shared" si="242"/>
        <v>-7.5166202555614292E-2</v>
      </c>
      <c r="AG860" s="2">
        <f t="shared" si="243"/>
        <v>-0.62922565589719359</v>
      </c>
      <c r="AH860" s="2">
        <f t="shared" si="244"/>
        <v>-0.67908562360984126</v>
      </c>
      <c r="AP860" s="2">
        <f t="shared" si="245"/>
        <v>0.38554216867469898</v>
      </c>
      <c r="AQ860" s="2">
        <f t="shared" si="246"/>
        <v>9.6774193548387094E-2</v>
      </c>
      <c r="AR860" s="2">
        <f t="shared" si="247"/>
        <v>0.23192019950124693</v>
      </c>
      <c r="AS860" s="2">
        <f t="shared" si="248"/>
        <v>8.0168776371308023E-2</v>
      </c>
      <c r="AU860" s="2">
        <f t="shared" si="249"/>
        <v>0.16140298640804338</v>
      </c>
      <c r="AV860" s="2">
        <f t="shared" si="250"/>
        <v>75</v>
      </c>
      <c r="AW860" s="2"/>
      <c r="AX860" s="2"/>
      <c r="AY860" s="2"/>
    </row>
    <row r="861" spans="1:51" x14ac:dyDescent="0.25">
      <c r="A861" s="2">
        <v>870</v>
      </c>
      <c r="B861" s="2">
        <v>15.6</v>
      </c>
      <c r="C861" s="2">
        <v>4</v>
      </c>
      <c r="D861" s="2">
        <v>2.2000000000000002</v>
      </c>
      <c r="E861" s="2">
        <v>469</v>
      </c>
      <c r="F861" s="2" t="s">
        <v>7</v>
      </c>
      <c r="H861" s="2">
        <f t="shared" si="234"/>
        <v>531.00791896166663</v>
      </c>
      <c r="I861" s="2">
        <f t="shared" si="235"/>
        <v>802</v>
      </c>
      <c r="J861" s="2"/>
      <c r="K861" s="2"/>
      <c r="L861" s="2"/>
      <c r="T861" s="2">
        <f t="shared" si="236"/>
        <v>0.40861476952666986</v>
      </c>
      <c r="U861" s="2">
        <f t="shared" si="237"/>
        <v>-0.86184541484449217</v>
      </c>
      <c r="V861" s="2">
        <f t="shared" si="238"/>
        <v>0.24233277812664333</v>
      </c>
      <c r="W861" s="2">
        <f t="shared" si="239"/>
        <v>-0.93659302200849848</v>
      </c>
      <c r="Y861" s="7">
        <f t="shared" si="240"/>
        <v>1.7028080061686468</v>
      </c>
      <c r="Z861" s="2">
        <f t="shared" si="251"/>
        <v>633</v>
      </c>
      <c r="AA861" s="2"/>
      <c r="AB861" s="2"/>
      <c r="AC861" s="2"/>
      <c r="AE861" s="2">
        <f t="shared" si="241"/>
        <v>0.40861476952666986</v>
      </c>
      <c r="AF861" s="2">
        <f t="shared" si="242"/>
        <v>-0.86184541484449217</v>
      </c>
      <c r="AG861" s="2">
        <f t="shared" si="243"/>
        <v>0.24233277812664333</v>
      </c>
      <c r="AH861" s="2">
        <f t="shared" si="244"/>
        <v>-0.93659302200849848</v>
      </c>
      <c r="AP861" s="2">
        <f t="shared" si="245"/>
        <v>0.66265060240963869</v>
      </c>
      <c r="AQ861" s="2">
        <f t="shared" si="246"/>
        <v>3.2258064516129031E-2</v>
      </c>
      <c r="AR861" s="2">
        <f t="shared" si="247"/>
        <v>0.3765586034912719</v>
      </c>
      <c r="AS861" s="2">
        <f t="shared" si="248"/>
        <v>4.9789029535864976E-2</v>
      </c>
      <c r="AU861" s="2">
        <f t="shared" si="249"/>
        <v>0.27034694197328579</v>
      </c>
      <c r="AV861" s="2">
        <f t="shared" si="250"/>
        <v>615</v>
      </c>
      <c r="AW861" s="2"/>
      <c r="AX861" s="2"/>
      <c r="AY861" s="2"/>
    </row>
    <row r="862" spans="1:51" x14ac:dyDescent="0.25">
      <c r="A862" s="2">
        <v>871</v>
      </c>
      <c r="B862" s="2">
        <v>15.6</v>
      </c>
      <c r="C862" s="2">
        <v>8</v>
      </c>
      <c r="D862" s="2">
        <v>2.2999999999999998</v>
      </c>
      <c r="E862" s="2">
        <v>850.66</v>
      </c>
      <c r="F862" s="2" t="s">
        <v>7</v>
      </c>
      <c r="H862" s="2">
        <f t="shared" si="234"/>
        <v>149.3681880455139</v>
      </c>
      <c r="I862" s="2">
        <f t="shared" si="235"/>
        <v>238</v>
      </c>
      <c r="J862" s="2"/>
      <c r="K862" s="2"/>
      <c r="L862" s="2"/>
      <c r="T862" s="2">
        <f t="shared" si="236"/>
        <v>0.40861476952666986</v>
      </c>
      <c r="U862" s="2">
        <f t="shared" si="237"/>
        <v>-7.5166202555614292E-2</v>
      </c>
      <c r="V862" s="2">
        <f t="shared" si="238"/>
        <v>0.39260147364799397</v>
      </c>
      <c r="W862" s="2">
        <f t="shared" si="239"/>
        <v>-0.39059150160387884</v>
      </c>
      <c r="Y862" s="7">
        <f t="shared" si="240"/>
        <v>1.546194296932752</v>
      </c>
      <c r="Z862" s="2">
        <f t="shared" si="251"/>
        <v>253</v>
      </c>
      <c r="AA862" s="2"/>
      <c r="AB862" s="2"/>
      <c r="AC862" s="2"/>
      <c r="AE862" s="2">
        <f t="shared" si="241"/>
        <v>0.40861476952666986</v>
      </c>
      <c r="AF862" s="2">
        <f t="shared" si="242"/>
        <v>-7.5166202555614292E-2</v>
      </c>
      <c r="AG862" s="2">
        <f t="shared" si="243"/>
        <v>0.39260147364799397</v>
      </c>
      <c r="AH862" s="2">
        <f t="shared" si="244"/>
        <v>-0.39059150160387884</v>
      </c>
      <c r="AP862" s="2">
        <f t="shared" si="245"/>
        <v>0.66265060240963869</v>
      </c>
      <c r="AQ862" s="2">
        <f t="shared" si="246"/>
        <v>9.6774193548387094E-2</v>
      </c>
      <c r="AR862" s="2">
        <f t="shared" si="247"/>
        <v>0.40149625935162092</v>
      </c>
      <c r="AS862" s="2">
        <f t="shared" si="248"/>
        <v>0.1142042194092827</v>
      </c>
      <c r="AU862" s="2">
        <f t="shared" si="249"/>
        <v>0.25751283686905285</v>
      </c>
      <c r="AV862" s="2">
        <f t="shared" si="250"/>
        <v>323</v>
      </c>
      <c r="AW862" s="2"/>
      <c r="AX862" s="2"/>
      <c r="AY862" s="2"/>
    </row>
    <row r="863" spans="1:51" x14ac:dyDescent="0.25">
      <c r="A863" s="2">
        <v>872</v>
      </c>
      <c r="B863" s="2">
        <v>15.6</v>
      </c>
      <c r="C863" s="2">
        <v>8</v>
      </c>
      <c r="D863" s="2">
        <v>1.84</v>
      </c>
      <c r="E863" s="2">
        <v>1349</v>
      </c>
      <c r="F863" s="2" t="s">
        <v>6</v>
      </c>
      <c r="H863" s="2">
        <f t="shared" si="234"/>
        <v>349.01223416952018</v>
      </c>
      <c r="I863" s="2">
        <f t="shared" si="235"/>
        <v>543</v>
      </c>
      <c r="J863" s="2"/>
      <c r="K863" s="2"/>
      <c r="L863" s="2"/>
      <c r="T863" s="2">
        <f t="shared" si="236"/>
        <v>0.40861476952666986</v>
      </c>
      <c r="U863" s="2">
        <f t="shared" si="237"/>
        <v>-7.5166202555614292E-2</v>
      </c>
      <c r="V863" s="2">
        <f t="shared" si="238"/>
        <v>-0.29863452575022104</v>
      </c>
      <c r="W863" s="2">
        <f t="shared" si="239"/>
        <v>0.32233203682938166</v>
      </c>
      <c r="Y863" s="7">
        <f t="shared" si="240"/>
        <v>1.6924586213826656</v>
      </c>
      <c r="Z863" s="2">
        <f t="shared" si="251"/>
        <v>615</v>
      </c>
      <c r="AA863" s="2"/>
      <c r="AB863" s="2"/>
      <c r="AC863" s="2"/>
      <c r="AE863" s="2">
        <f t="shared" si="241"/>
        <v>0.40861476952666986</v>
      </c>
      <c r="AF863" s="2">
        <f t="shared" si="242"/>
        <v>-7.5166202555614292E-2</v>
      </c>
      <c r="AG863" s="2">
        <f t="shared" si="243"/>
        <v>-0.29863452575022104</v>
      </c>
      <c r="AH863" s="2">
        <f t="shared" si="244"/>
        <v>0.32233203682938166</v>
      </c>
      <c r="AP863" s="2">
        <f t="shared" si="245"/>
        <v>0.66265060240963869</v>
      </c>
      <c r="AQ863" s="2">
        <f t="shared" si="246"/>
        <v>9.6774193548387094E-2</v>
      </c>
      <c r="AR863" s="2">
        <f t="shared" si="247"/>
        <v>0.28678304239401503</v>
      </c>
      <c r="AS863" s="2">
        <f t="shared" si="248"/>
        <v>0.19831223628691982</v>
      </c>
      <c r="AU863" s="2">
        <f t="shared" si="249"/>
        <v>0.27673974880484425</v>
      </c>
      <c r="AV863" s="2">
        <f t="shared" si="250"/>
        <v>749</v>
      </c>
      <c r="AW863" s="2"/>
      <c r="AX863" s="2"/>
      <c r="AY863" s="2"/>
    </row>
    <row r="864" spans="1:51" x14ac:dyDescent="0.25">
      <c r="A864" s="2">
        <v>873</v>
      </c>
      <c r="B864" s="2">
        <v>13.3</v>
      </c>
      <c r="C864" s="2">
        <v>4</v>
      </c>
      <c r="D864" s="2">
        <v>1.05</v>
      </c>
      <c r="E864" s="2">
        <v>1285</v>
      </c>
      <c r="F864" s="2" t="s">
        <v>6</v>
      </c>
      <c r="H864" s="2">
        <f t="shared" si="234"/>
        <v>285.00940773946394</v>
      </c>
      <c r="I864" s="2">
        <f t="shared" si="235"/>
        <v>449</v>
      </c>
      <c r="J864" s="2"/>
      <c r="K864" s="2"/>
      <c r="L864" s="2"/>
      <c r="T864" s="2">
        <f t="shared" si="236"/>
        <v>-1.2039446231441611</v>
      </c>
      <c r="U864" s="2">
        <f t="shared" si="237"/>
        <v>-0.86184541484449217</v>
      </c>
      <c r="V864" s="2">
        <f t="shared" si="238"/>
        <v>-1.4857572203688953</v>
      </c>
      <c r="W864" s="2">
        <f t="shared" si="239"/>
        <v>0.23077385073208129</v>
      </c>
      <c r="Y864" s="7">
        <f t="shared" si="240"/>
        <v>1.8239816586099269</v>
      </c>
      <c r="Z864" s="2">
        <f t="shared" si="251"/>
        <v>810</v>
      </c>
      <c r="AA864" s="2"/>
      <c r="AB864" s="2"/>
      <c r="AC864" s="2"/>
      <c r="AE864" s="2">
        <f t="shared" si="241"/>
        <v>-1.2039446231441611</v>
      </c>
      <c r="AF864" s="2">
        <f t="shared" si="242"/>
        <v>-0.86184541484449217</v>
      </c>
      <c r="AG864" s="2">
        <f t="shared" si="243"/>
        <v>-1.4857572203688953</v>
      </c>
      <c r="AH864" s="2">
        <f t="shared" si="244"/>
        <v>0.23077385073208129</v>
      </c>
      <c r="AP864" s="2">
        <f t="shared" si="245"/>
        <v>0.38554216867469898</v>
      </c>
      <c r="AQ864" s="2">
        <f t="shared" si="246"/>
        <v>3.2258064516129031E-2</v>
      </c>
      <c r="AR864" s="2">
        <f t="shared" si="247"/>
        <v>8.9775561097256887E-2</v>
      </c>
      <c r="AS864" s="2">
        <f t="shared" si="248"/>
        <v>0.18751054852320675</v>
      </c>
      <c r="AU864" s="2">
        <f t="shared" si="249"/>
        <v>0.29356338957888672</v>
      </c>
      <c r="AV864" s="2">
        <f t="shared" si="250"/>
        <v>891</v>
      </c>
      <c r="AW864" s="2"/>
      <c r="AX864" s="2"/>
      <c r="AY864" s="2"/>
    </row>
    <row r="865" spans="1:51" x14ac:dyDescent="0.25">
      <c r="A865" s="2">
        <v>874</v>
      </c>
      <c r="B865" s="2">
        <v>15.6</v>
      </c>
      <c r="C865" s="2">
        <v>8</v>
      </c>
      <c r="D865" s="2">
        <v>2.5</v>
      </c>
      <c r="E865" s="2">
        <v>1017</v>
      </c>
      <c r="F865" s="2" t="s">
        <v>7</v>
      </c>
      <c r="H865" s="2">
        <f t="shared" si="234"/>
        <v>17.248188310660339</v>
      </c>
      <c r="I865" s="2">
        <f t="shared" si="235"/>
        <v>31</v>
      </c>
      <c r="J865" s="2"/>
      <c r="K865" s="2"/>
      <c r="L865" s="2"/>
      <c r="T865" s="2">
        <f t="shared" si="236"/>
        <v>0.40861476952666986</v>
      </c>
      <c r="U865" s="2">
        <f t="shared" si="237"/>
        <v>-7.5166202555614292E-2</v>
      </c>
      <c r="V865" s="2">
        <f t="shared" si="238"/>
        <v>0.69313886469069652</v>
      </c>
      <c r="W865" s="2">
        <f t="shared" si="239"/>
        <v>-0.15262605355036404</v>
      </c>
      <c r="Y865" s="7">
        <f t="shared" si="240"/>
        <v>1.589436819684152</v>
      </c>
      <c r="Z865" s="2">
        <f t="shared" si="251"/>
        <v>380</v>
      </c>
      <c r="AA865" s="2"/>
      <c r="AB865" s="2"/>
      <c r="AC865" s="2"/>
      <c r="AE865" s="2">
        <f t="shared" si="241"/>
        <v>0.40861476952666986</v>
      </c>
      <c r="AF865" s="2">
        <f t="shared" si="242"/>
        <v>-7.5166202555614292E-2</v>
      </c>
      <c r="AG865" s="2">
        <f t="shared" si="243"/>
        <v>0.69313886469069652</v>
      </c>
      <c r="AH865" s="2">
        <f t="shared" si="244"/>
        <v>-0.15262605355036404</v>
      </c>
      <c r="AP865" s="2">
        <f t="shared" si="245"/>
        <v>0.66265060240963869</v>
      </c>
      <c r="AQ865" s="2">
        <f t="shared" si="246"/>
        <v>9.6774193548387094E-2</v>
      </c>
      <c r="AR865" s="2">
        <f t="shared" si="247"/>
        <v>0.45137157107231923</v>
      </c>
      <c r="AS865" s="2">
        <f t="shared" si="248"/>
        <v>0.14227848101265822</v>
      </c>
      <c r="AU865" s="2">
        <f t="shared" si="249"/>
        <v>0.26582116483505536</v>
      </c>
      <c r="AV865" s="2">
        <f t="shared" si="250"/>
        <v>516</v>
      </c>
      <c r="AW865" s="2"/>
      <c r="AX865" s="2"/>
      <c r="AY865" s="2"/>
    </row>
    <row r="866" spans="1:51" x14ac:dyDescent="0.25">
      <c r="A866" s="2">
        <v>875</v>
      </c>
      <c r="B866" s="2">
        <v>13.3</v>
      </c>
      <c r="C866" s="2">
        <v>16</v>
      </c>
      <c r="D866" s="2">
        <v>1.29</v>
      </c>
      <c r="E866" s="2">
        <v>2240</v>
      </c>
      <c r="F866" s="2" t="s">
        <v>6</v>
      </c>
      <c r="H866" s="2">
        <f t="shared" si="234"/>
        <v>1240.0406719539485</v>
      </c>
      <c r="I866" s="2">
        <f t="shared" si="235"/>
        <v>1203</v>
      </c>
      <c r="J866" s="2"/>
      <c r="K866" s="2"/>
      <c r="L866" s="2"/>
      <c r="T866" s="2">
        <f t="shared" si="236"/>
        <v>-1.2039446231441611</v>
      </c>
      <c r="U866" s="2">
        <f t="shared" si="237"/>
        <v>1.4981922220221415</v>
      </c>
      <c r="V866" s="2">
        <f t="shared" si="238"/>
        <v>-1.1251123511176524</v>
      </c>
      <c r="W866" s="2">
        <f t="shared" si="239"/>
        <v>1.5969936589027354</v>
      </c>
      <c r="Y866" s="7">
        <f t="shared" si="240"/>
        <v>2.9840127851821081</v>
      </c>
      <c r="Z866" s="2">
        <f t="shared" si="251"/>
        <v>1149</v>
      </c>
      <c r="AA866" s="2"/>
      <c r="AB866" s="2"/>
      <c r="AC866" s="2"/>
      <c r="AE866" s="2">
        <f t="shared" si="241"/>
        <v>-1.2039446231441611</v>
      </c>
      <c r="AF866" s="2">
        <f t="shared" si="242"/>
        <v>1.4981922220221415</v>
      </c>
      <c r="AG866" s="2">
        <f t="shared" si="243"/>
        <v>-1.1251123511176524</v>
      </c>
      <c r="AH866" s="2">
        <f t="shared" si="244"/>
        <v>1.5969936589027354</v>
      </c>
      <c r="AP866" s="2">
        <f t="shared" si="245"/>
        <v>0.38554216867469898</v>
      </c>
      <c r="AQ866" s="2">
        <f t="shared" si="246"/>
        <v>0.22580645161290322</v>
      </c>
      <c r="AR866" s="2">
        <f t="shared" si="247"/>
        <v>0.1496259351620948</v>
      </c>
      <c r="AS866" s="2">
        <f t="shared" si="248"/>
        <v>0.34869198312236288</v>
      </c>
      <c r="AU866" s="2">
        <f t="shared" si="249"/>
        <v>0.34913162074676879</v>
      </c>
      <c r="AV866" s="2">
        <f t="shared" si="250"/>
        <v>1035</v>
      </c>
      <c r="AW866" s="2"/>
      <c r="AX866" s="2"/>
      <c r="AY866" s="2"/>
    </row>
    <row r="867" spans="1:51" x14ac:dyDescent="0.25">
      <c r="A867" s="2">
        <v>876</v>
      </c>
      <c r="B867" s="2">
        <v>15.6</v>
      </c>
      <c r="C867" s="2">
        <v>4</v>
      </c>
      <c r="D867" s="2">
        <v>2.0699999999999998</v>
      </c>
      <c r="E867" s="2">
        <v>910</v>
      </c>
      <c r="F867" s="2" t="s">
        <v>7</v>
      </c>
      <c r="H867" s="2">
        <f t="shared" si="234"/>
        <v>90.046803941061668</v>
      </c>
      <c r="I867" s="2">
        <f t="shared" si="235"/>
        <v>128</v>
      </c>
      <c r="J867" s="2"/>
      <c r="K867" s="2"/>
      <c r="L867" s="2"/>
      <c r="T867" s="2">
        <f t="shared" si="236"/>
        <v>0.40861476952666986</v>
      </c>
      <c r="U867" s="2">
        <f t="shared" si="237"/>
        <v>-0.86184541484449217</v>
      </c>
      <c r="V867" s="2">
        <f t="shared" si="238"/>
        <v>4.6983473948886308E-2</v>
      </c>
      <c r="W867" s="2">
        <f t="shared" si="239"/>
        <v>-0.30569989593178809</v>
      </c>
      <c r="Y867" s="7">
        <f t="shared" si="240"/>
        <v>1.5418270565858943</v>
      </c>
      <c r="Z867" s="2">
        <f t="shared" si="251"/>
        <v>240</v>
      </c>
      <c r="AA867" s="2"/>
      <c r="AB867" s="2"/>
      <c r="AC867" s="2"/>
      <c r="AE867" s="2">
        <f t="shared" si="241"/>
        <v>0.40861476952666986</v>
      </c>
      <c r="AF867" s="2">
        <f t="shared" si="242"/>
        <v>-0.86184541484449217</v>
      </c>
      <c r="AG867" s="2">
        <f t="shared" si="243"/>
        <v>4.6983473948886308E-2</v>
      </c>
      <c r="AH867" s="2">
        <f t="shared" si="244"/>
        <v>-0.30569989593178809</v>
      </c>
      <c r="AP867" s="2">
        <f t="shared" si="245"/>
        <v>0.66265060240963869</v>
      </c>
      <c r="AQ867" s="2">
        <f t="shared" si="246"/>
        <v>3.2258064516129031E-2</v>
      </c>
      <c r="AR867" s="2">
        <f t="shared" si="247"/>
        <v>0.34413965087281795</v>
      </c>
      <c r="AS867" s="2">
        <f t="shared" si="248"/>
        <v>0.12421940928270042</v>
      </c>
      <c r="AU867" s="2">
        <f t="shared" si="249"/>
        <v>0.25756047833538409</v>
      </c>
      <c r="AV867" s="2">
        <f t="shared" si="250"/>
        <v>325</v>
      </c>
      <c r="AW867" s="2"/>
      <c r="AX867" s="2"/>
      <c r="AY867" s="2"/>
    </row>
    <row r="868" spans="1:51" x14ac:dyDescent="0.25">
      <c r="A868" s="2">
        <v>877</v>
      </c>
      <c r="B868" s="2">
        <v>13.3</v>
      </c>
      <c r="C868" s="2">
        <v>8</v>
      </c>
      <c r="D868" s="2">
        <v>1.2</v>
      </c>
      <c r="E868" s="2">
        <v>1095</v>
      </c>
      <c r="F868" s="2" t="s">
        <v>7</v>
      </c>
      <c r="H868" s="2">
        <f t="shared" si="234"/>
        <v>95.026522613426195</v>
      </c>
      <c r="I868" s="2">
        <f t="shared" si="235"/>
        <v>134</v>
      </c>
      <c r="J868" s="2"/>
      <c r="K868" s="2"/>
      <c r="L868" s="2"/>
      <c r="T868" s="2">
        <f t="shared" si="236"/>
        <v>-1.2039446231441611</v>
      </c>
      <c r="U868" s="2">
        <f t="shared" si="237"/>
        <v>-7.5166202555614292E-2</v>
      </c>
      <c r="V868" s="2">
        <f t="shared" si="238"/>
        <v>-1.2603541770868687</v>
      </c>
      <c r="W868" s="2">
        <f t="shared" si="239"/>
        <v>-4.1039514244279207E-2</v>
      </c>
      <c r="Y868" s="7">
        <f t="shared" si="240"/>
        <v>1.5655405209238182</v>
      </c>
      <c r="Z868" s="2">
        <f t="shared" si="251"/>
        <v>308</v>
      </c>
      <c r="AA868" s="2"/>
      <c r="AB868" s="2"/>
      <c r="AC868" s="2"/>
      <c r="AE868" s="2">
        <f t="shared" si="241"/>
        <v>-1.2039446231441611</v>
      </c>
      <c r="AF868" s="2">
        <f t="shared" si="242"/>
        <v>-7.5166202555614292E-2</v>
      </c>
      <c r="AG868" s="2">
        <f t="shared" si="243"/>
        <v>-1.2603541770868687</v>
      </c>
      <c r="AH868" s="2">
        <f t="shared" si="244"/>
        <v>-4.1039514244279207E-2</v>
      </c>
      <c r="AP868" s="2">
        <f t="shared" si="245"/>
        <v>0.38554216867469898</v>
      </c>
      <c r="AQ868" s="2">
        <f t="shared" si="246"/>
        <v>9.6774193548387094E-2</v>
      </c>
      <c r="AR868" s="2">
        <f t="shared" si="247"/>
        <v>0.12718204488778057</v>
      </c>
      <c r="AS868" s="2">
        <f t="shared" si="248"/>
        <v>0.15544303797468353</v>
      </c>
      <c r="AU868" s="2">
        <f t="shared" si="249"/>
        <v>0.2531145349671548</v>
      </c>
      <c r="AV868" s="2">
        <f t="shared" si="250"/>
        <v>250</v>
      </c>
      <c r="AW868" s="2"/>
      <c r="AX868" s="2"/>
      <c r="AY868" s="2"/>
    </row>
    <row r="869" spans="1:51" x14ac:dyDescent="0.25">
      <c r="A869" s="2">
        <v>878</v>
      </c>
      <c r="B869" s="2">
        <v>13.3</v>
      </c>
      <c r="C869" s="2">
        <v>8</v>
      </c>
      <c r="D869" s="2">
        <v>1.37</v>
      </c>
      <c r="E869" s="2">
        <v>1950</v>
      </c>
      <c r="F869" s="2" t="s">
        <v>6</v>
      </c>
      <c r="H869" s="2">
        <f t="shared" si="234"/>
        <v>950.00248889147656</v>
      </c>
      <c r="I869" s="2">
        <f t="shared" si="235"/>
        <v>1152</v>
      </c>
      <c r="J869" s="2"/>
      <c r="K869" s="2"/>
      <c r="L869" s="2"/>
      <c r="T869" s="2">
        <f t="shared" si="236"/>
        <v>-1.2039446231441611</v>
      </c>
      <c r="U869" s="2">
        <f t="shared" si="237"/>
        <v>-7.5166202555614292E-2</v>
      </c>
      <c r="V869" s="2">
        <f t="shared" si="238"/>
        <v>-1.0048973947005715</v>
      </c>
      <c r="W869" s="2">
        <f t="shared" si="239"/>
        <v>1.182120628149343</v>
      </c>
      <c r="Y869" s="7">
        <f t="shared" si="240"/>
        <v>1.8913022364089589</v>
      </c>
      <c r="Z869" s="2">
        <f t="shared" si="251"/>
        <v>852</v>
      </c>
      <c r="AA869" s="2"/>
      <c r="AB869" s="2"/>
      <c r="AC869" s="2"/>
      <c r="AE869" s="2">
        <f t="shared" si="241"/>
        <v>-1.2039446231441611</v>
      </c>
      <c r="AF869" s="2">
        <f t="shared" si="242"/>
        <v>-7.5166202555614292E-2</v>
      </c>
      <c r="AG869" s="2">
        <f t="shared" si="243"/>
        <v>-1.0048973947005715</v>
      </c>
      <c r="AH869" s="2">
        <f t="shared" si="244"/>
        <v>1.182120628149343</v>
      </c>
      <c r="AP869" s="2">
        <f t="shared" si="245"/>
        <v>0.38554216867469898</v>
      </c>
      <c r="AQ869" s="2">
        <f t="shared" si="246"/>
        <v>9.6774193548387094E-2</v>
      </c>
      <c r="AR869" s="2">
        <f t="shared" si="247"/>
        <v>0.16957605985037411</v>
      </c>
      <c r="AS869" s="2">
        <f t="shared" si="248"/>
        <v>0.29974683544303798</v>
      </c>
      <c r="AU869" s="2">
        <f t="shared" si="249"/>
        <v>0.26489832523832785</v>
      </c>
      <c r="AV869" s="2">
        <f t="shared" si="250"/>
        <v>490</v>
      </c>
      <c r="AW869" s="2"/>
      <c r="AX869" s="2"/>
      <c r="AY869" s="2"/>
    </row>
    <row r="870" spans="1:51" x14ac:dyDescent="0.25">
      <c r="A870" s="2">
        <v>879</v>
      </c>
      <c r="B870" s="2">
        <v>14</v>
      </c>
      <c r="C870" s="2">
        <v>8</v>
      </c>
      <c r="D870" s="2">
        <v>1.56</v>
      </c>
      <c r="E870" s="2">
        <v>902</v>
      </c>
      <c r="F870" s="2" t="s">
        <v>7</v>
      </c>
      <c r="H870" s="2">
        <f t="shared" si="234"/>
        <v>98.023770586526624</v>
      </c>
      <c r="I870" s="2">
        <f t="shared" si="235"/>
        <v>139</v>
      </c>
      <c r="J870" s="2"/>
      <c r="K870" s="2"/>
      <c r="L870" s="2"/>
      <c r="T870" s="2">
        <f t="shared" si="236"/>
        <v>-0.71316567754869109</v>
      </c>
      <c r="U870" s="2">
        <f t="shared" si="237"/>
        <v>-7.5166202555614292E-2</v>
      </c>
      <c r="V870" s="2">
        <f t="shared" si="238"/>
        <v>-0.71938687321000427</v>
      </c>
      <c r="W870" s="2">
        <f t="shared" si="239"/>
        <v>-0.31714466919395068</v>
      </c>
      <c r="Y870" s="7">
        <f t="shared" si="240"/>
        <v>1.1055162267360559</v>
      </c>
      <c r="Z870" s="2">
        <f t="shared" si="251"/>
        <v>90</v>
      </c>
      <c r="AA870" s="2"/>
      <c r="AB870" s="2"/>
      <c r="AC870" s="2"/>
      <c r="AE870" s="2">
        <f t="shared" si="241"/>
        <v>-0.71316567754869109</v>
      </c>
      <c r="AF870" s="2">
        <f t="shared" si="242"/>
        <v>-7.5166202555614292E-2</v>
      </c>
      <c r="AG870" s="2">
        <f t="shared" si="243"/>
        <v>-0.71938687321000427</v>
      </c>
      <c r="AH870" s="2">
        <f t="shared" si="244"/>
        <v>-0.31714466919395068</v>
      </c>
      <c r="AP870" s="2">
        <f t="shared" si="245"/>
        <v>0.46987951807228928</v>
      </c>
      <c r="AQ870" s="2">
        <f t="shared" si="246"/>
        <v>9.6774193548387094E-2</v>
      </c>
      <c r="AR870" s="2">
        <f t="shared" si="247"/>
        <v>0.21695760598503744</v>
      </c>
      <c r="AS870" s="2">
        <f t="shared" si="248"/>
        <v>0.12286919831223629</v>
      </c>
      <c r="AU870" s="2">
        <f t="shared" si="249"/>
        <v>0.17440071458887527</v>
      </c>
      <c r="AV870" s="2">
        <f t="shared" si="250"/>
        <v>100</v>
      </c>
      <c r="AW870" s="2"/>
      <c r="AX870" s="2"/>
      <c r="AY870" s="2"/>
    </row>
    <row r="871" spans="1:51" x14ac:dyDescent="0.25">
      <c r="A871" s="2">
        <v>880</v>
      </c>
      <c r="B871" s="2">
        <v>15.6</v>
      </c>
      <c r="C871" s="2">
        <v>8</v>
      </c>
      <c r="D871" s="2">
        <v>2.23</v>
      </c>
      <c r="E871" s="2">
        <v>1778</v>
      </c>
      <c r="F871" s="2" t="s">
        <v>6</v>
      </c>
      <c r="H871" s="2">
        <f t="shared" si="234"/>
        <v>778.00540544394676</v>
      </c>
      <c r="I871" s="2">
        <f t="shared" si="235"/>
        <v>1076</v>
      </c>
      <c r="J871" s="2"/>
      <c r="K871" s="2"/>
      <c r="L871" s="2"/>
      <c r="T871" s="2">
        <f t="shared" si="236"/>
        <v>0.40861476952666986</v>
      </c>
      <c r="U871" s="2">
        <f t="shared" si="237"/>
        <v>-7.5166202555614292E-2</v>
      </c>
      <c r="V871" s="2">
        <f t="shared" si="238"/>
        <v>0.2874133867830484</v>
      </c>
      <c r="W871" s="2">
        <f t="shared" si="239"/>
        <v>0.93605800301284825</v>
      </c>
      <c r="Y871" s="7">
        <f t="shared" si="240"/>
        <v>1.8876711622122118</v>
      </c>
      <c r="Z871" s="2">
        <f t="shared" si="251"/>
        <v>847</v>
      </c>
      <c r="AA871" s="2"/>
      <c r="AB871" s="2"/>
      <c r="AC871" s="2"/>
      <c r="AE871" s="2">
        <f t="shared" si="241"/>
        <v>0.40861476952666986</v>
      </c>
      <c r="AF871" s="2">
        <f t="shared" si="242"/>
        <v>-7.5166202555614292E-2</v>
      </c>
      <c r="AG871" s="2">
        <f t="shared" si="243"/>
        <v>0.2874133867830484</v>
      </c>
      <c r="AH871" s="2">
        <f t="shared" si="244"/>
        <v>0.93605800301284825</v>
      </c>
      <c r="AP871" s="2">
        <f t="shared" si="245"/>
        <v>0.66265060240963869</v>
      </c>
      <c r="AQ871" s="2">
        <f t="shared" si="246"/>
        <v>9.6774193548387094E-2</v>
      </c>
      <c r="AR871" s="2">
        <f t="shared" si="247"/>
        <v>0.38403990024937656</v>
      </c>
      <c r="AS871" s="2">
        <f t="shared" si="248"/>
        <v>0.27071729957805907</v>
      </c>
      <c r="AU871" s="2">
        <f t="shared" si="249"/>
        <v>0.28697289829276312</v>
      </c>
      <c r="AV871" s="2">
        <f t="shared" si="250"/>
        <v>857</v>
      </c>
      <c r="AW871" s="2"/>
      <c r="AX871" s="2"/>
      <c r="AY871" s="2"/>
    </row>
    <row r="872" spans="1:51" x14ac:dyDescent="0.25">
      <c r="A872" s="2">
        <v>881</v>
      </c>
      <c r="B872" s="2">
        <v>15.6</v>
      </c>
      <c r="C872" s="2">
        <v>4</v>
      </c>
      <c r="D872" s="2">
        <v>2.38</v>
      </c>
      <c r="E872" s="2">
        <v>1055</v>
      </c>
      <c r="F872" s="2" t="s">
        <v>7</v>
      </c>
      <c r="H872" s="2">
        <f t="shared" si="234"/>
        <v>55.076695616204134</v>
      </c>
      <c r="I872" s="2">
        <f t="shared" si="235"/>
        <v>88</v>
      </c>
      <c r="J872" s="2"/>
      <c r="K872" s="2"/>
      <c r="L872" s="2"/>
      <c r="T872" s="2">
        <f t="shared" si="236"/>
        <v>0.40861476952666986</v>
      </c>
      <c r="U872" s="2">
        <f t="shared" si="237"/>
        <v>-0.86184541484449217</v>
      </c>
      <c r="V872" s="2">
        <f t="shared" si="238"/>
        <v>0.51281643006507505</v>
      </c>
      <c r="W872" s="2">
        <f t="shared" si="239"/>
        <v>-9.8263380555091942E-2</v>
      </c>
      <c r="Y872" s="7">
        <f t="shared" si="240"/>
        <v>1.5497884366092134</v>
      </c>
      <c r="Z872" s="2">
        <f t="shared" si="251"/>
        <v>259</v>
      </c>
      <c r="AA872" s="2"/>
      <c r="AB872" s="2"/>
      <c r="AC872" s="2"/>
      <c r="AE872" s="2">
        <f t="shared" si="241"/>
        <v>0.40861476952666986</v>
      </c>
      <c r="AF872" s="2">
        <f t="shared" si="242"/>
        <v>-0.86184541484449217</v>
      </c>
      <c r="AG872" s="2">
        <f t="shared" si="243"/>
        <v>0.51281643006507505</v>
      </c>
      <c r="AH872" s="2">
        <f t="shared" si="244"/>
        <v>-9.8263380555091942E-2</v>
      </c>
      <c r="AP872" s="2">
        <f t="shared" si="245"/>
        <v>0.66265060240963869</v>
      </c>
      <c r="AQ872" s="2">
        <f t="shared" si="246"/>
        <v>3.2258064516129031E-2</v>
      </c>
      <c r="AR872" s="2">
        <f t="shared" si="247"/>
        <v>0.42144638403990026</v>
      </c>
      <c r="AS872" s="2">
        <f t="shared" si="248"/>
        <v>0.14869198312236287</v>
      </c>
      <c r="AU872" s="2">
        <f t="shared" si="249"/>
        <v>0.25914621476443223</v>
      </c>
      <c r="AV872" s="2">
        <f t="shared" si="250"/>
        <v>369</v>
      </c>
      <c r="AW872" s="2"/>
      <c r="AX872" s="2"/>
      <c r="AY872" s="2"/>
    </row>
    <row r="873" spans="1:51" x14ac:dyDescent="0.25">
      <c r="A873" s="2">
        <v>882</v>
      </c>
      <c r="B873" s="2">
        <v>15.6</v>
      </c>
      <c r="C873" s="2">
        <v>4</v>
      </c>
      <c r="D873" s="2">
        <v>2.2000000000000002</v>
      </c>
      <c r="E873" s="2">
        <v>479</v>
      </c>
      <c r="F873" s="2" t="s">
        <v>7</v>
      </c>
      <c r="H873" s="2">
        <f t="shared" si="234"/>
        <v>521.00807095475977</v>
      </c>
      <c r="I873" s="2">
        <f t="shared" si="235"/>
        <v>792</v>
      </c>
      <c r="J873" s="2"/>
      <c r="K873" s="2"/>
      <c r="L873" s="2"/>
      <c r="T873" s="2">
        <f t="shared" si="236"/>
        <v>0.40861476952666986</v>
      </c>
      <c r="U873" s="2">
        <f t="shared" si="237"/>
        <v>-0.86184541484449217</v>
      </c>
      <c r="V873" s="2">
        <f t="shared" si="238"/>
        <v>0.24233277812664333</v>
      </c>
      <c r="W873" s="2">
        <f t="shared" si="239"/>
        <v>-0.92228705543079537</v>
      </c>
      <c r="Y873" s="7">
        <f t="shared" si="240"/>
        <v>1.6964742268496888</v>
      </c>
      <c r="Z873" s="2">
        <f t="shared" si="251"/>
        <v>625</v>
      </c>
      <c r="AA873" s="2"/>
      <c r="AB873" s="2"/>
      <c r="AC873" s="2"/>
      <c r="AE873" s="2">
        <f t="shared" si="241"/>
        <v>0.40861476952666986</v>
      </c>
      <c r="AF873" s="2">
        <f t="shared" si="242"/>
        <v>-0.86184541484449217</v>
      </c>
      <c r="AG873" s="2">
        <f t="shared" si="243"/>
        <v>0.24233277812664333</v>
      </c>
      <c r="AH873" s="2">
        <f t="shared" si="244"/>
        <v>-0.92228705543079537</v>
      </c>
      <c r="AP873" s="2">
        <f t="shared" si="245"/>
        <v>0.66265060240963869</v>
      </c>
      <c r="AQ873" s="2">
        <f t="shared" si="246"/>
        <v>3.2258064516129031E-2</v>
      </c>
      <c r="AR873" s="2">
        <f t="shared" si="247"/>
        <v>0.3765586034912719</v>
      </c>
      <c r="AS873" s="2">
        <f t="shared" si="248"/>
        <v>5.1476793248945149E-2</v>
      </c>
      <c r="AU873" s="2">
        <f t="shared" si="249"/>
        <v>0.2697921458422427</v>
      </c>
      <c r="AV873" s="2">
        <f t="shared" si="250"/>
        <v>603</v>
      </c>
      <c r="AW873" s="2"/>
      <c r="AX873" s="2"/>
      <c r="AY873" s="2"/>
    </row>
    <row r="874" spans="1:51" x14ac:dyDescent="0.25">
      <c r="A874" s="2">
        <v>883</v>
      </c>
      <c r="B874" s="2">
        <v>15.6</v>
      </c>
      <c r="C874" s="2">
        <v>8</v>
      </c>
      <c r="D874" s="2">
        <v>2</v>
      </c>
      <c r="E874" s="2">
        <v>1388</v>
      </c>
      <c r="F874" s="2" t="s">
        <v>6</v>
      </c>
      <c r="H874" s="2">
        <f t="shared" si="234"/>
        <v>388.01088902246033</v>
      </c>
      <c r="I874" s="2">
        <f t="shared" si="235"/>
        <v>598</v>
      </c>
      <c r="J874" s="2"/>
      <c r="K874" s="2"/>
      <c r="L874" s="2"/>
      <c r="T874" s="2">
        <f t="shared" si="236"/>
        <v>0.40861476952666986</v>
      </c>
      <c r="U874" s="2">
        <f t="shared" si="237"/>
        <v>-7.5166202555614292E-2</v>
      </c>
      <c r="V874" s="2">
        <f t="shared" si="238"/>
        <v>-5.8204612916059266E-2</v>
      </c>
      <c r="W874" s="2">
        <f t="shared" si="239"/>
        <v>0.3781253064824241</v>
      </c>
      <c r="Y874" s="7">
        <f t="shared" si="240"/>
        <v>1.6495208103616219</v>
      </c>
      <c r="Z874" s="2">
        <f t="shared" si="251"/>
        <v>526</v>
      </c>
      <c r="AA874" s="2"/>
      <c r="AB874" s="2"/>
      <c r="AC874" s="2"/>
      <c r="AE874" s="2">
        <f t="shared" si="241"/>
        <v>0.40861476952666986</v>
      </c>
      <c r="AF874" s="2">
        <f t="shared" si="242"/>
        <v>-7.5166202555614292E-2</v>
      </c>
      <c r="AG874" s="2">
        <f t="shared" si="243"/>
        <v>-5.8204612916059266E-2</v>
      </c>
      <c r="AH874" s="2">
        <f t="shared" si="244"/>
        <v>0.3781253064824241</v>
      </c>
      <c r="AP874" s="2">
        <f t="shared" si="245"/>
        <v>0.66265060240963869</v>
      </c>
      <c r="AQ874" s="2">
        <f t="shared" si="246"/>
        <v>9.6774193548387094E-2</v>
      </c>
      <c r="AR874" s="2">
        <f t="shared" si="247"/>
        <v>0.32668329177057359</v>
      </c>
      <c r="AS874" s="2">
        <f t="shared" si="248"/>
        <v>0.2048945147679325</v>
      </c>
      <c r="AU874" s="2">
        <f t="shared" si="249"/>
        <v>0.26801406977097381</v>
      </c>
      <c r="AV874" s="2">
        <f t="shared" si="250"/>
        <v>575</v>
      </c>
      <c r="AW874" s="2"/>
      <c r="AX874" s="2"/>
      <c r="AY874" s="2"/>
    </row>
    <row r="875" spans="1:51" x14ac:dyDescent="0.25">
      <c r="A875" s="2">
        <v>884</v>
      </c>
      <c r="B875" s="2">
        <v>13.3</v>
      </c>
      <c r="C875" s="2">
        <v>4</v>
      </c>
      <c r="D875" s="2">
        <v>1.44</v>
      </c>
      <c r="E875" s="2">
        <v>735</v>
      </c>
      <c r="F875" s="2" t="s">
        <v>7</v>
      </c>
      <c r="H875" s="2">
        <f t="shared" si="234"/>
        <v>265.00871230961445</v>
      </c>
      <c r="I875" s="2">
        <f t="shared" si="235"/>
        <v>417</v>
      </c>
      <c r="J875" s="2"/>
      <c r="K875" s="2"/>
      <c r="L875" s="2"/>
      <c r="T875" s="2">
        <f t="shared" si="236"/>
        <v>-1.2039446231441611</v>
      </c>
      <c r="U875" s="2">
        <f t="shared" si="237"/>
        <v>-0.86184541484449217</v>
      </c>
      <c r="V875" s="2">
        <f t="shared" si="238"/>
        <v>-0.89970930783562586</v>
      </c>
      <c r="W875" s="2">
        <f t="shared" si="239"/>
        <v>-0.55605431104159386</v>
      </c>
      <c r="Y875" s="7">
        <f t="shared" si="240"/>
        <v>1.2737195528783802</v>
      </c>
      <c r="Z875" s="2">
        <f t="shared" si="251"/>
        <v>134</v>
      </c>
      <c r="AA875" s="2"/>
      <c r="AB875" s="2"/>
      <c r="AC875" s="2"/>
      <c r="AE875" s="2">
        <f t="shared" si="241"/>
        <v>-1.2039446231441611</v>
      </c>
      <c r="AF875" s="2">
        <f t="shared" si="242"/>
        <v>-0.86184541484449217</v>
      </c>
      <c r="AG875" s="2">
        <f t="shared" si="243"/>
        <v>-0.89970930783562586</v>
      </c>
      <c r="AH875" s="2">
        <f t="shared" si="244"/>
        <v>-0.55605431104159386</v>
      </c>
      <c r="AP875" s="2">
        <f t="shared" si="245"/>
        <v>0.38554216867469898</v>
      </c>
      <c r="AQ875" s="2">
        <f t="shared" si="246"/>
        <v>3.2258064516129031E-2</v>
      </c>
      <c r="AR875" s="2">
        <f t="shared" si="247"/>
        <v>0.18703241895261846</v>
      </c>
      <c r="AS875" s="2">
        <f t="shared" si="248"/>
        <v>9.4683544303797468E-2</v>
      </c>
      <c r="AU875" s="2">
        <f t="shared" si="249"/>
        <v>0.19885116248950263</v>
      </c>
      <c r="AV875" s="2">
        <f t="shared" si="250"/>
        <v>144</v>
      </c>
      <c r="AW875" s="2"/>
      <c r="AX875" s="2"/>
      <c r="AY875" s="2"/>
    </row>
    <row r="876" spans="1:51" x14ac:dyDescent="0.25">
      <c r="A876" s="2">
        <v>885</v>
      </c>
      <c r="B876" s="2">
        <v>15</v>
      </c>
      <c r="C876" s="2">
        <v>16</v>
      </c>
      <c r="D876" s="2">
        <v>1.23</v>
      </c>
      <c r="E876" s="2">
        <v>1849</v>
      </c>
      <c r="F876" s="2" t="s">
        <v>6</v>
      </c>
      <c r="H876" s="2">
        <f t="shared" si="234"/>
        <v>849.06076985101606</v>
      </c>
      <c r="I876" s="2">
        <f t="shared" si="235"/>
        <v>1114</v>
      </c>
      <c r="J876" s="2"/>
      <c r="K876" s="2"/>
      <c r="L876" s="2"/>
      <c r="T876" s="2">
        <f t="shared" si="236"/>
        <v>-1.2052898126590317E-2</v>
      </c>
      <c r="U876" s="2">
        <f t="shared" si="237"/>
        <v>1.4981922220221415</v>
      </c>
      <c r="V876" s="2">
        <f t="shared" si="238"/>
        <v>-1.2152735684304632</v>
      </c>
      <c r="W876" s="2">
        <f t="shared" si="239"/>
        <v>1.0376303657145409</v>
      </c>
      <c r="Y876" s="7">
        <f t="shared" si="240"/>
        <v>2.9280918142915016</v>
      </c>
      <c r="Z876" s="2">
        <f t="shared" si="251"/>
        <v>1131</v>
      </c>
      <c r="AA876" s="2"/>
      <c r="AB876" s="2"/>
      <c r="AC876" s="2"/>
      <c r="AE876" s="2">
        <f t="shared" si="241"/>
        <v>-1.2052898126590317E-2</v>
      </c>
      <c r="AF876" s="2">
        <f t="shared" si="242"/>
        <v>1.4981922220221415</v>
      </c>
      <c r="AG876" s="2">
        <f t="shared" si="243"/>
        <v>-1.2152735684304632</v>
      </c>
      <c r="AH876" s="2">
        <f t="shared" si="244"/>
        <v>1.0376303657145409</v>
      </c>
      <c r="AP876" s="2">
        <f t="shared" si="245"/>
        <v>0.59036144578313265</v>
      </c>
      <c r="AQ876" s="2">
        <f t="shared" si="246"/>
        <v>0.22580645161290322</v>
      </c>
      <c r="AR876" s="2">
        <f t="shared" si="247"/>
        <v>0.13466334164588531</v>
      </c>
      <c r="AS876" s="2">
        <f t="shared" si="248"/>
        <v>0.28270042194092826</v>
      </c>
      <c r="AU876" s="2">
        <f t="shared" si="249"/>
        <v>0.37110780102596996</v>
      </c>
      <c r="AV876" s="2">
        <f t="shared" si="250"/>
        <v>1068</v>
      </c>
      <c r="AW876" s="2"/>
      <c r="AX876" s="2"/>
      <c r="AY876" s="2"/>
    </row>
    <row r="877" spans="1:51" x14ac:dyDescent="0.25">
      <c r="A877" s="2">
        <v>886</v>
      </c>
      <c r="B877" s="2">
        <v>12.5</v>
      </c>
      <c r="C877" s="2">
        <v>8</v>
      </c>
      <c r="D877" s="2">
        <v>1.6</v>
      </c>
      <c r="E877" s="2">
        <v>1690</v>
      </c>
      <c r="F877" s="2" t="s">
        <v>6</v>
      </c>
      <c r="H877" s="2">
        <f t="shared" si="234"/>
        <v>690.00388404703926</v>
      </c>
      <c r="I877" s="2">
        <f t="shared" si="235"/>
        <v>990</v>
      </c>
      <c r="J877" s="2"/>
      <c r="K877" s="2"/>
      <c r="L877" s="2"/>
      <c r="T877" s="2">
        <f t="shared" si="236"/>
        <v>-1.7648348466818422</v>
      </c>
      <c r="U877" s="2">
        <f t="shared" si="237"/>
        <v>-7.5166202555614292E-2</v>
      </c>
      <c r="V877" s="2">
        <f t="shared" si="238"/>
        <v>-0.65927939500146382</v>
      </c>
      <c r="W877" s="2">
        <f t="shared" si="239"/>
        <v>0.81016549712906027</v>
      </c>
      <c r="Y877" s="7">
        <f t="shared" si="240"/>
        <v>1.5599901224436623</v>
      </c>
      <c r="Z877" s="2">
        <f t="shared" si="251"/>
        <v>294</v>
      </c>
      <c r="AA877" s="2"/>
      <c r="AB877" s="2"/>
      <c r="AC877" s="2"/>
      <c r="AE877" s="2">
        <f t="shared" si="241"/>
        <v>-1.7648348466818422</v>
      </c>
      <c r="AF877" s="2">
        <f t="shared" si="242"/>
        <v>-7.5166202555614292E-2</v>
      </c>
      <c r="AG877" s="2">
        <f t="shared" si="243"/>
        <v>-0.65927939500146382</v>
      </c>
      <c r="AH877" s="2">
        <f t="shared" si="244"/>
        <v>0.81016549712906027</v>
      </c>
      <c r="AP877" s="2">
        <f t="shared" si="245"/>
        <v>0.28915662650602419</v>
      </c>
      <c r="AQ877" s="2">
        <f t="shared" si="246"/>
        <v>9.6774193548387094E-2</v>
      </c>
      <c r="AR877" s="2">
        <f t="shared" si="247"/>
        <v>0.22693266832917711</v>
      </c>
      <c r="AS877" s="2">
        <f t="shared" si="248"/>
        <v>0.25586497890295357</v>
      </c>
      <c r="AU877" s="2">
        <f t="shared" si="249"/>
        <v>0.22695005459879353</v>
      </c>
      <c r="AV877" s="2">
        <f t="shared" si="250"/>
        <v>190</v>
      </c>
      <c r="AW877" s="2"/>
      <c r="AX877" s="2"/>
      <c r="AY877" s="2"/>
    </row>
    <row r="878" spans="1:51" x14ac:dyDescent="0.25">
      <c r="A878" s="2">
        <v>887</v>
      </c>
      <c r="B878" s="2">
        <v>15.6</v>
      </c>
      <c r="C878" s="2">
        <v>4</v>
      </c>
      <c r="D878" s="2">
        <v>2</v>
      </c>
      <c r="E878" s="2">
        <v>398.99</v>
      </c>
      <c r="F878" s="2" t="s">
        <v>7</v>
      </c>
      <c r="H878" s="2">
        <f t="shared" si="234"/>
        <v>601.01702979200184</v>
      </c>
      <c r="I878" s="2">
        <f t="shared" si="235"/>
        <v>895</v>
      </c>
      <c r="J878" s="2"/>
      <c r="K878" s="2"/>
      <c r="L878" s="2"/>
      <c r="T878" s="2">
        <f t="shared" si="236"/>
        <v>0.40861476952666986</v>
      </c>
      <c r="U878" s="2">
        <f t="shared" si="237"/>
        <v>-0.86184541484449217</v>
      </c>
      <c r="V878" s="2">
        <f t="shared" si="238"/>
        <v>-5.8204612916059266E-2</v>
      </c>
      <c r="W878" s="2">
        <f t="shared" si="239"/>
        <v>-1.0367490940189985</v>
      </c>
      <c r="Y878" s="7">
        <f t="shared" si="240"/>
        <v>1.7754085592666151</v>
      </c>
      <c r="Z878" s="2">
        <f t="shared" si="251"/>
        <v>747</v>
      </c>
      <c r="AA878" s="2"/>
      <c r="AB878" s="2"/>
      <c r="AC878" s="2"/>
      <c r="AE878" s="2">
        <f t="shared" si="241"/>
        <v>0.40861476952666986</v>
      </c>
      <c r="AF878" s="2">
        <f t="shared" si="242"/>
        <v>-0.86184541484449217</v>
      </c>
      <c r="AG878" s="2">
        <f t="shared" si="243"/>
        <v>-5.8204612916059266E-2</v>
      </c>
      <c r="AH878" s="2">
        <f t="shared" si="244"/>
        <v>-1.0367490940189985</v>
      </c>
      <c r="AP878" s="2">
        <f t="shared" si="245"/>
        <v>0.66265060240963869</v>
      </c>
      <c r="AQ878" s="2">
        <f t="shared" si="246"/>
        <v>3.2258064516129031E-2</v>
      </c>
      <c r="AR878" s="2">
        <f t="shared" si="247"/>
        <v>0.32668329177057359</v>
      </c>
      <c r="AS878" s="2">
        <f t="shared" si="248"/>
        <v>3.797299578059072E-2</v>
      </c>
      <c r="AU878" s="2">
        <f t="shared" si="249"/>
        <v>0.27898484955342473</v>
      </c>
      <c r="AV878" s="2">
        <f t="shared" si="250"/>
        <v>788</v>
      </c>
      <c r="AW878" s="2"/>
      <c r="AX878" s="2"/>
      <c r="AY878" s="2"/>
    </row>
    <row r="879" spans="1:51" x14ac:dyDescent="0.25">
      <c r="A879" s="2">
        <v>888</v>
      </c>
      <c r="B879" s="2">
        <v>13.3</v>
      </c>
      <c r="C879" s="2">
        <v>8</v>
      </c>
      <c r="D879" s="2">
        <v>1.28</v>
      </c>
      <c r="E879" s="2">
        <v>935</v>
      </c>
      <c r="F879" s="2" t="s">
        <v>7</v>
      </c>
      <c r="H879" s="2">
        <f t="shared" si="234"/>
        <v>65.037576830629234</v>
      </c>
      <c r="I879" s="2">
        <f t="shared" si="235"/>
        <v>100</v>
      </c>
      <c r="J879" s="2"/>
      <c r="K879" s="2"/>
      <c r="L879" s="2"/>
      <c r="T879" s="2">
        <f t="shared" si="236"/>
        <v>-1.2039446231441611</v>
      </c>
      <c r="U879" s="2">
        <f t="shared" si="237"/>
        <v>-7.5166202555614292E-2</v>
      </c>
      <c r="V879" s="2">
        <f t="shared" si="238"/>
        <v>-1.1401392206697876</v>
      </c>
      <c r="W879" s="2">
        <f t="shared" si="239"/>
        <v>-0.26993497948753015</v>
      </c>
      <c r="Y879" s="7">
        <f t="shared" si="240"/>
        <v>1.4471538108007351</v>
      </c>
      <c r="Z879" s="2">
        <f t="shared" si="251"/>
        <v>177</v>
      </c>
      <c r="AA879" s="2"/>
      <c r="AB879" s="2"/>
      <c r="AC879" s="2"/>
      <c r="AE879" s="2">
        <f t="shared" si="241"/>
        <v>-1.2039446231441611</v>
      </c>
      <c r="AF879" s="2">
        <f t="shared" si="242"/>
        <v>-7.5166202555614292E-2</v>
      </c>
      <c r="AG879" s="2">
        <f t="shared" si="243"/>
        <v>-1.1401392206697876</v>
      </c>
      <c r="AH879" s="2">
        <f t="shared" si="244"/>
        <v>-0.26993497948753015</v>
      </c>
      <c r="AP879" s="2">
        <f t="shared" si="245"/>
        <v>0.38554216867469898</v>
      </c>
      <c r="AQ879" s="2">
        <f t="shared" si="246"/>
        <v>9.6774193548387094E-2</v>
      </c>
      <c r="AR879" s="2">
        <f t="shared" si="247"/>
        <v>0.14713216957605987</v>
      </c>
      <c r="AS879" s="2">
        <f t="shared" si="248"/>
        <v>0.12843881856540085</v>
      </c>
      <c r="AU879" s="2">
        <f t="shared" si="249"/>
        <v>0.23319103367177846</v>
      </c>
      <c r="AV879" s="2">
        <f t="shared" si="250"/>
        <v>206</v>
      </c>
      <c r="AW879" s="2"/>
      <c r="AX879" s="2"/>
      <c r="AY879" s="2"/>
    </row>
    <row r="880" spans="1:51" x14ac:dyDescent="0.25">
      <c r="A880" s="2">
        <v>889</v>
      </c>
      <c r="B880" s="2">
        <v>15.6</v>
      </c>
      <c r="C880" s="2">
        <v>4</v>
      </c>
      <c r="D880" s="2">
        <v>2.1800000000000002</v>
      </c>
      <c r="E880" s="2">
        <v>912.5</v>
      </c>
      <c r="F880" s="2" t="s">
        <v>7</v>
      </c>
      <c r="H880" s="2">
        <f t="shared" si="234"/>
        <v>87.548046237480364</v>
      </c>
      <c r="I880" s="2">
        <f t="shared" si="235"/>
        <v>121</v>
      </c>
      <c r="J880" s="2"/>
      <c r="K880" s="2"/>
      <c r="L880" s="2"/>
      <c r="T880" s="2">
        <f t="shared" si="236"/>
        <v>0.40861476952666986</v>
      </c>
      <c r="U880" s="2">
        <f t="shared" si="237"/>
        <v>-0.86184541484449217</v>
      </c>
      <c r="V880" s="2">
        <f t="shared" si="238"/>
        <v>0.21227903902237308</v>
      </c>
      <c r="W880" s="2">
        <f t="shared" si="239"/>
        <v>-0.30212340428736234</v>
      </c>
      <c r="Y880" s="7">
        <f t="shared" si="240"/>
        <v>1.5294000023687291</v>
      </c>
      <c r="Z880" s="2">
        <f t="shared" si="251"/>
        <v>213</v>
      </c>
      <c r="AA880" s="2"/>
      <c r="AB880" s="2"/>
      <c r="AC880" s="2"/>
      <c r="AE880" s="2">
        <f t="shared" si="241"/>
        <v>0.40861476952666986</v>
      </c>
      <c r="AF880" s="2">
        <f t="shared" si="242"/>
        <v>-0.86184541484449217</v>
      </c>
      <c r="AG880" s="2">
        <f t="shared" si="243"/>
        <v>0.21227903902237308</v>
      </c>
      <c r="AH880" s="2">
        <f t="shared" si="244"/>
        <v>-0.30212340428736234</v>
      </c>
      <c r="AP880" s="2">
        <f t="shared" si="245"/>
        <v>0.66265060240963869</v>
      </c>
      <c r="AQ880" s="2">
        <f t="shared" si="246"/>
        <v>3.2258064516129031E-2</v>
      </c>
      <c r="AR880" s="2">
        <f t="shared" si="247"/>
        <v>0.37157107231920206</v>
      </c>
      <c r="AS880" s="2">
        <f t="shared" si="248"/>
        <v>0.12464135021097046</v>
      </c>
      <c r="AU880" s="2">
        <f t="shared" si="249"/>
        <v>0.25553599854860615</v>
      </c>
      <c r="AV880" s="2">
        <f t="shared" si="250"/>
        <v>276</v>
      </c>
      <c r="AW880" s="2"/>
      <c r="AX880" s="2"/>
      <c r="AY880" s="2"/>
    </row>
    <row r="881" spans="1:51" x14ac:dyDescent="0.25">
      <c r="A881" s="2">
        <v>890</v>
      </c>
      <c r="B881" s="2">
        <v>15.6</v>
      </c>
      <c r="C881" s="2">
        <v>4</v>
      </c>
      <c r="D881" s="2">
        <v>2.04</v>
      </c>
      <c r="E881" s="2">
        <v>839</v>
      </c>
      <c r="F881" s="2" t="s">
        <v>7</v>
      </c>
      <c r="H881" s="2">
        <f t="shared" si="234"/>
        <v>161.02619538447775</v>
      </c>
      <c r="I881" s="2">
        <f t="shared" si="235"/>
        <v>257</v>
      </c>
      <c r="J881" s="2"/>
      <c r="K881" s="2"/>
      <c r="L881" s="2"/>
      <c r="T881" s="2">
        <f t="shared" si="236"/>
        <v>0.40861476952666986</v>
      </c>
      <c r="U881" s="2">
        <f t="shared" si="237"/>
        <v>-0.86184541484449217</v>
      </c>
      <c r="V881" s="2">
        <f t="shared" si="238"/>
        <v>1.9028652924812537E-3</v>
      </c>
      <c r="W881" s="2">
        <f t="shared" si="239"/>
        <v>-0.40727225863348071</v>
      </c>
      <c r="Y881" s="7">
        <f t="shared" si="240"/>
        <v>1.5599193711523531</v>
      </c>
      <c r="Z881" s="2">
        <f t="shared" si="251"/>
        <v>293</v>
      </c>
      <c r="AA881" s="2"/>
      <c r="AB881" s="2"/>
      <c r="AC881" s="2"/>
      <c r="AE881" s="2">
        <f t="shared" si="241"/>
        <v>0.40861476952666986</v>
      </c>
      <c r="AF881" s="2">
        <f t="shared" si="242"/>
        <v>-0.86184541484449217</v>
      </c>
      <c r="AG881" s="2">
        <f t="shared" si="243"/>
        <v>1.9028652924812537E-3</v>
      </c>
      <c r="AH881" s="2">
        <f t="shared" si="244"/>
        <v>-0.40727225863348071</v>
      </c>
      <c r="AP881" s="2">
        <f t="shared" si="245"/>
        <v>0.66265060240963869</v>
      </c>
      <c r="AQ881" s="2">
        <f t="shared" si="246"/>
        <v>3.2258064516129031E-2</v>
      </c>
      <c r="AR881" s="2">
        <f t="shared" si="247"/>
        <v>0.33665835411471323</v>
      </c>
      <c r="AS881" s="2">
        <f t="shared" si="248"/>
        <v>0.11223628691983123</v>
      </c>
      <c r="AU881" s="2">
        <f t="shared" si="249"/>
        <v>0.25958829106304365</v>
      </c>
      <c r="AV881" s="2">
        <f t="shared" si="250"/>
        <v>377</v>
      </c>
      <c r="AW881" s="2"/>
      <c r="AX881" s="2"/>
      <c r="AY881" s="2"/>
    </row>
    <row r="882" spans="1:51" x14ac:dyDescent="0.25">
      <c r="A882" s="2">
        <v>891</v>
      </c>
      <c r="B882" s="2">
        <v>13.3</v>
      </c>
      <c r="C882" s="2">
        <v>4</v>
      </c>
      <c r="D882" s="2">
        <v>1.28</v>
      </c>
      <c r="E882" s="2">
        <v>1700</v>
      </c>
      <c r="F882" s="2" t="s">
        <v>6</v>
      </c>
      <c r="H882" s="2">
        <f t="shared" si="234"/>
        <v>700.00349027701282</v>
      </c>
      <c r="I882" s="2">
        <f t="shared" si="235"/>
        <v>1004</v>
      </c>
      <c r="J882" s="2"/>
      <c r="K882" s="2"/>
      <c r="L882" s="2"/>
      <c r="T882" s="2">
        <f t="shared" si="236"/>
        <v>-1.2039446231441611</v>
      </c>
      <c r="U882" s="2">
        <f t="shared" si="237"/>
        <v>-0.86184541484449217</v>
      </c>
      <c r="V882" s="2">
        <f t="shared" si="238"/>
        <v>-1.1401392206697876</v>
      </c>
      <c r="W882" s="2">
        <f t="shared" si="239"/>
        <v>0.82447146370676339</v>
      </c>
      <c r="Y882" s="7">
        <f t="shared" si="240"/>
        <v>1.7573971005542222</v>
      </c>
      <c r="Z882" s="2">
        <f t="shared" si="251"/>
        <v>716</v>
      </c>
      <c r="AA882" s="2"/>
      <c r="AB882" s="2"/>
      <c r="AC882" s="2"/>
      <c r="AE882" s="2">
        <f t="shared" si="241"/>
        <v>-1.2039446231441611</v>
      </c>
      <c r="AF882" s="2">
        <f t="shared" si="242"/>
        <v>-0.86184541484449217</v>
      </c>
      <c r="AG882" s="2">
        <f t="shared" si="243"/>
        <v>-1.1401392206697876</v>
      </c>
      <c r="AH882" s="2">
        <f t="shared" si="244"/>
        <v>0.82447146370676339</v>
      </c>
      <c r="AP882" s="2">
        <f t="shared" si="245"/>
        <v>0.38554216867469898</v>
      </c>
      <c r="AQ882" s="2">
        <f t="shared" si="246"/>
        <v>3.2258064516129031E-2</v>
      </c>
      <c r="AR882" s="2">
        <f t="shared" si="247"/>
        <v>0.14713216957605987</v>
      </c>
      <c r="AS882" s="2">
        <f t="shared" si="248"/>
        <v>0.25755274261603378</v>
      </c>
      <c r="AU882" s="2">
        <f t="shared" si="249"/>
        <v>0.26118113297557788</v>
      </c>
      <c r="AV882" s="2">
        <f t="shared" si="250"/>
        <v>414</v>
      </c>
      <c r="AW882" s="2"/>
      <c r="AX882" s="2"/>
      <c r="AY882" s="2"/>
    </row>
    <row r="883" spans="1:51" x14ac:dyDescent="0.25">
      <c r="A883" s="2">
        <v>892</v>
      </c>
      <c r="B883" s="2">
        <v>15.6</v>
      </c>
      <c r="C883" s="2">
        <v>4</v>
      </c>
      <c r="D883" s="2">
        <v>2.2999999999999998</v>
      </c>
      <c r="E883" s="2">
        <v>684.8</v>
      </c>
      <c r="F883" s="2" t="s">
        <v>7</v>
      </c>
      <c r="H883" s="2">
        <f t="shared" si="234"/>
        <v>315.21335631600385</v>
      </c>
      <c r="I883" s="2">
        <f t="shared" si="235"/>
        <v>500</v>
      </c>
      <c r="J883" s="2"/>
      <c r="K883" s="2"/>
      <c r="L883" s="2"/>
      <c r="T883" s="2">
        <f t="shared" si="236"/>
        <v>0.40861476952666986</v>
      </c>
      <c r="U883" s="2">
        <f t="shared" si="237"/>
        <v>-0.86184541484449217</v>
      </c>
      <c r="V883" s="2">
        <f t="shared" si="238"/>
        <v>0.39260147364799397</v>
      </c>
      <c r="W883" s="2">
        <f t="shared" si="239"/>
        <v>-0.62787026326166384</v>
      </c>
      <c r="Y883" s="7">
        <f t="shared" si="240"/>
        <v>1.5963724506984578</v>
      </c>
      <c r="Z883" s="2">
        <f t="shared" si="251"/>
        <v>397</v>
      </c>
      <c r="AA883" s="2"/>
      <c r="AB883" s="2"/>
      <c r="AC883" s="2"/>
      <c r="AE883" s="2">
        <f t="shared" si="241"/>
        <v>0.40861476952666986</v>
      </c>
      <c r="AF883" s="2">
        <f t="shared" si="242"/>
        <v>-0.86184541484449217</v>
      </c>
      <c r="AG883" s="2">
        <f t="shared" si="243"/>
        <v>0.39260147364799397</v>
      </c>
      <c r="AH883" s="2">
        <f t="shared" si="244"/>
        <v>-0.62787026326166384</v>
      </c>
      <c r="AP883" s="2">
        <f t="shared" si="245"/>
        <v>0.66265060240963869</v>
      </c>
      <c r="AQ883" s="2">
        <f t="shared" si="246"/>
        <v>3.2258064516129031E-2</v>
      </c>
      <c r="AR883" s="2">
        <f t="shared" si="247"/>
        <v>0.40149625935162092</v>
      </c>
      <c r="AS883" s="2">
        <f t="shared" si="248"/>
        <v>8.621097046413502E-2</v>
      </c>
      <c r="AU883" s="2">
        <f t="shared" si="249"/>
        <v>0.26173961557553066</v>
      </c>
      <c r="AV883" s="2">
        <f t="shared" si="250"/>
        <v>427</v>
      </c>
      <c r="AW883" s="2"/>
      <c r="AX883" s="2"/>
      <c r="AY883" s="2"/>
    </row>
    <row r="884" spans="1:51" x14ac:dyDescent="0.25">
      <c r="A884" s="2">
        <v>893</v>
      </c>
      <c r="B884" s="2">
        <v>14.1</v>
      </c>
      <c r="C884" s="2">
        <v>4</v>
      </c>
      <c r="D884" s="2">
        <v>1.65</v>
      </c>
      <c r="E884" s="2">
        <v>348</v>
      </c>
      <c r="F884" s="2" t="s">
        <v>7</v>
      </c>
      <c r="H884" s="2">
        <f t="shared" si="234"/>
        <v>652.00357552700586</v>
      </c>
      <c r="I884" s="2">
        <f t="shared" si="235"/>
        <v>960</v>
      </c>
      <c r="J884" s="2"/>
      <c r="K884" s="2"/>
      <c r="L884" s="2"/>
      <c r="T884" s="2">
        <f t="shared" si="236"/>
        <v>-0.64305439960648125</v>
      </c>
      <c r="U884" s="2">
        <f t="shared" si="237"/>
        <v>-0.86184541484449217</v>
      </c>
      <c r="V884" s="2">
        <f t="shared" si="238"/>
        <v>-0.58414504724078853</v>
      </c>
      <c r="W884" s="2">
        <f t="shared" si="239"/>
        <v>-1.1096952175987072</v>
      </c>
      <c r="Y884" s="7">
        <f t="shared" si="240"/>
        <v>1.3728669506262139</v>
      </c>
      <c r="Z884" s="2">
        <f t="shared" si="251"/>
        <v>155</v>
      </c>
      <c r="AA884" s="2"/>
      <c r="AB884" s="2"/>
      <c r="AC884" s="2"/>
      <c r="AE884" s="2">
        <f t="shared" si="241"/>
        <v>-0.64305439960648125</v>
      </c>
      <c r="AF884" s="2">
        <f t="shared" si="242"/>
        <v>-0.86184541484449217</v>
      </c>
      <c r="AG884" s="2">
        <f t="shared" si="243"/>
        <v>-0.58414504724078853</v>
      </c>
      <c r="AH884" s="2">
        <f t="shared" si="244"/>
        <v>-1.1096952175987072</v>
      </c>
      <c r="AP884" s="2">
        <f t="shared" si="245"/>
        <v>0.48192771084337355</v>
      </c>
      <c r="AQ884" s="2">
        <f t="shared" si="246"/>
        <v>3.2258064516129031E-2</v>
      </c>
      <c r="AR884" s="2">
        <f t="shared" si="247"/>
        <v>0.23940149625935161</v>
      </c>
      <c r="AS884" s="2">
        <f t="shared" si="248"/>
        <v>2.9367088607594936E-2</v>
      </c>
      <c r="AU884" s="2">
        <f t="shared" si="249"/>
        <v>0.19284102633280645</v>
      </c>
      <c r="AV884" s="2">
        <f t="shared" si="250"/>
        <v>128</v>
      </c>
      <c r="AW884" s="2"/>
      <c r="AX884" s="2"/>
      <c r="AY884" s="2"/>
    </row>
    <row r="885" spans="1:51" x14ac:dyDescent="0.25">
      <c r="A885" s="2">
        <v>894</v>
      </c>
      <c r="B885" s="2">
        <v>15.6</v>
      </c>
      <c r="C885" s="2">
        <v>8</v>
      </c>
      <c r="D885" s="2">
        <v>2.2000000000000002</v>
      </c>
      <c r="E885" s="2">
        <v>669</v>
      </c>
      <c r="F885" s="2" t="s">
        <v>7</v>
      </c>
      <c r="H885" s="2">
        <f t="shared" si="234"/>
        <v>331.01270368371058</v>
      </c>
      <c r="I885" s="2">
        <f t="shared" si="235"/>
        <v>511</v>
      </c>
      <c r="J885" s="2"/>
      <c r="K885" s="2"/>
      <c r="L885" s="2"/>
      <c r="T885" s="2">
        <f t="shared" si="236"/>
        <v>0.40861476952666986</v>
      </c>
      <c r="U885" s="2">
        <f t="shared" si="237"/>
        <v>-7.5166202555614292E-2</v>
      </c>
      <c r="V885" s="2">
        <f t="shared" si="238"/>
        <v>0.24233277812664333</v>
      </c>
      <c r="W885" s="2">
        <f t="shared" si="239"/>
        <v>-0.65047369045443482</v>
      </c>
      <c r="Y885" s="7">
        <f t="shared" si="240"/>
        <v>1.5958446334247869</v>
      </c>
      <c r="Z885" s="2">
        <f t="shared" si="251"/>
        <v>396</v>
      </c>
      <c r="AA885" s="2"/>
      <c r="AB885" s="2"/>
      <c r="AC885" s="2"/>
      <c r="AE885" s="2">
        <f t="shared" si="241"/>
        <v>0.40861476952666986</v>
      </c>
      <c r="AF885" s="2">
        <f t="shared" si="242"/>
        <v>-7.5166202555614292E-2</v>
      </c>
      <c r="AG885" s="2">
        <f t="shared" si="243"/>
        <v>0.24233277812664333</v>
      </c>
      <c r="AH885" s="2">
        <f t="shared" si="244"/>
        <v>-0.65047369045443482</v>
      </c>
      <c r="AP885" s="2">
        <f t="shared" si="245"/>
        <v>0.66265060240963869</v>
      </c>
      <c r="AQ885" s="2">
        <f t="shared" si="246"/>
        <v>9.6774193548387094E-2</v>
      </c>
      <c r="AR885" s="2">
        <f t="shared" si="247"/>
        <v>0.3765586034912719</v>
      </c>
      <c r="AS885" s="2">
        <f t="shared" si="248"/>
        <v>8.3544303797468356E-2</v>
      </c>
      <c r="AU885" s="2">
        <f t="shared" si="249"/>
        <v>0.26110644405080341</v>
      </c>
      <c r="AV885" s="2">
        <f t="shared" si="250"/>
        <v>413</v>
      </c>
      <c r="AW885" s="2"/>
      <c r="AX885" s="2"/>
      <c r="AY885" s="2"/>
    </row>
    <row r="886" spans="1:51" x14ac:dyDescent="0.25">
      <c r="A886" s="2">
        <v>895</v>
      </c>
      <c r="B886" s="2">
        <v>15.6</v>
      </c>
      <c r="C886" s="2">
        <v>4</v>
      </c>
      <c r="D886" s="2">
        <v>2.2000000000000002</v>
      </c>
      <c r="E886" s="2">
        <v>369</v>
      </c>
      <c r="F886" s="2" t="s">
        <v>7</v>
      </c>
      <c r="H886" s="2">
        <f t="shared" si="234"/>
        <v>631.00666399016734</v>
      </c>
      <c r="I886" s="2">
        <f t="shared" si="235"/>
        <v>927</v>
      </c>
      <c r="J886" s="2"/>
      <c r="K886" s="2"/>
      <c r="L886" s="2"/>
      <c r="T886" s="2">
        <f t="shared" si="236"/>
        <v>0.40861476952666986</v>
      </c>
      <c r="U886" s="2">
        <f t="shared" si="237"/>
        <v>-0.86184541484449217</v>
      </c>
      <c r="V886" s="2">
        <f t="shared" si="238"/>
        <v>0.24233277812664333</v>
      </c>
      <c r="W886" s="2">
        <f t="shared" si="239"/>
        <v>-1.0796526877855304</v>
      </c>
      <c r="Y886" s="7">
        <f t="shared" si="240"/>
        <v>1.7712624920404725</v>
      </c>
      <c r="Z886" s="2">
        <f t="shared" si="251"/>
        <v>736</v>
      </c>
      <c r="AA886" s="2"/>
      <c r="AB886" s="2"/>
      <c r="AC886" s="2"/>
      <c r="AE886" s="2">
        <f t="shared" si="241"/>
        <v>0.40861476952666986</v>
      </c>
      <c r="AF886" s="2">
        <f t="shared" si="242"/>
        <v>-0.86184541484449217</v>
      </c>
      <c r="AG886" s="2">
        <f t="shared" si="243"/>
        <v>0.24233277812664333</v>
      </c>
      <c r="AH886" s="2">
        <f t="shared" si="244"/>
        <v>-1.0796526877855304</v>
      </c>
      <c r="AP886" s="2">
        <f t="shared" si="245"/>
        <v>0.66265060240963869</v>
      </c>
      <c r="AQ886" s="2">
        <f t="shared" si="246"/>
        <v>3.2258064516129031E-2</v>
      </c>
      <c r="AR886" s="2">
        <f t="shared" si="247"/>
        <v>0.3765586034912719</v>
      </c>
      <c r="AS886" s="2">
        <f t="shared" si="248"/>
        <v>3.2911392405063293E-2</v>
      </c>
      <c r="AU886" s="2">
        <f t="shared" si="249"/>
        <v>0.27640094047305652</v>
      </c>
      <c r="AV886" s="2">
        <f t="shared" si="250"/>
        <v>739</v>
      </c>
      <c r="AW886" s="2"/>
      <c r="AX886" s="2"/>
      <c r="AY886" s="2"/>
    </row>
    <row r="887" spans="1:51" x14ac:dyDescent="0.25">
      <c r="A887" s="2">
        <v>896</v>
      </c>
      <c r="B887" s="2">
        <v>13.3</v>
      </c>
      <c r="C887" s="2">
        <v>4</v>
      </c>
      <c r="D887" s="2">
        <v>1.28</v>
      </c>
      <c r="E887" s="2">
        <v>1799</v>
      </c>
      <c r="F887" s="2" t="s">
        <v>6</v>
      </c>
      <c r="H887" s="2">
        <f t="shared" si="234"/>
        <v>799.00305781642658</v>
      </c>
      <c r="I887" s="2">
        <f t="shared" si="235"/>
        <v>1086</v>
      </c>
      <c r="J887" s="2"/>
      <c r="K887" s="2"/>
      <c r="L887" s="2"/>
      <c r="T887" s="2">
        <f t="shared" si="236"/>
        <v>-1.2039446231441611</v>
      </c>
      <c r="U887" s="2">
        <f t="shared" si="237"/>
        <v>-0.86184541484449217</v>
      </c>
      <c r="V887" s="2">
        <f t="shared" si="238"/>
        <v>-1.1401392206697876</v>
      </c>
      <c r="W887" s="2">
        <f t="shared" si="239"/>
        <v>0.96610053282602493</v>
      </c>
      <c r="Y887" s="7">
        <f t="shared" si="240"/>
        <v>1.8417825779258439</v>
      </c>
      <c r="Z887" s="2">
        <f t="shared" si="251"/>
        <v>821</v>
      </c>
      <c r="AA887" s="2"/>
      <c r="AB887" s="2"/>
      <c r="AC887" s="2"/>
      <c r="AE887" s="2">
        <f t="shared" si="241"/>
        <v>-1.2039446231441611</v>
      </c>
      <c r="AF887" s="2">
        <f t="shared" si="242"/>
        <v>-0.86184541484449217</v>
      </c>
      <c r="AG887" s="2">
        <f t="shared" si="243"/>
        <v>-1.1401392206697876</v>
      </c>
      <c r="AH887" s="2">
        <f t="shared" si="244"/>
        <v>0.96610053282602493</v>
      </c>
      <c r="AP887" s="2">
        <f t="shared" si="245"/>
        <v>0.38554216867469898</v>
      </c>
      <c r="AQ887" s="2">
        <f t="shared" si="246"/>
        <v>3.2258064516129031E-2</v>
      </c>
      <c r="AR887" s="2">
        <f t="shared" si="247"/>
        <v>0.14713216957605987</v>
      </c>
      <c r="AS887" s="2">
        <f t="shared" si="248"/>
        <v>0.27426160337552741</v>
      </c>
      <c r="AU887" s="2">
        <f t="shared" si="249"/>
        <v>0.26915210475312323</v>
      </c>
      <c r="AV887" s="2">
        <f t="shared" si="250"/>
        <v>596</v>
      </c>
      <c r="AW887" s="2"/>
      <c r="AX887" s="2"/>
      <c r="AY887" s="2"/>
    </row>
    <row r="888" spans="1:51" x14ac:dyDescent="0.25">
      <c r="A888" s="2">
        <v>897</v>
      </c>
      <c r="B888" s="2">
        <v>15.6</v>
      </c>
      <c r="C888" s="2">
        <v>4</v>
      </c>
      <c r="D888" s="2">
        <v>2.1800000000000002</v>
      </c>
      <c r="E888" s="2">
        <v>455.7</v>
      </c>
      <c r="F888" s="2" t="s">
        <v>7</v>
      </c>
      <c r="H888" s="2">
        <f t="shared" si="234"/>
        <v>544.30772583162911</v>
      </c>
      <c r="I888" s="2">
        <f t="shared" si="235"/>
        <v>828</v>
      </c>
      <c r="J888" s="2"/>
      <c r="K888" s="2"/>
      <c r="L888" s="2"/>
      <c r="T888" s="2">
        <f t="shared" si="236"/>
        <v>0.40861476952666986</v>
      </c>
      <c r="U888" s="2">
        <f t="shared" si="237"/>
        <v>-0.86184541484449217</v>
      </c>
      <c r="V888" s="2">
        <f t="shared" si="238"/>
        <v>0.21227903902237308</v>
      </c>
      <c r="W888" s="2">
        <f t="shared" si="239"/>
        <v>-0.9556199575568437</v>
      </c>
      <c r="Y888" s="7">
        <f t="shared" si="240"/>
        <v>1.7116447820008143</v>
      </c>
      <c r="Z888" s="2">
        <f t="shared" si="251"/>
        <v>659</v>
      </c>
      <c r="AA888" s="2"/>
      <c r="AB888" s="2"/>
      <c r="AC888" s="2"/>
      <c r="AE888" s="2">
        <f t="shared" si="241"/>
        <v>0.40861476952666986</v>
      </c>
      <c r="AF888" s="2">
        <f t="shared" si="242"/>
        <v>-0.86184541484449217</v>
      </c>
      <c r="AG888" s="2">
        <f t="shared" si="243"/>
        <v>0.21227903902237308</v>
      </c>
      <c r="AH888" s="2">
        <f t="shared" si="244"/>
        <v>-0.9556199575568437</v>
      </c>
      <c r="AP888" s="2">
        <f t="shared" si="245"/>
        <v>0.66265060240963869</v>
      </c>
      <c r="AQ888" s="2">
        <f t="shared" si="246"/>
        <v>3.2258064516129031E-2</v>
      </c>
      <c r="AR888" s="2">
        <f t="shared" si="247"/>
        <v>0.37157107231920206</v>
      </c>
      <c r="AS888" s="2">
        <f t="shared" si="248"/>
        <v>4.7544303797468351E-2</v>
      </c>
      <c r="AU888" s="2">
        <f t="shared" si="249"/>
        <v>0.27114521768428879</v>
      </c>
      <c r="AV888" s="2">
        <f t="shared" si="250"/>
        <v>639</v>
      </c>
      <c r="AW888" s="2"/>
      <c r="AX888" s="2"/>
      <c r="AY888" s="2"/>
    </row>
    <row r="889" spans="1:51" x14ac:dyDescent="0.25">
      <c r="A889" s="2">
        <v>898</v>
      </c>
      <c r="B889" s="2">
        <v>17.3</v>
      </c>
      <c r="C889" s="2">
        <v>12</v>
      </c>
      <c r="D889" s="2">
        <v>2.2000000000000002</v>
      </c>
      <c r="E889" s="2">
        <v>1369.9</v>
      </c>
      <c r="F889" s="2" t="s">
        <v>6</v>
      </c>
      <c r="H889" s="2">
        <f t="shared" si="234"/>
        <v>369.96817430692613</v>
      </c>
      <c r="I889" s="2">
        <f t="shared" si="235"/>
        <v>574</v>
      </c>
      <c r="J889" s="2"/>
      <c r="K889" s="2"/>
      <c r="L889" s="2"/>
      <c r="T889" s="2">
        <f t="shared" si="236"/>
        <v>1.600506494544242</v>
      </c>
      <c r="U889" s="2">
        <f t="shared" si="237"/>
        <v>0.71151300973326359</v>
      </c>
      <c r="V889" s="2">
        <f t="shared" si="238"/>
        <v>0.24233277812664333</v>
      </c>
      <c r="W889" s="2">
        <f t="shared" si="239"/>
        <v>0.35223150697678146</v>
      </c>
      <c r="Y889" s="7">
        <f t="shared" si="240"/>
        <v>2.9615177331044071</v>
      </c>
      <c r="Z889" s="2">
        <f t="shared" si="251"/>
        <v>1142</v>
      </c>
      <c r="AA889" s="2"/>
      <c r="AB889" s="2"/>
      <c r="AC889" s="2"/>
      <c r="AE889" s="2">
        <f t="shared" si="241"/>
        <v>1.600506494544242</v>
      </c>
      <c r="AF889" s="2">
        <f t="shared" si="242"/>
        <v>0.71151300973326359</v>
      </c>
      <c r="AG889" s="2">
        <f t="shared" si="243"/>
        <v>0.24233277812664333</v>
      </c>
      <c r="AH889" s="2">
        <f t="shared" si="244"/>
        <v>0.35223150697678146</v>
      </c>
      <c r="AP889" s="2">
        <f t="shared" si="245"/>
        <v>0.86746987951807253</v>
      </c>
      <c r="AQ889" s="2">
        <f t="shared" si="246"/>
        <v>0.16129032258064516</v>
      </c>
      <c r="AR889" s="2">
        <f t="shared" si="247"/>
        <v>0.3765586034912719</v>
      </c>
      <c r="AS889" s="2">
        <f t="shared" si="248"/>
        <v>0.2018396624472574</v>
      </c>
      <c r="AU889" s="2">
        <f t="shared" si="249"/>
        <v>0.47209354928799074</v>
      </c>
      <c r="AV889" s="2">
        <f t="shared" si="250"/>
        <v>1140</v>
      </c>
      <c r="AW889" s="2"/>
      <c r="AX889" s="2"/>
      <c r="AY889" s="2"/>
    </row>
    <row r="890" spans="1:51" x14ac:dyDescent="0.25">
      <c r="A890" s="2">
        <v>899</v>
      </c>
      <c r="B890" s="2">
        <v>11.6</v>
      </c>
      <c r="C890" s="2">
        <v>4</v>
      </c>
      <c r="D890" s="2">
        <v>1.25</v>
      </c>
      <c r="E890" s="2">
        <v>297</v>
      </c>
      <c r="F890" s="2" t="s">
        <v>7</v>
      </c>
      <c r="H890" s="2">
        <f t="shared" si="234"/>
        <v>703.00605438360208</v>
      </c>
      <c r="I890" s="2">
        <f t="shared" si="235"/>
        <v>1013</v>
      </c>
      <c r="J890" s="2"/>
      <c r="K890" s="2"/>
      <c r="L890" s="2"/>
      <c r="T890" s="2">
        <f t="shared" si="236"/>
        <v>-2.3958363481617333</v>
      </c>
      <c r="U890" s="2">
        <f t="shared" si="237"/>
        <v>-0.86184541484449217</v>
      </c>
      <c r="V890" s="2">
        <f t="shared" si="238"/>
        <v>-1.1852198293261931</v>
      </c>
      <c r="W890" s="2">
        <f t="shared" si="239"/>
        <v>-1.1826556471449934</v>
      </c>
      <c r="Y890" s="7">
        <f t="shared" si="240"/>
        <v>2.231278209645621</v>
      </c>
      <c r="Z890" s="2">
        <f t="shared" si="251"/>
        <v>942</v>
      </c>
      <c r="AA890" s="2"/>
      <c r="AB890" s="2"/>
      <c r="AC890" s="2"/>
      <c r="AE890" s="2">
        <f t="shared" si="241"/>
        <v>-2.3958363481617333</v>
      </c>
      <c r="AF890" s="2">
        <f t="shared" si="242"/>
        <v>-0.86184541484449217</v>
      </c>
      <c r="AG890" s="2">
        <f t="shared" si="243"/>
        <v>-1.1852198293261931</v>
      </c>
      <c r="AH890" s="2">
        <f t="shared" si="244"/>
        <v>-1.1826556471449934</v>
      </c>
      <c r="AP890" s="2">
        <f t="shared" si="245"/>
        <v>0.18072289156626509</v>
      </c>
      <c r="AQ890" s="2">
        <f t="shared" si="246"/>
        <v>3.2258064516129031E-2</v>
      </c>
      <c r="AR890" s="2">
        <f t="shared" si="247"/>
        <v>0.13965087281795513</v>
      </c>
      <c r="AS890" s="2">
        <f t="shared" si="248"/>
        <v>2.0759493670886076E-2</v>
      </c>
      <c r="AU890" s="2">
        <f t="shared" si="249"/>
        <v>0.35163334401422364</v>
      </c>
      <c r="AV890" s="2">
        <f t="shared" si="250"/>
        <v>1042</v>
      </c>
      <c r="AW890" s="2"/>
      <c r="AX890" s="2"/>
      <c r="AY890" s="2"/>
    </row>
    <row r="891" spans="1:51" x14ac:dyDescent="0.25">
      <c r="A891" s="2">
        <v>900</v>
      </c>
      <c r="B891" s="2">
        <v>17.3</v>
      </c>
      <c r="C891" s="2">
        <v>4</v>
      </c>
      <c r="D891" s="2">
        <v>2.8</v>
      </c>
      <c r="E891" s="2">
        <v>379</v>
      </c>
      <c r="F891" s="2" t="s">
        <v>7</v>
      </c>
      <c r="H891" s="2">
        <f t="shared" si="234"/>
        <v>621.01513669153019</v>
      </c>
      <c r="I891" s="2">
        <f t="shared" si="235"/>
        <v>917</v>
      </c>
      <c r="J891" s="2"/>
      <c r="K891" s="2"/>
      <c r="L891" s="2"/>
      <c r="T891" s="2">
        <f t="shared" si="236"/>
        <v>1.600506494544242</v>
      </c>
      <c r="U891" s="2">
        <f t="shared" si="237"/>
        <v>-0.86184541484449217</v>
      </c>
      <c r="V891" s="2">
        <f t="shared" si="238"/>
        <v>1.1439449512547497</v>
      </c>
      <c r="W891" s="2">
        <f t="shared" si="239"/>
        <v>-1.0653467212078271</v>
      </c>
      <c r="Y891" s="7">
        <f t="shared" si="240"/>
        <v>2.9757335025023459</v>
      </c>
      <c r="Z891" s="2">
        <f t="shared" si="251"/>
        <v>1146</v>
      </c>
      <c r="AA891" s="2"/>
      <c r="AB891" s="2"/>
      <c r="AC891" s="2"/>
      <c r="AE891" s="2">
        <f t="shared" si="241"/>
        <v>1.600506494544242</v>
      </c>
      <c r="AF891" s="2">
        <f t="shared" si="242"/>
        <v>-0.86184541484449217</v>
      </c>
      <c r="AG891" s="2">
        <f t="shared" si="243"/>
        <v>1.1439449512547497</v>
      </c>
      <c r="AH891" s="2">
        <f t="shared" si="244"/>
        <v>-1.0653467212078271</v>
      </c>
      <c r="AP891" s="2">
        <f t="shared" si="245"/>
        <v>0.86746987951807253</v>
      </c>
      <c r="AQ891" s="2">
        <f t="shared" si="246"/>
        <v>3.2258064516129031E-2</v>
      </c>
      <c r="AR891" s="2">
        <f t="shared" si="247"/>
        <v>0.52618453865336656</v>
      </c>
      <c r="AS891" s="2">
        <f t="shared" si="248"/>
        <v>3.4599156118143459E-2</v>
      </c>
      <c r="AU891" s="2">
        <f t="shared" si="249"/>
        <v>0.49398703248234066</v>
      </c>
      <c r="AV891" s="2">
        <f t="shared" si="250"/>
        <v>1188</v>
      </c>
      <c r="AW891" s="2"/>
      <c r="AX891" s="2"/>
      <c r="AY891" s="2"/>
    </row>
    <row r="892" spans="1:51" x14ac:dyDescent="0.25">
      <c r="A892" s="2">
        <v>901</v>
      </c>
      <c r="B892" s="2">
        <v>14</v>
      </c>
      <c r="C892" s="2">
        <v>4</v>
      </c>
      <c r="D892" s="2">
        <v>1.95</v>
      </c>
      <c r="E892" s="2">
        <v>1265</v>
      </c>
      <c r="F892" s="2" t="s">
        <v>6</v>
      </c>
      <c r="H892" s="2">
        <f t="shared" si="234"/>
        <v>265.00813666753709</v>
      </c>
      <c r="I892" s="2">
        <f t="shared" si="235"/>
        <v>416</v>
      </c>
      <c r="J892" s="2"/>
      <c r="K892" s="2"/>
      <c r="L892" s="2"/>
      <c r="T892" s="2">
        <f t="shared" si="236"/>
        <v>-0.71316567754869109</v>
      </c>
      <c r="U892" s="2">
        <f t="shared" si="237"/>
        <v>-0.86184541484449217</v>
      </c>
      <c r="V892" s="2">
        <f t="shared" si="238"/>
        <v>-0.13333896067673492</v>
      </c>
      <c r="W892" s="2">
        <f t="shared" si="239"/>
        <v>0.20216191757667493</v>
      </c>
      <c r="Y892" s="7">
        <f t="shared" si="240"/>
        <v>0.74997203001157953</v>
      </c>
      <c r="Z892" s="2">
        <f t="shared" si="251"/>
        <v>15</v>
      </c>
      <c r="AA892" s="2"/>
      <c r="AB892" s="2"/>
      <c r="AC892" s="2"/>
      <c r="AE892" s="2">
        <f t="shared" si="241"/>
        <v>-0.71316567754869109</v>
      </c>
      <c r="AF892" s="2">
        <f t="shared" si="242"/>
        <v>-0.86184541484449217</v>
      </c>
      <c r="AG892" s="2">
        <f t="shared" si="243"/>
        <v>-0.13333896067673492</v>
      </c>
      <c r="AH892" s="2">
        <f t="shared" si="244"/>
        <v>0.20216191757667493</v>
      </c>
      <c r="AP892" s="2">
        <f t="shared" si="245"/>
        <v>0.46987951807228928</v>
      </c>
      <c r="AQ892" s="2">
        <f t="shared" si="246"/>
        <v>3.2258064516129031E-2</v>
      </c>
      <c r="AR892" s="2">
        <f t="shared" si="247"/>
        <v>0.31421446384039903</v>
      </c>
      <c r="AS892" s="2">
        <f t="shared" si="248"/>
        <v>0.18413502109704641</v>
      </c>
      <c r="AU892" s="2">
        <f t="shared" si="249"/>
        <v>0.10274599688789728</v>
      </c>
      <c r="AV892" s="2">
        <f t="shared" si="250"/>
        <v>17</v>
      </c>
      <c r="AW892" s="2"/>
      <c r="AX892" s="2"/>
      <c r="AY892" s="2"/>
    </row>
    <row r="893" spans="1:51" x14ac:dyDescent="0.25">
      <c r="A893" s="2">
        <v>902</v>
      </c>
      <c r="B893" s="2">
        <v>13.3</v>
      </c>
      <c r="C893" s="2">
        <v>16</v>
      </c>
      <c r="D893" s="2">
        <v>1.42</v>
      </c>
      <c r="E893" s="2">
        <v>1399</v>
      </c>
      <c r="F893" s="2" t="s">
        <v>6</v>
      </c>
      <c r="H893" s="2">
        <f t="shared" si="234"/>
        <v>399.12610588634766</v>
      </c>
      <c r="I893" s="2">
        <f t="shared" si="235"/>
        <v>617</v>
      </c>
      <c r="J893" s="2"/>
      <c r="K893" s="2"/>
      <c r="L893" s="2"/>
      <c r="T893" s="2">
        <f t="shared" si="236"/>
        <v>-1.2039446231441611</v>
      </c>
      <c r="U893" s="2">
        <f t="shared" si="237"/>
        <v>1.4981922220221415</v>
      </c>
      <c r="V893" s="2">
        <f t="shared" si="238"/>
        <v>-0.92976304693989609</v>
      </c>
      <c r="W893" s="2">
        <f t="shared" si="239"/>
        <v>0.39386186971789761</v>
      </c>
      <c r="Y893" s="7">
        <f t="shared" si="240"/>
        <v>2.363724599247663</v>
      </c>
      <c r="Z893" s="2">
        <f t="shared" si="251"/>
        <v>967</v>
      </c>
      <c r="AA893" s="2"/>
      <c r="AB893" s="2"/>
      <c r="AC893" s="2"/>
      <c r="AE893" s="2">
        <f t="shared" si="241"/>
        <v>-1.2039446231441611</v>
      </c>
      <c r="AF893" s="2">
        <f t="shared" si="242"/>
        <v>1.4981922220221415</v>
      </c>
      <c r="AG893" s="2">
        <f t="shared" si="243"/>
        <v>-0.92976304693989609</v>
      </c>
      <c r="AH893" s="2">
        <f t="shared" si="244"/>
        <v>0.39386186971789761</v>
      </c>
      <c r="AP893" s="2">
        <f t="shared" si="245"/>
        <v>0.38554216867469898</v>
      </c>
      <c r="AQ893" s="2">
        <f t="shared" si="246"/>
        <v>0.22580645161290322</v>
      </c>
      <c r="AR893" s="2">
        <f t="shared" si="247"/>
        <v>0.18204488778054864</v>
      </c>
      <c r="AS893" s="2">
        <f t="shared" si="248"/>
        <v>0.20675105485232068</v>
      </c>
      <c r="AU893" s="2">
        <f t="shared" si="249"/>
        <v>0.26261322097433659</v>
      </c>
      <c r="AV893" s="2">
        <f t="shared" si="250"/>
        <v>444</v>
      </c>
      <c r="AW893" s="2"/>
      <c r="AX893" s="2"/>
      <c r="AY893" s="2"/>
    </row>
    <row r="894" spans="1:51" x14ac:dyDescent="0.25">
      <c r="A894" s="2">
        <v>903</v>
      </c>
      <c r="B894" s="2">
        <v>15</v>
      </c>
      <c r="C894" s="2">
        <v>8</v>
      </c>
      <c r="D894" s="2">
        <v>1.17</v>
      </c>
      <c r="E894" s="2">
        <v>1699</v>
      </c>
      <c r="F894" s="2" t="s">
        <v>6</v>
      </c>
      <c r="H894" s="2">
        <f t="shared" si="234"/>
        <v>699.005229522641</v>
      </c>
      <c r="I894" s="2">
        <f t="shared" si="235"/>
        <v>1000</v>
      </c>
      <c r="J894" s="2"/>
      <c r="K894" s="2"/>
      <c r="L894" s="2"/>
      <c r="T894" s="2">
        <f t="shared" si="236"/>
        <v>-1.2052898126590317E-2</v>
      </c>
      <c r="U894" s="2">
        <f t="shared" si="237"/>
        <v>-7.5166202555614292E-2</v>
      </c>
      <c r="V894" s="2">
        <f t="shared" si="238"/>
        <v>-1.305434785743274</v>
      </c>
      <c r="W894" s="2">
        <f t="shared" si="239"/>
        <v>0.82304086704899315</v>
      </c>
      <c r="Y894" s="7">
        <f t="shared" si="240"/>
        <v>2.1578421273497153</v>
      </c>
      <c r="Z894" s="2">
        <f t="shared" si="251"/>
        <v>931</v>
      </c>
      <c r="AA894" s="2"/>
      <c r="AB894" s="2"/>
      <c r="AC894" s="2"/>
      <c r="AE894" s="2">
        <f t="shared" si="241"/>
        <v>-1.2052898126590317E-2</v>
      </c>
      <c r="AF894" s="2">
        <f t="shared" si="242"/>
        <v>-7.5166202555614292E-2</v>
      </c>
      <c r="AG894" s="2">
        <f t="shared" si="243"/>
        <v>-1.305434785743274</v>
      </c>
      <c r="AH894" s="2">
        <f t="shared" si="244"/>
        <v>0.82304086704899315</v>
      </c>
      <c r="AP894" s="2">
        <f t="shared" si="245"/>
        <v>0.59036144578313265</v>
      </c>
      <c r="AQ894" s="2">
        <f t="shared" si="246"/>
        <v>9.6774193548387094E-2</v>
      </c>
      <c r="AR894" s="2">
        <f t="shared" si="247"/>
        <v>0.11970074812967581</v>
      </c>
      <c r="AS894" s="2">
        <f t="shared" si="248"/>
        <v>0.25738396624472576</v>
      </c>
      <c r="AU894" s="2">
        <f t="shared" si="249"/>
        <v>0.33703906313769627</v>
      </c>
      <c r="AV894" s="2">
        <f t="shared" si="250"/>
        <v>1015</v>
      </c>
      <c r="AW894" s="2"/>
      <c r="AX894" s="2"/>
      <c r="AY894" s="2"/>
    </row>
    <row r="895" spans="1:51" x14ac:dyDescent="0.25">
      <c r="A895" s="2">
        <v>904</v>
      </c>
      <c r="B895" s="2">
        <v>14</v>
      </c>
      <c r="C895" s="2">
        <v>8</v>
      </c>
      <c r="D895" s="2">
        <v>1.32</v>
      </c>
      <c r="E895" s="2">
        <v>1799</v>
      </c>
      <c r="F895" s="2" t="s">
        <v>6</v>
      </c>
      <c r="H895" s="2">
        <f t="shared" si="234"/>
        <v>799.00314417403888</v>
      </c>
      <c r="I895" s="2">
        <f t="shared" si="235"/>
        <v>1088</v>
      </c>
      <c r="J895" s="2"/>
      <c r="K895" s="2"/>
      <c r="L895" s="2"/>
      <c r="T895" s="2">
        <f t="shared" si="236"/>
        <v>-0.71316567754869109</v>
      </c>
      <c r="U895" s="2">
        <f t="shared" si="237"/>
        <v>-7.5166202555614292E-2</v>
      </c>
      <c r="V895" s="2">
        <f t="shared" si="238"/>
        <v>-1.0800317424612471</v>
      </c>
      <c r="W895" s="2">
        <f t="shared" si="239"/>
        <v>0.96610053282602493</v>
      </c>
      <c r="Y895" s="7">
        <f t="shared" si="240"/>
        <v>1.8255984167919013</v>
      </c>
      <c r="Z895" s="2">
        <f t="shared" si="251"/>
        <v>816</v>
      </c>
      <c r="AA895" s="2"/>
      <c r="AB895" s="2"/>
      <c r="AC895" s="2"/>
      <c r="AE895" s="2">
        <f t="shared" si="241"/>
        <v>-0.71316567754869109</v>
      </c>
      <c r="AF895" s="2">
        <f t="shared" si="242"/>
        <v>-7.5166202555614292E-2</v>
      </c>
      <c r="AG895" s="2">
        <f t="shared" si="243"/>
        <v>-1.0800317424612471</v>
      </c>
      <c r="AH895" s="2">
        <f t="shared" si="244"/>
        <v>0.96610053282602493</v>
      </c>
      <c r="AP895" s="2">
        <f t="shared" si="245"/>
        <v>0.46987951807228928</v>
      </c>
      <c r="AQ895" s="2">
        <f t="shared" si="246"/>
        <v>9.6774193548387094E-2</v>
      </c>
      <c r="AR895" s="2">
        <f t="shared" si="247"/>
        <v>0.15710723192019954</v>
      </c>
      <c r="AS895" s="2">
        <f t="shared" si="248"/>
        <v>0.27426160337552741</v>
      </c>
      <c r="AU895" s="2">
        <f t="shared" si="249"/>
        <v>0.26648378811560619</v>
      </c>
      <c r="AV895" s="2">
        <f t="shared" si="250"/>
        <v>535</v>
      </c>
      <c r="AW895" s="2"/>
      <c r="AX895" s="2"/>
      <c r="AY895" s="2"/>
    </row>
    <row r="896" spans="1:51" x14ac:dyDescent="0.25">
      <c r="A896" s="2">
        <v>905</v>
      </c>
      <c r="B896" s="2">
        <v>17.3</v>
      </c>
      <c r="C896" s="2">
        <v>16</v>
      </c>
      <c r="D896" s="2">
        <v>2.4300000000000002</v>
      </c>
      <c r="E896" s="2">
        <v>2649</v>
      </c>
      <c r="F896" s="2" t="s">
        <v>6</v>
      </c>
      <c r="H896" s="2">
        <f t="shared" si="234"/>
        <v>1649.0347154926726</v>
      </c>
      <c r="I896" s="2">
        <f t="shared" si="235"/>
        <v>1260</v>
      </c>
      <c r="J896" s="2"/>
      <c r="K896" s="2"/>
      <c r="L896" s="2"/>
      <c r="T896" s="2">
        <f t="shared" si="236"/>
        <v>1.600506494544242</v>
      </c>
      <c r="U896" s="2">
        <f t="shared" si="237"/>
        <v>1.4981922220221415</v>
      </c>
      <c r="V896" s="2">
        <f t="shared" si="238"/>
        <v>0.587950777825751</v>
      </c>
      <c r="W896" s="2">
        <f t="shared" si="239"/>
        <v>2.1821076919307956</v>
      </c>
      <c r="Y896" s="7">
        <f t="shared" si="240"/>
        <v>4.0805149215401624</v>
      </c>
      <c r="Z896" s="2">
        <f t="shared" si="251"/>
        <v>1246</v>
      </c>
      <c r="AA896" s="2"/>
      <c r="AB896" s="2"/>
      <c r="AC896" s="2"/>
      <c r="AE896" s="2">
        <f t="shared" si="241"/>
        <v>1.600506494544242</v>
      </c>
      <c r="AF896" s="2">
        <f t="shared" si="242"/>
        <v>1.4981922220221415</v>
      </c>
      <c r="AG896" s="2">
        <f t="shared" si="243"/>
        <v>0.587950777825751</v>
      </c>
      <c r="AH896" s="2">
        <f t="shared" si="244"/>
        <v>2.1821076919307956</v>
      </c>
      <c r="AP896" s="2">
        <f t="shared" si="245"/>
        <v>0.86746987951807253</v>
      </c>
      <c r="AQ896" s="2">
        <f t="shared" si="246"/>
        <v>0.22580645161290322</v>
      </c>
      <c r="AR896" s="2">
        <f t="shared" si="247"/>
        <v>0.43391521197007488</v>
      </c>
      <c r="AS896" s="2">
        <f t="shared" si="248"/>
        <v>0.41772151898734178</v>
      </c>
      <c r="AU896" s="2">
        <f t="shared" si="249"/>
        <v>0.56246917425619281</v>
      </c>
      <c r="AV896" s="2">
        <f t="shared" si="250"/>
        <v>1238</v>
      </c>
      <c r="AW896" s="2"/>
      <c r="AX896" s="2"/>
      <c r="AY896" s="2"/>
    </row>
    <row r="897" spans="1:51" x14ac:dyDescent="0.25">
      <c r="A897" s="2">
        <v>906</v>
      </c>
      <c r="B897" s="2">
        <v>13.3</v>
      </c>
      <c r="C897" s="2">
        <v>8</v>
      </c>
      <c r="D897" s="2">
        <v>1.05</v>
      </c>
      <c r="E897" s="2">
        <v>1475</v>
      </c>
      <c r="F897" s="2" t="s">
        <v>6</v>
      </c>
      <c r="H897" s="2">
        <f t="shared" si="234"/>
        <v>475.00564470330244</v>
      </c>
      <c r="I897" s="2">
        <f t="shared" si="235"/>
        <v>715</v>
      </c>
      <c r="J897" s="2"/>
      <c r="K897" s="2"/>
      <c r="L897" s="2"/>
      <c r="T897" s="2">
        <f t="shared" si="236"/>
        <v>-1.2039446231441611</v>
      </c>
      <c r="U897" s="2">
        <f t="shared" si="237"/>
        <v>-7.5166202555614292E-2</v>
      </c>
      <c r="V897" s="2">
        <f t="shared" si="238"/>
        <v>-1.4857572203688953</v>
      </c>
      <c r="W897" s="2">
        <f t="shared" si="239"/>
        <v>0.50258721570844178</v>
      </c>
      <c r="Y897" s="7">
        <f t="shared" si="240"/>
        <v>1.9032706356334372</v>
      </c>
      <c r="Z897" s="2">
        <f t="shared" si="251"/>
        <v>865</v>
      </c>
      <c r="AA897" s="2"/>
      <c r="AB897" s="2"/>
      <c r="AC897" s="2"/>
      <c r="AE897" s="2">
        <f t="shared" si="241"/>
        <v>-1.2039446231441611</v>
      </c>
      <c r="AF897" s="2">
        <f t="shared" si="242"/>
        <v>-7.5166202555614292E-2</v>
      </c>
      <c r="AG897" s="2">
        <f t="shared" si="243"/>
        <v>-1.4857572203688953</v>
      </c>
      <c r="AH897" s="2">
        <f t="shared" si="244"/>
        <v>0.50258721570844178</v>
      </c>
      <c r="AP897" s="2">
        <f t="shared" si="245"/>
        <v>0.38554216867469898</v>
      </c>
      <c r="AQ897" s="2">
        <f t="shared" si="246"/>
        <v>9.6774193548387094E-2</v>
      </c>
      <c r="AR897" s="2">
        <f t="shared" si="247"/>
        <v>8.9775561097256887E-2</v>
      </c>
      <c r="AS897" s="2">
        <f t="shared" si="248"/>
        <v>0.21957805907172995</v>
      </c>
      <c r="AU897" s="2">
        <f t="shared" si="249"/>
        <v>0.30048754488691171</v>
      </c>
      <c r="AV897" s="2">
        <f t="shared" si="250"/>
        <v>912</v>
      </c>
      <c r="AW897" s="2"/>
      <c r="AX897" s="2"/>
      <c r="AY897" s="2"/>
    </row>
    <row r="898" spans="1:51" x14ac:dyDescent="0.25">
      <c r="A898" s="2">
        <v>908</v>
      </c>
      <c r="B898" s="2">
        <v>15.6</v>
      </c>
      <c r="C898" s="2">
        <v>8</v>
      </c>
      <c r="D898" s="2">
        <v>2.62</v>
      </c>
      <c r="E898" s="2">
        <v>929</v>
      </c>
      <c r="F898" s="2" t="s">
        <v>7</v>
      </c>
      <c r="H898" s="2">
        <f t="shared" ref="H898:H961" si="252">SQRT((B898-$B$1305)^2+(C898-$C$1305)^2+(D898-$D$1305)^2+(E898-$E$1305)^2)</f>
        <v>71.060441878727431</v>
      </c>
      <c r="I898" s="2">
        <f t="shared" si="235"/>
        <v>105</v>
      </c>
      <c r="J898" s="2"/>
      <c r="K898" s="2"/>
      <c r="L898" s="2"/>
      <c r="T898" s="2">
        <f t="shared" si="236"/>
        <v>0.40861476952666986</v>
      </c>
      <c r="U898" s="2">
        <f t="shared" si="237"/>
        <v>-7.5166202555614292E-2</v>
      </c>
      <c r="V898" s="2">
        <f t="shared" si="238"/>
        <v>0.87346129931631811</v>
      </c>
      <c r="W898" s="2">
        <f t="shared" si="239"/>
        <v>-0.27851855943415205</v>
      </c>
      <c r="Y898" s="7">
        <f t="shared" si="240"/>
        <v>1.6526136759218553</v>
      </c>
      <c r="Z898" s="2">
        <f t="shared" si="251"/>
        <v>534</v>
      </c>
      <c r="AA898" s="2"/>
      <c r="AB898" s="2"/>
      <c r="AC898" s="2"/>
      <c r="AE898" s="2">
        <f t="shared" si="241"/>
        <v>0.40861476952666986</v>
      </c>
      <c r="AF898" s="2">
        <f t="shared" si="242"/>
        <v>-7.5166202555614292E-2</v>
      </c>
      <c r="AG898" s="2">
        <f t="shared" si="243"/>
        <v>0.87346129931631811</v>
      </c>
      <c r="AH898" s="2">
        <f t="shared" si="244"/>
        <v>-0.27851855943415205</v>
      </c>
      <c r="AP898" s="2">
        <f t="shared" si="245"/>
        <v>0.66265060240963869</v>
      </c>
      <c r="AQ898" s="2">
        <f t="shared" si="246"/>
        <v>9.6774193548387094E-2</v>
      </c>
      <c r="AR898" s="2">
        <f t="shared" si="247"/>
        <v>0.48129675810473821</v>
      </c>
      <c r="AS898" s="2">
        <f t="shared" si="248"/>
        <v>0.12742616033755275</v>
      </c>
      <c r="AU898" s="2">
        <f t="shared" si="249"/>
        <v>0.27598796261870873</v>
      </c>
      <c r="AV898" s="2">
        <f t="shared" si="250"/>
        <v>730</v>
      </c>
      <c r="AW898" s="2"/>
      <c r="AX898" s="2"/>
      <c r="AY898" s="2"/>
    </row>
    <row r="899" spans="1:51" x14ac:dyDescent="0.25">
      <c r="A899" s="2">
        <v>909</v>
      </c>
      <c r="B899" s="2">
        <v>15.6</v>
      </c>
      <c r="C899" s="2">
        <v>8</v>
      </c>
      <c r="D899" s="2">
        <v>2.04</v>
      </c>
      <c r="E899" s="2">
        <v>900</v>
      </c>
      <c r="F899" s="2" t="s">
        <v>7</v>
      </c>
      <c r="H899" s="2">
        <f t="shared" si="252"/>
        <v>100.0421691088313</v>
      </c>
      <c r="I899" s="2">
        <f t="shared" ref="I899:I962" si="253">_xlfn.RANK.EQ(H899,$H$2:$H$1304,1)</f>
        <v>157</v>
      </c>
      <c r="J899" s="2"/>
      <c r="K899" s="2"/>
      <c r="L899" s="2"/>
      <c r="T899" s="2">
        <f t="shared" ref="T899:T962" si="254">(B899-$O$2)/$O$3</f>
        <v>0.40861476952666986</v>
      </c>
      <c r="U899" s="2">
        <f t="shared" ref="U899:U962" si="255">(C899-$P$2)/$P$3</f>
        <v>-7.5166202555614292E-2</v>
      </c>
      <c r="V899" s="2">
        <f t="shared" ref="V899:V962" si="256">(D899-$Q$2)/$Q$3</f>
        <v>1.9028652924812537E-3</v>
      </c>
      <c r="W899" s="2">
        <f t="shared" ref="W899:W962" si="257">(E899-$R$2)/$R$3</f>
        <v>-0.32000586250949131</v>
      </c>
      <c r="Y899" s="7">
        <f t="shared" ref="Y899:Y962" si="258">SQRT(((T899-$T$1305)^2+(U899-$U$1305)^2+(V899-$V$1305)^2+(W899-$W$1305)^2))</f>
        <v>1.5494400335856036</v>
      </c>
      <c r="Z899" s="2">
        <f t="shared" si="251"/>
        <v>258</v>
      </c>
      <c r="AA899" s="2"/>
      <c r="AB899" s="2"/>
      <c r="AC899" s="2"/>
      <c r="AE899" s="2">
        <f t="shared" ref="AE899:AE962" si="259">STANDARDIZE(B899,$O$2,$O$3)</f>
        <v>0.40861476952666986</v>
      </c>
      <c r="AF899" s="2">
        <f t="shared" ref="AF899:AF962" si="260">STANDARDIZE(C899,$P$2,$P$3)</f>
        <v>-7.5166202555614292E-2</v>
      </c>
      <c r="AG899" s="2">
        <f t="shared" ref="AG899:AG962" si="261">STANDARDIZE(D899,$Q$2,$Q$3)</f>
        <v>1.9028652924812537E-3</v>
      </c>
      <c r="AH899" s="2">
        <f t="shared" ref="AH899:AH962" si="262">STANDARDIZE(E899,$R$2,$R$3)</f>
        <v>-0.32000586250949131</v>
      </c>
      <c r="AP899" s="2">
        <f t="shared" ref="AP899:AP962" si="263">(B899-$AK$7)/($AK$8-$AK$7)</f>
        <v>0.66265060240963869</v>
      </c>
      <c r="AQ899" s="2">
        <f t="shared" ref="AQ899:AQ962" si="264">(C899-$AL$7)/($AL$8-$AL$7)</f>
        <v>9.6774193548387094E-2</v>
      </c>
      <c r="AR899" s="2">
        <f t="shared" ref="AR899:AR962" si="265">(D899-$AM$7)/($AM$8-$AM$7)</f>
        <v>0.33665835411471323</v>
      </c>
      <c r="AS899" s="2">
        <f t="shared" ref="AS899:AS962" si="266">(E899-$AN$7)/($AN$8-$AN$7)</f>
        <v>0.12253164556962025</v>
      </c>
      <c r="AU899" s="2">
        <f t="shared" ref="AU899:AU962" si="267">SQRT(((AP899-$AP$1305)^2+(AQ899-$AQ$1305)^2+(AR899-$AR$1305)^2+(AS899-$AS$1305)^2))</f>
        <v>0.25871328491683315</v>
      </c>
      <c r="AV899" s="2">
        <f t="shared" ref="AV899:AV962" si="268">_xlfn.RANK.EQ(AU899,$AU$2:$AU$1304,1)</f>
        <v>354</v>
      </c>
      <c r="AW899" s="2"/>
      <c r="AX899" s="2"/>
      <c r="AY899" s="2"/>
    </row>
    <row r="900" spans="1:51" x14ac:dyDescent="0.25">
      <c r="A900" s="2">
        <v>910</v>
      </c>
      <c r="B900" s="2">
        <v>15.6</v>
      </c>
      <c r="C900" s="2">
        <v>4</v>
      </c>
      <c r="D900" s="2">
        <v>2.1800000000000002</v>
      </c>
      <c r="E900" s="2">
        <v>614</v>
      </c>
      <c r="F900" s="2" t="s">
        <v>7</v>
      </c>
      <c r="H900" s="2">
        <f t="shared" si="252"/>
        <v>386.01089414678438</v>
      </c>
      <c r="I900" s="2">
        <f t="shared" si="253"/>
        <v>595</v>
      </c>
      <c r="J900" s="2"/>
      <c r="K900" s="2"/>
      <c r="L900" s="2"/>
      <c r="T900" s="2">
        <f t="shared" si="254"/>
        <v>0.40861476952666986</v>
      </c>
      <c r="U900" s="2">
        <f t="shared" si="255"/>
        <v>-0.86184541484449217</v>
      </c>
      <c r="V900" s="2">
        <f t="shared" si="256"/>
        <v>0.21227903902237308</v>
      </c>
      <c r="W900" s="2">
        <f t="shared" si="257"/>
        <v>-0.72915650663180231</v>
      </c>
      <c r="Y900" s="7">
        <f t="shared" si="258"/>
        <v>1.6212128978987779</v>
      </c>
      <c r="Z900" s="2">
        <f t="shared" ref="Z900:Z963" si="269">_xlfn.RANK.EQ(Y900,$Y$2:$Y$1304,1)</f>
        <v>461</v>
      </c>
      <c r="AA900" s="2"/>
      <c r="AB900" s="2"/>
      <c r="AC900" s="2"/>
      <c r="AE900" s="2">
        <f t="shared" si="259"/>
        <v>0.40861476952666986</v>
      </c>
      <c r="AF900" s="2">
        <f t="shared" si="260"/>
        <v>-0.86184541484449217</v>
      </c>
      <c r="AG900" s="2">
        <f t="shared" si="261"/>
        <v>0.21227903902237308</v>
      </c>
      <c r="AH900" s="2">
        <f t="shared" si="262"/>
        <v>-0.72915650663180231</v>
      </c>
      <c r="AP900" s="2">
        <f t="shared" si="263"/>
        <v>0.66265060240963869</v>
      </c>
      <c r="AQ900" s="2">
        <f t="shared" si="264"/>
        <v>3.2258064516129031E-2</v>
      </c>
      <c r="AR900" s="2">
        <f t="shared" si="265"/>
        <v>0.37157107231920206</v>
      </c>
      <c r="AS900" s="2">
        <f t="shared" si="266"/>
        <v>7.4261603375527424E-2</v>
      </c>
      <c r="AU900" s="2">
        <f t="shared" si="267"/>
        <v>0.26329598334505511</v>
      </c>
      <c r="AV900" s="2">
        <f t="shared" si="268"/>
        <v>462</v>
      </c>
      <c r="AW900" s="2"/>
      <c r="AX900" s="2"/>
      <c r="AY900" s="2"/>
    </row>
    <row r="901" spans="1:51" x14ac:dyDescent="0.25">
      <c r="A901" s="2">
        <v>911</v>
      </c>
      <c r="B901" s="2">
        <v>15.6</v>
      </c>
      <c r="C901" s="2">
        <v>8</v>
      </c>
      <c r="D901" s="2">
        <v>1.9</v>
      </c>
      <c r="E901" s="2">
        <v>935</v>
      </c>
      <c r="F901" s="2" t="s">
        <v>7</v>
      </c>
      <c r="H901" s="2">
        <f t="shared" si="252"/>
        <v>65.065351762670119</v>
      </c>
      <c r="I901" s="2">
        <f t="shared" si="253"/>
        <v>101</v>
      </c>
      <c r="J901" s="2"/>
      <c r="K901" s="2"/>
      <c r="L901" s="2"/>
      <c r="T901" s="2">
        <f t="shared" si="254"/>
        <v>0.40861476952666986</v>
      </c>
      <c r="U901" s="2">
        <f t="shared" si="255"/>
        <v>-7.5166202555614292E-2</v>
      </c>
      <c r="V901" s="2">
        <f t="shared" si="256"/>
        <v>-0.20847330843741058</v>
      </c>
      <c r="W901" s="2">
        <f t="shared" si="257"/>
        <v>-0.26993497948753015</v>
      </c>
      <c r="Y901" s="7">
        <f t="shared" si="258"/>
        <v>1.5919688590300829</v>
      </c>
      <c r="Z901" s="2">
        <f t="shared" si="269"/>
        <v>389</v>
      </c>
      <c r="AA901" s="2"/>
      <c r="AB901" s="2"/>
      <c r="AC901" s="2"/>
      <c r="AE901" s="2">
        <f t="shared" si="259"/>
        <v>0.40861476952666986</v>
      </c>
      <c r="AF901" s="2">
        <f t="shared" si="260"/>
        <v>-7.5166202555614292E-2</v>
      </c>
      <c r="AG901" s="2">
        <f t="shared" si="261"/>
        <v>-0.20847330843741058</v>
      </c>
      <c r="AH901" s="2">
        <f t="shared" si="262"/>
        <v>-0.26993497948753015</v>
      </c>
      <c r="AP901" s="2">
        <f t="shared" si="263"/>
        <v>0.66265060240963869</v>
      </c>
      <c r="AQ901" s="2">
        <f t="shared" si="264"/>
        <v>9.6774193548387094E-2</v>
      </c>
      <c r="AR901" s="2">
        <f t="shared" si="265"/>
        <v>0.30174563591022446</v>
      </c>
      <c r="AS901" s="2">
        <f t="shared" si="266"/>
        <v>0.12843881856540085</v>
      </c>
      <c r="AU901" s="2">
        <f t="shared" si="267"/>
        <v>0.26603197262481165</v>
      </c>
      <c r="AV901" s="2">
        <f t="shared" si="268"/>
        <v>526</v>
      </c>
      <c r="AW901" s="2"/>
      <c r="AX901" s="2"/>
      <c r="AY901" s="2"/>
    </row>
    <row r="902" spans="1:51" x14ac:dyDescent="0.25">
      <c r="A902" s="2">
        <v>912</v>
      </c>
      <c r="B902" s="2">
        <v>13.3</v>
      </c>
      <c r="C902" s="2">
        <v>8</v>
      </c>
      <c r="D902" s="2">
        <v>1.24</v>
      </c>
      <c r="E902" s="2">
        <v>2013.1</v>
      </c>
      <c r="F902" s="2" t="s">
        <v>6</v>
      </c>
      <c r="H902" s="2">
        <f t="shared" si="252"/>
        <v>1013.1024487187857</v>
      </c>
      <c r="I902" s="2">
        <f t="shared" si="253"/>
        <v>1167</v>
      </c>
      <c r="J902" s="2"/>
      <c r="K902" s="2"/>
      <c r="L902" s="2"/>
      <c r="T902" s="2">
        <f t="shared" si="254"/>
        <v>-1.2039446231441611</v>
      </c>
      <c r="U902" s="2">
        <f t="shared" si="255"/>
        <v>-7.5166202555614292E-2</v>
      </c>
      <c r="V902" s="2">
        <f t="shared" si="256"/>
        <v>-1.2002466988783282</v>
      </c>
      <c r="W902" s="2">
        <f t="shared" si="257"/>
        <v>1.27239127725465</v>
      </c>
      <c r="Y902" s="7">
        <f t="shared" si="258"/>
        <v>2.0871015959746408</v>
      </c>
      <c r="Z902" s="2">
        <f t="shared" si="269"/>
        <v>921</v>
      </c>
      <c r="AA902" s="2"/>
      <c r="AB902" s="2"/>
      <c r="AC902" s="2"/>
      <c r="AE902" s="2">
        <f t="shared" si="259"/>
        <v>-1.2039446231441611</v>
      </c>
      <c r="AF902" s="2">
        <f t="shared" si="260"/>
        <v>-7.5166202555614292E-2</v>
      </c>
      <c r="AG902" s="2">
        <f t="shared" si="261"/>
        <v>-1.2002466988783282</v>
      </c>
      <c r="AH902" s="2">
        <f t="shared" si="262"/>
        <v>1.27239127725465</v>
      </c>
      <c r="AP902" s="2">
        <f t="shared" si="263"/>
        <v>0.38554216867469898</v>
      </c>
      <c r="AQ902" s="2">
        <f t="shared" si="264"/>
        <v>9.6774193548387094E-2</v>
      </c>
      <c r="AR902" s="2">
        <f t="shared" si="265"/>
        <v>0.13715710723192021</v>
      </c>
      <c r="AS902" s="2">
        <f t="shared" si="266"/>
        <v>0.31039662447257382</v>
      </c>
      <c r="AU902" s="2">
        <f t="shared" si="267"/>
        <v>0.29693596275972811</v>
      </c>
      <c r="AV902" s="2">
        <f t="shared" si="268"/>
        <v>906</v>
      </c>
      <c r="AW902" s="2"/>
      <c r="AX902" s="2"/>
      <c r="AY902" s="2"/>
    </row>
    <row r="903" spans="1:51" x14ac:dyDescent="0.25">
      <c r="A903" s="2">
        <v>913</v>
      </c>
      <c r="B903" s="2">
        <v>17.3</v>
      </c>
      <c r="C903" s="2">
        <v>32</v>
      </c>
      <c r="D903" s="2">
        <v>3.58</v>
      </c>
      <c r="E903" s="2">
        <v>1279</v>
      </c>
      <c r="F903" s="2" t="s">
        <v>6</v>
      </c>
      <c r="H903" s="2">
        <f t="shared" si="252"/>
        <v>280.23801383823718</v>
      </c>
      <c r="I903" s="2">
        <f t="shared" si="253"/>
        <v>443</v>
      </c>
      <c r="J903" s="2"/>
      <c r="K903" s="2"/>
      <c r="L903" s="2"/>
      <c r="T903" s="2">
        <f t="shared" si="254"/>
        <v>1.600506494544242</v>
      </c>
      <c r="U903" s="2">
        <f t="shared" si="255"/>
        <v>4.6449090711776524</v>
      </c>
      <c r="V903" s="2">
        <f t="shared" si="256"/>
        <v>2.3160407763212891</v>
      </c>
      <c r="W903" s="2">
        <f t="shared" si="257"/>
        <v>0.22219027078545939</v>
      </c>
      <c r="Y903" s="7">
        <f t="shared" si="258"/>
        <v>6.1404153234749508</v>
      </c>
      <c r="Z903" s="2">
        <f t="shared" si="269"/>
        <v>1288</v>
      </c>
      <c r="AA903" s="2"/>
      <c r="AB903" s="2"/>
      <c r="AC903" s="2"/>
      <c r="AE903" s="2">
        <f t="shared" si="259"/>
        <v>1.600506494544242</v>
      </c>
      <c r="AF903" s="2">
        <f t="shared" si="260"/>
        <v>4.6449090711776524</v>
      </c>
      <c r="AG903" s="2">
        <f t="shared" si="261"/>
        <v>2.3160407763212891</v>
      </c>
      <c r="AH903" s="2">
        <f t="shared" si="262"/>
        <v>0.22219027078545939</v>
      </c>
      <c r="AP903" s="2">
        <f t="shared" si="263"/>
        <v>0.86746987951807253</v>
      </c>
      <c r="AQ903" s="2">
        <f t="shared" si="264"/>
        <v>0.4838709677419355</v>
      </c>
      <c r="AR903" s="2">
        <f t="shared" si="265"/>
        <v>0.72069825436408985</v>
      </c>
      <c r="AS903" s="2">
        <f t="shared" si="266"/>
        <v>0.18649789029535865</v>
      </c>
      <c r="AU903" s="2">
        <f t="shared" si="267"/>
        <v>0.71141931337599518</v>
      </c>
      <c r="AV903" s="2">
        <f t="shared" si="268"/>
        <v>1265</v>
      </c>
      <c r="AW903" s="2"/>
      <c r="AX903" s="2"/>
      <c r="AY903" s="2"/>
    </row>
    <row r="904" spans="1:51" x14ac:dyDescent="0.25">
      <c r="A904" s="2">
        <v>914</v>
      </c>
      <c r="B904" s="2">
        <v>13.3</v>
      </c>
      <c r="C904" s="2">
        <v>16</v>
      </c>
      <c r="D904" s="2">
        <v>1.22</v>
      </c>
      <c r="E904" s="2">
        <v>1649</v>
      </c>
      <c r="F904" s="2" t="s">
        <v>6</v>
      </c>
      <c r="H904" s="2">
        <f t="shared" si="252"/>
        <v>649.0778076625329</v>
      </c>
      <c r="I904" s="2">
        <f t="shared" si="253"/>
        <v>947</v>
      </c>
      <c r="J904" s="2"/>
      <c r="K904" s="2"/>
      <c r="L904" s="2"/>
      <c r="T904" s="2">
        <f t="shared" si="254"/>
        <v>-1.2039446231441611</v>
      </c>
      <c r="U904" s="2">
        <f t="shared" si="255"/>
        <v>1.4981922220221415</v>
      </c>
      <c r="V904" s="2">
        <f t="shared" si="256"/>
        <v>-1.2303004379825984</v>
      </c>
      <c r="W904" s="2">
        <f t="shared" si="257"/>
        <v>0.75151103416047715</v>
      </c>
      <c r="Y904" s="7">
        <f t="shared" si="258"/>
        <v>2.6302556773079964</v>
      </c>
      <c r="Z904" s="2">
        <f t="shared" si="269"/>
        <v>1031</v>
      </c>
      <c r="AA904" s="2"/>
      <c r="AB904" s="2"/>
      <c r="AC904" s="2"/>
      <c r="AE904" s="2">
        <f t="shared" si="259"/>
        <v>-1.2039446231441611</v>
      </c>
      <c r="AF904" s="2">
        <f t="shared" si="260"/>
        <v>1.4981922220221415</v>
      </c>
      <c r="AG904" s="2">
        <f t="shared" si="261"/>
        <v>-1.2303004379825984</v>
      </c>
      <c r="AH904" s="2">
        <f t="shared" si="262"/>
        <v>0.75151103416047715</v>
      </c>
      <c r="AP904" s="2">
        <f t="shared" si="263"/>
        <v>0.38554216867469898</v>
      </c>
      <c r="AQ904" s="2">
        <f t="shared" si="264"/>
        <v>0.22580645161290322</v>
      </c>
      <c r="AR904" s="2">
        <f t="shared" si="265"/>
        <v>0.13216957605985039</v>
      </c>
      <c r="AS904" s="2">
        <f t="shared" si="266"/>
        <v>0.24894514767932491</v>
      </c>
      <c r="AU904" s="2">
        <f t="shared" si="267"/>
        <v>0.31355909554646627</v>
      </c>
      <c r="AV904" s="2">
        <f t="shared" si="268"/>
        <v>959</v>
      </c>
      <c r="AW904" s="2"/>
      <c r="AX904" s="2"/>
      <c r="AY904" s="2"/>
    </row>
    <row r="905" spans="1:51" x14ac:dyDescent="0.25">
      <c r="A905" s="2">
        <v>915</v>
      </c>
      <c r="B905" s="2">
        <v>14</v>
      </c>
      <c r="C905" s="2">
        <v>8</v>
      </c>
      <c r="D905" s="2">
        <v>1.1299999999999999</v>
      </c>
      <c r="E905" s="2">
        <v>2049</v>
      </c>
      <c r="F905" s="2" t="s">
        <v>6</v>
      </c>
      <c r="H905" s="2">
        <f t="shared" si="252"/>
        <v>1049.0025714458473</v>
      </c>
      <c r="I905" s="2">
        <f t="shared" si="253"/>
        <v>1176</v>
      </c>
      <c r="J905" s="2"/>
      <c r="K905" s="2"/>
      <c r="L905" s="2"/>
      <c r="T905" s="2">
        <f t="shared" si="254"/>
        <v>-0.71316567754869109</v>
      </c>
      <c r="U905" s="2">
        <f t="shared" si="255"/>
        <v>-7.5166202555614292E-2</v>
      </c>
      <c r="V905" s="2">
        <f t="shared" si="256"/>
        <v>-1.3655422639518147</v>
      </c>
      <c r="W905" s="2">
        <f t="shared" si="257"/>
        <v>1.3237496972686045</v>
      </c>
      <c r="Y905" s="7">
        <f t="shared" si="258"/>
        <v>2.2616268802213075</v>
      </c>
      <c r="Z905" s="2">
        <f t="shared" si="269"/>
        <v>952</v>
      </c>
      <c r="AA905" s="2"/>
      <c r="AB905" s="2"/>
      <c r="AC905" s="2"/>
      <c r="AE905" s="2">
        <f t="shared" si="259"/>
        <v>-0.71316567754869109</v>
      </c>
      <c r="AF905" s="2">
        <f t="shared" si="260"/>
        <v>-7.5166202555614292E-2</v>
      </c>
      <c r="AG905" s="2">
        <f t="shared" si="261"/>
        <v>-1.3655422639518147</v>
      </c>
      <c r="AH905" s="2">
        <f t="shared" si="262"/>
        <v>1.3237496972686045</v>
      </c>
      <c r="AP905" s="2">
        <f t="shared" si="263"/>
        <v>0.46987951807228928</v>
      </c>
      <c r="AQ905" s="2">
        <f t="shared" si="264"/>
        <v>9.6774193548387094E-2</v>
      </c>
      <c r="AR905" s="2">
        <f t="shared" si="265"/>
        <v>0.10972568578553615</v>
      </c>
      <c r="AS905" s="2">
        <f t="shared" si="266"/>
        <v>0.31645569620253167</v>
      </c>
      <c r="AU905" s="2">
        <f t="shared" si="267"/>
        <v>0.32743670374268208</v>
      </c>
      <c r="AV905" s="2">
        <f t="shared" si="268"/>
        <v>992</v>
      </c>
      <c r="AW905" s="2"/>
      <c r="AX905" s="2"/>
      <c r="AY905" s="2"/>
    </row>
    <row r="906" spans="1:51" x14ac:dyDescent="0.25">
      <c r="A906" s="2">
        <v>916</v>
      </c>
      <c r="B906" s="2">
        <v>15.6</v>
      </c>
      <c r="C906" s="2">
        <v>8</v>
      </c>
      <c r="D906" s="2">
        <v>1.95</v>
      </c>
      <c r="E906" s="2">
        <v>1962.99</v>
      </c>
      <c r="F906" s="2" t="s">
        <v>6</v>
      </c>
      <c r="H906" s="2">
        <f t="shared" si="252"/>
        <v>962.99439904913265</v>
      </c>
      <c r="I906" s="2">
        <f t="shared" si="253"/>
        <v>1156</v>
      </c>
      <c r="J906" s="2"/>
      <c r="K906" s="2"/>
      <c r="L906" s="2"/>
      <c r="T906" s="2">
        <f t="shared" si="254"/>
        <v>0.40861476952666986</v>
      </c>
      <c r="U906" s="2">
        <f t="shared" si="255"/>
        <v>-7.5166202555614292E-2</v>
      </c>
      <c r="V906" s="2">
        <f t="shared" si="256"/>
        <v>-0.13333896067673492</v>
      </c>
      <c r="W906" s="2">
        <f t="shared" si="257"/>
        <v>1.2007040787337795</v>
      </c>
      <c r="Y906" s="7">
        <f t="shared" si="258"/>
        <v>2.0884303540094016</v>
      </c>
      <c r="Z906" s="2">
        <f t="shared" si="269"/>
        <v>922</v>
      </c>
      <c r="AA906" s="2"/>
      <c r="AB906" s="2"/>
      <c r="AC906" s="2"/>
      <c r="AE906" s="2">
        <f t="shared" si="259"/>
        <v>0.40861476952666986</v>
      </c>
      <c r="AF906" s="2">
        <f t="shared" si="260"/>
        <v>-7.5166202555614292E-2</v>
      </c>
      <c r="AG906" s="2">
        <f t="shared" si="261"/>
        <v>-0.13333896067673492</v>
      </c>
      <c r="AH906" s="2">
        <f t="shared" si="262"/>
        <v>1.2007040787337795</v>
      </c>
      <c r="AP906" s="2">
        <f t="shared" si="263"/>
        <v>0.66265060240963869</v>
      </c>
      <c r="AQ906" s="2">
        <f t="shared" si="264"/>
        <v>9.6774193548387094E-2</v>
      </c>
      <c r="AR906" s="2">
        <f t="shared" si="265"/>
        <v>0.31421446384039903</v>
      </c>
      <c r="AS906" s="2">
        <f t="shared" si="266"/>
        <v>0.30193924050632914</v>
      </c>
      <c r="AU906" s="2">
        <f t="shared" si="267"/>
        <v>0.3088016486196688</v>
      </c>
      <c r="AV906" s="2">
        <f t="shared" si="268"/>
        <v>944</v>
      </c>
      <c r="AW906" s="2"/>
      <c r="AX906" s="2"/>
      <c r="AY906" s="2"/>
    </row>
    <row r="907" spans="1:51" x14ac:dyDescent="0.25">
      <c r="A907" s="2">
        <v>917</v>
      </c>
      <c r="B907" s="2">
        <v>15.6</v>
      </c>
      <c r="C907" s="2">
        <v>16</v>
      </c>
      <c r="D907" s="2">
        <v>1.08</v>
      </c>
      <c r="E907" s="2">
        <v>2099</v>
      </c>
      <c r="F907" s="2" t="s">
        <v>6</v>
      </c>
      <c r="H907" s="2">
        <f t="shared" si="252"/>
        <v>1099.0480719240627</v>
      </c>
      <c r="I907" s="2">
        <f t="shared" si="253"/>
        <v>1188</v>
      </c>
      <c r="J907" s="2"/>
      <c r="K907" s="2"/>
      <c r="L907" s="2"/>
      <c r="T907" s="2">
        <f t="shared" si="254"/>
        <v>0.40861476952666986</v>
      </c>
      <c r="U907" s="2">
        <f t="shared" si="255"/>
        <v>1.4981922220221415</v>
      </c>
      <c r="V907" s="2">
        <f t="shared" si="256"/>
        <v>-1.4406766117124898</v>
      </c>
      <c r="W907" s="2">
        <f t="shared" si="257"/>
        <v>1.3952795301571204</v>
      </c>
      <c r="Y907" s="7">
        <f t="shared" si="258"/>
        <v>3.367505196370888</v>
      </c>
      <c r="Z907" s="2">
        <f t="shared" si="269"/>
        <v>1199</v>
      </c>
      <c r="AA907" s="2"/>
      <c r="AB907" s="2"/>
      <c r="AC907" s="2"/>
      <c r="AE907" s="2">
        <f t="shared" si="259"/>
        <v>0.40861476952666986</v>
      </c>
      <c r="AF907" s="2">
        <f t="shared" si="260"/>
        <v>1.4981922220221415</v>
      </c>
      <c r="AG907" s="2">
        <f t="shared" si="261"/>
        <v>-1.4406766117124898</v>
      </c>
      <c r="AH907" s="2">
        <f t="shared" si="262"/>
        <v>1.3952795301571204</v>
      </c>
      <c r="AP907" s="2">
        <f t="shared" si="263"/>
        <v>0.66265060240963869</v>
      </c>
      <c r="AQ907" s="2">
        <f t="shared" si="264"/>
        <v>0.22580645161290322</v>
      </c>
      <c r="AR907" s="2">
        <f t="shared" si="265"/>
        <v>9.7256857855361631E-2</v>
      </c>
      <c r="AS907" s="2">
        <f t="shared" si="266"/>
        <v>0.32489451476793246</v>
      </c>
      <c r="AU907" s="2">
        <f t="shared" si="267"/>
        <v>0.44993766359271892</v>
      </c>
      <c r="AV907" s="2">
        <f t="shared" si="268"/>
        <v>1123</v>
      </c>
      <c r="AW907" s="2"/>
      <c r="AX907" s="2"/>
      <c r="AY907" s="2"/>
    </row>
    <row r="908" spans="1:51" x14ac:dyDescent="0.25">
      <c r="A908" s="2">
        <v>918</v>
      </c>
      <c r="B908" s="2">
        <v>12.5</v>
      </c>
      <c r="C908" s="2">
        <v>8</v>
      </c>
      <c r="D908" s="2">
        <v>1.26</v>
      </c>
      <c r="E908" s="2">
        <v>1483</v>
      </c>
      <c r="F908" s="2" t="s">
        <v>6</v>
      </c>
      <c r="H908" s="2">
        <f t="shared" si="252"/>
        <v>483.00609064482819</v>
      </c>
      <c r="I908" s="2">
        <f t="shared" si="253"/>
        <v>728</v>
      </c>
      <c r="J908" s="2"/>
      <c r="K908" s="2"/>
      <c r="L908" s="2"/>
      <c r="T908" s="2">
        <f t="shared" si="254"/>
        <v>-1.7648348466818422</v>
      </c>
      <c r="U908" s="2">
        <f t="shared" si="255"/>
        <v>-7.5166202555614292E-2</v>
      </c>
      <c r="V908" s="2">
        <f t="shared" si="256"/>
        <v>-1.1701929597740579</v>
      </c>
      <c r="W908" s="2">
        <f t="shared" si="257"/>
        <v>0.51403198897060431</v>
      </c>
      <c r="Y908" s="7">
        <f t="shared" si="258"/>
        <v>1.7660563378840053</v>
      </c>
      <c r="Z908" s="2">
        <f t="shared" si="269"/>
        <v>728</v>
      </c>
      <c r="AA908" s="2"/>
      <c r="AB908" s="2"/>
      <c r="AC908" s="2"/>
      <c r="AE908" s="2">
        <f t="shared" si="259"/>
        <v>-1.7648348466818422</v>
      </c>
      <c r="AF908" s="2">
        <f t="shared" si="260"/>
        <v>-7.5166202555614292E-2</v>
      </c>
      <c r="AG908" s="2">
        <f t="shared" si="261"/>
        <v>-1.1701929597740579</v>
      </c>
      <c r="AH908" s="2">
        <f t="shared" si="262"/>
        <v>0.51403198897060431</v>
      </c>
      <c r="AP908" s="2">
        <f t="shared" si="263"/>
        <v>0.28915662650602419</v>
      </c>
      <c r="AQ908" s="2">
        <f t="shared" si="264"/>
        <v>9.6774193548387094E-2</v>
      </c>
      <c r="AR908" s="2">
        <f t="shared" si="265"/>
        <v>0.14214463840399005</v>
      </c>
      <c r="AS908" s="2">
        <f t="shared" si="266"/>
        <v>0.22092827004219409</v>
      </c>
      <c r="AU908" s="2">
        <f t="shared" si="267"/>
        <v>0.27776200236248483</v>
      </c>
      <c r="AV908" s="2">
        <f t="shared" si="268"/>
        <v>765</v>
      </c>
      <c r="AW908" s="2"/>
      <c r="AX908" s="2"/>
      <c r="AY908" s="2"/>
    </row>
    <row r="909" spans="1:51" x14ac:dyDescent="0.25">
      <c r="A909" s="2">
        <v>919</v>
      </c>
      <c r="B909" s="2">
        <v>15.6</v>
      </c>
      <c r="C909" s="2">
        <v>4</v>
      </c>
      <c r="D909" s="2">
        <v>2.2000000000000002</v>
      </c>
      <c r="E909" s="2">
        <v>359</v>
      </c>
      <c r="F909" s="2" t="s">
        <v>7</v>
      </c>
      <c r="H909" s="2">
        <f t="shared" si="252"/>
        <v>641.00656002883466</v>
      </c>
      <c r="I909" s="2">
        <f t="shared" si="253"/>
        <v>942</v>
      </c>
      <c r="J909" s="2"/>
      <c r="K909" s="2"/>
      <c r="L909" s="2"/>
      <c r="T909" s="2">
        <f t="shared" si="254"/>
        <v>0.40861476952666986</v>
      </c>
      <c r="U909" s="2">
        <f t="shared" si="255"/>
        <v>-0.86184541484449217</v>
      </c>
      <c r="V909" s="2">
        <f t="shared" si="256"/>
        <v>0.24233277812664333</v>
      </c>
      <c r="W909" s="2">
        <f t="shared" si="257"/>
        <v>-1.0939586543632336</v>
      </c>
      <c r="Y909" s="7">
        <f t="shared" si="258"/>
        <v>1.7785959783408118</v>
      </c>
      <c r="Z909" s="2">
        <f t="shared" si="269"/>
        <v>751</v>
      </c>
      <c r="AA909" s="2"/>
      <c r="AB909" s="2"/>
      <c r="AC909" s="2"/>
      <c r="AE909" s="2">
        <f t="shared" si="259"/>
        <v>0.40861476952666986</v>
      </c>
      <c r="AF909" s="2">
        <f t="shared" si="260"/>
        <v>-0.86184541484449217</v>
      </c>
      <c r="AG909" s="2">
        <f t="shared" si="261"/>
        <v>0.24233277812664333</v>
      </c>
      <c r="AH909" s="2">
        <f t="shared" si="262"/>
        <v>-1.0939586543632336</v>
      </c>
      <c r="AP909" s="2">
        <f t="shared" si="263"/>
        <v>0.66265060240963869</v>
      </c>
      <c r="AQ909" s="2">
        <f t="shared" si="264"/>
        <v>3.2258064516129031E-2</v>
      </c>
      <c r="AR909" s="2">
        <f t="shared" si="265"/>
        <v>0.3765586034912719</v>
      </c>
      <c r="AS909" s="2">
        <f t="shared" si="266"/>
        <v>3.1223628691983123E-2</v>
      </c>
      <c r="AU909" s="2">
        <f t="shared" si="267"/>
        <v>0.27705561714259019</v>
      </c>
      <c r="AV909" s="2">
        <f t="shared" si="268"/>
        <v>753</v>
      </c>
      <c r="AW909" s="2"/>
      <c r="AX909" s="2"/>
      <c r="AY909" s="2"/>
    </row>
    <row r="910" spans="1:51" x14ac:dyDescent="0.25">
      <c r="A910" s="2">
        <v>920</v>
      </c>
      <c r="B910" s="2">
        <v>15.6</v>
      </c>
      <c r="C910" s="2">
        <v>8</v>
      </c>
      <c r="D910" s="2">
        <v>2.6</v>
      </c>
      <c r="E910" s="2">
        <v>789</v>
      </c>
      <c r="F910" s="2" t="s">
        <v>7</v>
      </c>
      <c r="H910" s="2">
        <f t="shared" si="252"/>
        <v>211.02030707967421</v>
      </c>
      <c r="I910" s="2">
        <f t="shared" si="253"/>
        <v>352</v>
      </c>
      <c r="J910" s="2"/>
      <c r="K910" s="2"/>
      <c r="L910" s="2"/>
      <c r="T910" s="2">
        <f t="shared" si="254"/>
        <v>0.40861476952666986</v>
      </c>
      <c r="U910" s="2">
        <f t="shared" si="255"/>
        <v>-7.5166202555614292E-2</v>
      </c>
      <c r="V910" s="2">
        <f t="shared" si="256"/>
        <v>0.84340756021204788</v>
      </c>
      <c r="W910" s="2">
        <f t="shared" si="257"/>
        <v>-0.47880209152199665</v>
      </c>
      <c r="Y910" s="7">
        <f t="shared" si="258"/>
        <v>1.6658030140440634</v>
      </c>
      <c r="Z910" s="2">
        <f t="shared" si="269"/>
        <v>565</v>
      </c>
      <c r="AA910" s="2"/>
      <c r="AB910" s="2"/>
      <c r="AC910" s="2"/>
      <c r="AE910" s="2">
        <f t="shared" si="259"/>
        <v>0.40861476952666986</v>
      </c>
      <c r="AF910" s="2">
        <f t="shared" si="260"/>
        <v>-7.5166202555614292E-2</v>
      </c>
      <c r="AG910" s="2">
        <f t="shared" si="261"/>
        <v>0.84340756021204788</v>
      </c>
      <c r="AH910" s="2">
        <f t="shared" si="262"/>
        <v>-0.47880209152199665</v>
      </c>
      <c r="AP910" s="2">
        <f t="shared" si="263"/>
        <v>0.66265060240963869</v>
      </c>
      <c r="AQ910" s="2">
        <f t="shared" si="264"/>
        <v>9.6774193548387094E-2</v>
      </c>
      <c r="AR910" s="2">
        <f t="shared" si="265"/>
        <v>0.47630922693266842</v>
      </c>
      <c r="AS910" s="2">
        <f t="shared" si="266"/>
        <v>0.10379746835443038</v>
      </c>
      <c r="AU910" s="2">
        <f t="shared" si="267"/>
        <v>0.2761776012912498</v>
      </c>
      <c r="AV910" s="2">
        <f t="shared" si="268"/>
        <v>733</v>
      </c>
      <c r="AW910" s="2"/>
      <c r="AX910" s="2"/>
      <c r="AY910" s="2"/>
    </row>
    <row r="911" spans="1:51" x14ac:dyDescent="0.25">
      <c r="A911" s="2">
        <v>922</v>
      </c>
      <c r="B911" s="2">
        <v>14</v>
      </c>
      <c r="C911" s="2">
        <v>8</v>
      </c>
      <c r="D911" s="2">
        <v>0.98</v>
      </c>
      <c r="E911" s="2">
        <v>1899</v>
      </c>
      <c r="F911" s="2" t="s">
        <v>6</v>
      </c>
      <c r="H911" s="2">
        <f t="shared" si="252"/>
        <v>899.00319154049726</v>
      </c>
      <c r="I911" s="2">
        <f t="shared" si="253"/>
        <v>1133</v>
      </c>
      <c r="J911" s="2"/>
      <c r="K911" s="2"/>
      <c r="L911" s="2"/>
      <c r="T911" s="2">
        <f t="shared" si="254"/>
        <v>-0.71316567754869109</v>
      </c>
      <c r="U911" s="2">
        <f t="shared" si="255"/>
        <v>-7.5166202555614292E-2</v>
      </c>
      <c r="V911" s="2">
        <f t="shared" si="256"/>
        <v>-1.5909453072338411</v>
      </c>
      <c r="W911" s="2">
        <f t="shared" si="257"/>
        <v>1.1091601986030568</v>
      </c>
      <c r="Y911" s="7">
        <f t="shared" si="258"/>
        <v>2.3005616763119017</v>
      </c>
      <c r="Z911" s="2">
        <f t="shared" si="269"/>
        <v>959</v>
      </c>
      <c r="AA911" s="2"/>
      <c r="AB911" s="2"/>
      <c r="AC911" s="2"/>
      <c r="AE911" s="2">
        <f t="shared" si="259"/>
        <v>-0.71316567754869109</v>
      </c>
      <c r="AF911" s="2">
        <f t="shared" si="260"/>
        <v>-7.5166202555614292E-2</v>
      </c>
      <c r="AG911" s="2">
        <f t="shared" si="261"/>
        <v>-1.5909453072338411</v>
      </c>
      <c r="AH911" s="2">
        <f t="shared" si="262"/>
        <v>1.1091601986030568</v>
      </c>
      <c r="AP911" s="2">
        <f t="shared" si="263"/>
        <v>0.46987951807228928</v>
      </c>
      <c r="AQ911" s="2">
        <f t="shared" si="264"/>
        <v>9.6774193548387094E-2</v>
      </c>
      <c r="AR911" s="2">
        <f t="shared" si="265"/>
        <v>7.2319201995012475E-2</v>
      </c>
      <c r="AS911" s="2">
        <f t="shared" si="266"/>
        <v>0.29113924050632911</v>
      </c>
      <c r="AU911" s="2">
        <f t="shared" si="267"/>
        <v>0.3467753595213211</v>
      </c>
      <c r="AV911" s="2">
        <f t="shared" si="268"/>
        <v>1030</v>
      </c>
      <c r="AW911" s="2"/>
      <c r="AX911" s="2"/>
      <c r="AY911" s="2"/>
    </row>
    <row r="912" spans="1:51" x14ac:dyDescent="0.25">
      <c r="A912" s="2">
        <v>923</v>
      </c>
      <c r="B912" s="2">
        <v>14</v>
      </c>
      <c r="C912" s="2">
        <v>8</v>
      </c>
      <c r="D912" s="2">
        <v>1.6</v>
      </c>
      <c r="E912" s="2">
        <v>1205</v>
      </c>
      <c r="F912" s="2" t="s">
        <v>6</v>
      </c>
      <c r="H912" s="2">
        <f t="shared" si="252"/>
        <v>205.01124359410144</v>
      </c>
      <c r="I912" s="2">
        <f t="shared" si="253"/>
        <v>343</v>
      </c>
      <c r="J912" s="2"/>
      <c r="K912" s="2"/>
      <c r="L912" s="2"/>
      <c r="T912" s="2">
        <f t="shared" si="254"/>
        <v>-0.71316567754869109</v>
      </c>
      <c r="U912" s="2">
        <f t="shared" si="255"/>
        <v>-7.5166202555614292E-2</v>
      </c>
      <c r="V912" s="2">
        <f t="shared" si="256"/>
        <v>-0.65927939500146382</v>
      </c>
      <c r="W912" s="2">
        <f t="shared" si="257"/>
        <v>0.11632611811045582</v>
      </c>
      <c r="Y912" s="7">
        <f t="shared" si="258"/>
        <v>1.0846746007514041</v>
      </c>
      <c r="Z912" s="2">
        <f t="shared" si="269"/>
        <v>82</v>
      </c>
      <c r="AA912" s="2"/>
      <c r="AB912" s="2"/>
      <c r="AC912" s="2"/>
      <c r="AE912" s="2">
        <f t="shared" si="259"/>
        <v>-0.71316567754869109</v>
      </c>
      <c r="AF912" s="2">
        <f t="shared" si="260"/>
        <v>-7.5166202555614292E-2</v>
      </c>
      <c r="AG912" s="2">
        <f t="shared" si="261"/>
        <v>-0.65927939500146382</v>
      </c>
      <c r="AH912" s="2">
        <f t="shared" si="262"/>
        <v>0.11632611811045582</v>
      </c>
      <c r="AP912" s="2">
        <f t="shared" si="263"/>
        <v>0.46987951807228928</v>
      </c>
      <c r="AQ912" s="2">
        <f t="shared" si="264"/>
        <v>9.6774193548387094E-2</v>
      </c>
      <c r="AR912" s="2">
        <f t="shared" si="265"/>
        <v>0.22693266832917711</v>
      </c>
      <c r="AS912" s="2">
        <f t="shared" si="266"/>
        <v>0.1740084388185654</v>
      </c>
      <c r="AU912" s="2">
        <f t="shared" si="267"/>
        <v>0.16809098289252766</v>
      </c>
      <c r="AV912" s="2">
        <f t="shared" si="268"/>
        <v>95</v>
      </c>
      <c r="AW912" s="2"/>
      <c r="AX912" s="2"/>
      <c r="AY912" s="2"/>
    </row>
    <row r="913" spans="1:51" x14ac:dyDescent="0.25">
      <c r="A913" s="2">
        <v>924</v>
      </c>
      <c r="B913" s="2">
        <v>12.5</v>
      </c>
      <c r="C913" s="2">
        <v>8</v>
      </c>
      <c r="D913" s="2">
        <v>1.0900000000000001</v>
      </c>
      <c r="E913" s="2">
        <v>3100</v>
      </c>
      <c r="F913" s="2" t="s">
        <v>6</v>
      </c>
      <c r="H913" s="2">
        <f t="shared" si="252"/>
        <v>2100.0014838328088</v>
      </c>
      <c r="I913" s="2">
        <f t="shared" si="253"/>
        <v>1288</v>
      </c>
      <c r="J913" s="2"/>
      <c r="K913" s="2"/>
      <c r="L913" s="2"/>
      <c r="T913" s="2">
        <f t="shared" si="254"/>
        <v>-1.7648348466818422</v>
      </c>
      <c r="U913" s="2">
        <f t="shared" si="255"/>
        <v>-7.5166202555614292E-2</v>
      </c>
      <c r="V913" s="2">
        <f t="shared" si="256"/>
        <v>-1.4256497421603547</v>
      </c>
      <c r="W913" s="2">
        <f t="shared" si="257"/>
        <v>2.8273067845852093</v>
      </c>
      <c r="Y913" s="7">
        <f t="shared" si="258"/>
        <v>3.529019246046968</v>
      </c>
      <c r="Z913" s="2">
        <f t="shared" si="269"/>
        <v>1217</v>
      </c>
      <c r="AA913" s="2"/>
      <c r="AB913" s="2"/>
      <c r="AC913" s="2"/>
      <c r="AE913" s="2">
        <f t="shared" si="259"/>
        <v>-1.7648348466818422</v>
      </c>
      <c r="AF913" s="2">
        <f t="shared" si="260"/>
        <v>-7.5166202555614292E-2</v>
      </c>
      <c r="AG913" s="2">
        <f t="shared" si="261"/>
        <v>-1.4256497421603547</v>
      </c>
      <c r="AH913" s="2">
        <f t="shared" si="262"/>
        <v>2.8273067845852093</v>
      </c>
      <c r="AP913" s="2">
        <f t="shared" si="263"/>
        <v>0.28915662650602419</v>
      </c>
      <c r="AQ913" s="2">
        <f t="shared" si="264"/>
        <v>9.6774193548387094E-2</v>
      </c>
      <c r="AR913" s="2">
        <f t="shared" si="265"/>
        <v>9.9750623441396541E-2</v>
      </c>
      <c r="AS913" s="2">
        <f t="shared" si="266"/>
        <v>0.49383966244725741</v>
      </c>
      <c r="AU913" s="2">
        <f t="shared" si="267"/>
        <v>0.46669050722939054</v>
      </c>
      <c r="AV913" s="2">
        <f t="shared" si="268"/>
        <v>1134</v>
      </c>
      <c r="AW913" s="2"/>
      <c r="AX913" s="2"/>
      <c r="AY913" s="2"/>
    </row>
    <row r="914" spans="1:51" x14ac:dyDescent="0.25">
      <c r="A914" s="2">
        <v>925</v>
      </c>
      <c r="B914" s="2">
        <v>15.6</v>
      </c>
      <c r="C914" s="2">
        <v>6</v>
      </c>
      <c r="D914" s="2">
        <v>2.2000000000000002</v>
      </c>
      <c r="E914" s="2">
        <v>789</v>
      </c>
      <c r="F914" s="2" t="s">
        <v>7</v>
      </c>
      <c r="H914" s="2">
        <f t="shared" si="252"/>
        <v>211.0104499781942</v>
      </c>
      <c r="I914" s="2">
        <f t="shared" si="253"/>
        <v>351</v>
      </c>
      <c r="J914" s="2"/>
      <c r="K914" s="2"/>
      <c r="L914" s="2"/>
      <c r="T914" s="2">
        <f t="shared" si="254"/>
        <v>0.40861476952666986</v>
      </c>
      <c r="U914" s="2">
        <f t="shared" si="255"/>
        <v>-0.46850580870005321</v>
      </c>
      <c r="V914" s="2">
        <f t="shared" si="256"/>
        <v>0.24233277812664333</v>
      </c>
      <c r="W914" s="2">
        <f t="shared" si="257"/>
        <v>-0.47880209152199665</v>
      </c>
      <c r="Y914" s="7">
        <f t="shared" si="258"/>
        <v>1.5029613242453737</v>
      </c>
      <c r="Z914" s="2">
        <f t="shared" si="269"/>
        <v>192</v>
      </c>
      <c r="AA914" s="2"/>
      <c r="AB914" s="2"/>
      <c r="AC914" s="2"/>
      <c r="AE914" s="2">
        <f t="shared" si="259"/>
        <v>0.40861476952666986</v>
      </c>
      <c r="AF914" s="2">
        <f t="shared" si="260"/>
        <v>-0.46850580870005321</v>
      </c>
      <c r="AG914" s="2">
        <f t="shared" si="261"/>
        <v>0.24233277812664333</v>
      </c>
      <c r="AH914" s="2">
        <f t="shared" si="262"/>
        <v>-0.47880209152199665</v>
      </c>
      <c r="AP914" s="2">
        <f t="shared" si="263"/>
        <v>0.66265060240963869</v>
      </c>
      <c r="AQ914" s="2">
        <f t="shared" si="264"/>
        <v>6.4516129032258063E-2</v>
      </c>
      <c r="AR914" s="2">
        <f t="shared" si="265"/>
        <v>0.3765586034912719</v>
      </c>
      <c r="AS914" s="2">
        <f t="shared" si="266"/>
        <v>0.10379746835443038</v>
      </c>
      <c r="AU914" s="2">
        <f t="shared" si="267"/>
        <v>0.25550596441514728</v>
      </c>
      <c r="AV914" s="2">
        <f t="shared" si="268"/>
        <v>275</v>
      </c>
      <c r="AW914" s="2"/>
      <c r="AX914" s="2"/>
      <c r="AY914" s="2"/>
    </row>
    <row r="915" spans="1:51" x14ac:dyDescent="0.25">
      <c r="A915" s="2">
        <v>926</v>
      </c>
      <c r="B915" s="2">
        <v>15.6</v>
      </c>
      <c r="C915" s="2">
        <v>8</v>
      </c>
      <c r="D915" s="2">
        <v>2.04</v>
      </c>
      <c r="E915" s="2">
        <v>1018.99</v>
      </c>
      <c r="F915" s="2" t="s">
        <v>7</v>
      </c>
      <c r="H915" s="2">
        <f t="shared" si="252"/>
        <v>19.210822470680434</v>
      </c>
      <c r="I915" s="2">
        <f t="shared" si="253"/>
        <v>33</v>
      </c>
      <c r="J915" s="2"/>
      <c r="K915" s="2"/>
      <c r="L915" s="2"/>
      <c r="T915" s="2">
        <f t="shared" si="254"/>
        <v>0.40861476952666986</v>
      </c>
      <c r="U915" s="2">
        <f t="shared" si="255"/>
        <v>-7.5166202555614292E-2</v>
      </c>
      <c r="V915" s="2">
        <f t="shared" si="256"/>
        <v>1.9028652924812537E-3</v>
      </c>
      <c r="W915" s="2">
        <f t="shared" si="257"/>
        <v>-0.14977916620140111</v>
      </c>
      <c r="Y915" s="7">
        <f t="shared" si="258"/>
        <v>1.5430607237738234</v>
      </c>
      <c r="Z915" s="2">
        <f t="shared" si="269"/>
        <v>245</v>
      </c>
      <c r="AA915" s="2"/>
      <c r="AB915" s="2"/>
      <c r="AC915" s="2"/>
      <c r="AE915" s="2">
        <f t="shared" si="259"/>
        <v>0.40861476952666986</v>
      </c>
      <c r="AF915" s="2">
        <f t="shared" si="260"/>
        <v>-7.5166202555614292E-2</v>
      </c>
      <c r="AG915" s="2">
        <f t="shared" si="261"/>
        <v>1.9028652924812537E-3</v>
      </c>
      <c r="AH915" s="2">
        <f t="shared" si="262"/>
        <v>-0.14977916620140111</v>
      </c>
      <c r="AP915" s="2">
        <f t="shared" si="263"/>
        <v>0.66265060240963869</v>
      </c>
      <c r="AQ915" s="2">
        <f t="shared" si="264"/>
        <v>9.6774193548387094E-2</v>
      </c>
      <c r="AR915" s="2">
        <f t="shared" si="265"/>
        <v>0.33665835411471323</v>
      </c>
      <c r="AS915" s="2">
        <f t="shared" si="266"/>
        <v>0.14261434599156117</v>
      </c>
      <c r="AU915" s="2">
        <f t="shared" si="267"/>
        <v>0.25818207061691884</v>
      </c>
      <c r="AV915" s="2">
        <f t="shared" si="268"/>
        <v>333</v>
      </c>
      <c r="AW915" s="2"/>
      <c r="AX915" s="2"/>
      <c r="AY915" s="2"/>
    </row>
    <row r="916" spans="1:51" x14ac:dyDescent="0.25">
      <c r="A916" s="2">
        <v>927</v>
      </c>
      <c r="B916" s="2">
        <v>15.6</v>
      </c>
      <c r="C916" s="2">
        <v>4</v>
      </c>
      <c r="D916" s="2">
        <v>2.4</v>
      </c>
      <c r="E916" s="2">
        <v>499</v>
      </c>
      <c r="F916" s="2" t="s">
        <v>7</v>
      </c>
      <c r="H916" s="2">
        <f t="shared" si="252"/>
        <v>501.00843306275794</v>
      </c>
      <c r="I916" s="2">
        <f t="shared" si="253"/>
        <v>763</v>
      </c>
      <c r="J916" s="2"/>
      <c r="K916" s="2"/>
      <c r="L916" s="2"/>
      <c r="T916" s="2">
        <f t="shared" si="254"/>
        <v>0.40861476952666986</v>
      </c>
      <c r="U916" s="2">
        <f t="shared" si="255"/>
        <v>-0.86184541484449217</v>
      </c>
      <c r="V916" s="2">
        <f t="shared" si="256"/>
        <v>0.54287016916934527</v>
      </c>
      <c r="W916" s="2">
        <f t="shared" si="257"/>
        <v>-0.89367512227538892</v>
      </c>
      <c r="Y916" s="7">
        <f t="shared" si="258"/>
        <v>1.7107059603697981</v>
      </c>
      <c r="Z916" s="2">
        <f t="shared" si="269"/>
        <v>658</v>
      </c>
      <c r="AA916" s="2"/>
      <c r="AB916" s="2"/>
      <c r="AC916" s="2"/>
      <c r="AE916" s="2">
        <f t="shared" si="259"/>
        <v>0.40861476952666986</v>
      </c>
      <c r="AF916" s="2">
        <f t="shared" si="260"/>
        <v>-0.86184541484449217</v>
      </c>
      <c r="AG916" s="2">
        <f t="shared" si="261"/>
        <v>0.54287016916934527</v>
      </c>
      <c r="AH916" s="2">
        <f t="shared" si="262"/>
        <v>-0.89367512227538892</v>
      </c>
      <c r="AP916" s="2">
        <f t="shared" si="263"/>
        <v>0.66265060240963869</v>
      </c>
      <c r="AQ916" s="2">
        <f t="shared" si="264"/>
        <v>3.2258064516129031E-2</v>
      </c>
      <c r="AR916" s="2">
        <f t="shared" si="265"/>
        <v>0.4264339152119701</v>
      </c>
      <c r="AS916" s="2">
        <f t="shared" si="266"/>
        <v>5.4852320675105488E-2</v>
      </c>
      <c r="AU916" s="2">
        <f t="shared" si="267"/>
        <v>0.27330039480984203</v>
      </c>
      <c r="AV916" s="2">
        <f t="shared" si="268"/>
        <v>686</v>
      </c>
      <c r="AW916" s="2"/>
      <c r="AX916" s="2"/>
      <c r="AY916" s="2"/>
    </row>
    <row r="917" spans="1:51" x14ac:dyDescent="0.25">
      <c r="A917" s="2">
        <v>928</v>
      </c>
      <c r="B917" s="2">
        <v>13.3</v>
      </c>
      <c r="C917" s="2">
        <v>4</v>
      </c>
      <c r="D917" s="2">
        <v>1.44</v>
      </c>
      <c r="E917" s="2">
        <v>881</v>
      </c>
      <c r="F917" s="2" t="s">
        <v>7</v>
      </c>
      <c r="H917" s="2">
        <f t="shared" si="252"/>
        <v>119.01940009931154</v>
      </c>
      <c r="I917" s="2">
        <f t="shared" si="253"/>
        <v>188</v>
      </c>
      <c r="J917" s="2"/>
      <c r="K917" s="2"/>
      <c r="L917" s="2"/>
      <c r="T917" s="2">
        <f t="shared" si="254"/>
        <v>-1.2039446231441611</v>
      </c>
      <c r="U917" s="2">
        <f t="shared" si="255"/>
        <v>-0.86184541484449217</v>
      </c>
      <c r="V917" s="2">
        <f t="shared" si="256"/>
        <v>-0.89970930783562586</v>
      </c>
      <c r="W917" s="2">
        <f t="shared" si="257"/>
        <v>-0.34718719900712736</v>
      </c>
      <c r="Y917" s="7">
        <f t="shared" si="258"/>
        <v>1.2278520008149014</v>
      </c>
      <c r="Z917" s="2">
        <f t="shared" si="269"/>
        <v>126</v>
      </c>
      <c r="AA917" s="2"/>
      <c r="AB917" s="2"/>
      <c r="AC917" s="2"/>
      <c r="AE917" s="2">
        <f t="shared" si="259"/>
        <v>-1.2039446231441611</v>
      </c>
      <c r="AF917" s="2">
        <f t="shared" si="260"/>
        <v>-0.86184541484449217</v>
      </c>
      <c r="AG917" s="2">
        <f t="shared" si="261"/>
        <v>-0.89970930783562586</v>
      </c>
      <c r="AH917" s="2">
        <f t="shared" si="262"/>
        <v>-0.34718719900712736</v>
      </c>
      <c r="AP917" s="2">
        <f t="shared" si="263"/>
        <v>0.38554216867469898</v>
      </c>
      <c r="AQ917" s="2">
        <f t="shared" si="264"/>
        <v>3.2258064516129031E-2</v>
      </c>
      <c r="AR917" s="2">
        <f t="shared" si="265"/>
        <v>0.18703241895261846</v>
      </c>
      <c r="AS917" s="2">
        <f t="shared" si="266"/>
        <v>0.11932489451476794</v>
      </c>
      <c r="AU917" s="2">
        <f t="shared" si="267"/>
        <v>0.19479418830420822</v>
      </c>
      <c r="AV917" s="2">
        <f t="shared" si="268"/>
        <v>134</v>
      </c>
      <c r="AW917" s="2"/>
      <c r="AX917" s="2"/>
      <c r="AY917" s="2"/>
    </row>
    <row r="918" spans="1:51" x14ac:dyDescent="0.25">
      <c r="A918" s="2">
        <v>930</v>
      </c>
      <c r="B918" s="2">
        <v>13.3</v>
      </c>
      <c r="C918" s="2">
        <v>8</v>
      </c>
      <c r="D918" s="2">
        <v>1.49</v>
      </c>
      <c r="E918" s="2">
        <v>960</v>
      </c>
      <c r="F918" s="2" t="s">
        <v>7</v>
      </c>
      <c r="H918" s="2">
        <f t="shared" si="252"/>
        <v>40.056760977393068</v>
      </c>
      <c r="I918" s="2">
        <f t="shared" si="253"/>
        <v>58</v>
      </c>
      <c r="J918" s="2"/>
      <c r="K918" s="2"/>
      <c r="L918" s="2"/>
      <c r="T918" s="2">
        <f t="shared" si="254"/>
        <v>-1.2039446231441611</v>
      </c>
      <c r="U918" s="2">
        <f t="shared" si="255"/>
        <v>-7.5166202555614292E-2</v>
      </c>
      <c r="V918" s="2">
        <f t="shared" si="256"/>
        <v>-0.82457496007495024</v>
      </c>
      <c r="W918" s="2">
        <f t="shared" si="257"/>
        <v>-0.2341700630432722</v>
      </c>
      <c r="Y918" s="7">
        <f t="shared" si="258"/>
        <v>1.1471465048766087</v>
      </c>
      <c r="Z918" s="2">
        <f t="shared" si="269"/>
        <v>102</v>
      </c>
      <c r="AA918" s="2"/>
      <c r="AB918" s="2"/>
      <c r="AC918" s="2"/>
      <c r="AE918" s="2">
        <f t="shared" si="259"/>
        <v>-1.2039446231441611</v>
      </c>
      <c r="AF918" s="2">
        <f t="shared" si="260"/>
        <v>-7.5166202555614292E-2</v>
      </c>
      <c r="AG918" s="2">
        <f t="shared" si="261"/>
        <v>-0.82457496007495024</v>
      </c>
      <c r="AH918" s="2">
        <f t="shared" si="262"/>
        <v>-0.2341700630432722</v>
      </c>
      <c r="AP918" s="2">
        <f t="shared" si="263"/>
        <v>0.38554216867469898</v>
      </c>
      <c r="AQ918" s="2">
        <f t="shared" si="264"/>
        <v>9.6774193548387094E-2</v>
      </c>
      <c r="AR918" s="2">
        <f t="shared" si="265"/>
        <v>0.19950124688279303</v>
      </c>
      <c r="AS918" s="2">
        <f t="shared" si="266"/>
        <v>0.13265822784810127</v>
      </c>
      <c r="AU918" s="2">
        <f t="shared" si="267"/>
        <v>0.18170333732027233</v>
      </c>
      <c r="AV918" s="2">
        <f t="shared" si="268"/>
        <v>110</v>
      </c>
      <c r="AW918" s="2"/>
      <c r="AX918" s="2"/>
      <c r="AY918" s="2"/>
    </row>
    <row r="919" spans="1:51" x14ac:dyDescent="0.25">
      <c r="A919" s="2">
        <v>931</v>
      </c>
      <c r="B919" s="2">
        <v>17.3</v>
      </c>
      <c r="C919" s="2">
        <v>16</v>
      </c>
      <c r="D919" s="2">
        <v>2.7</v>
      </c>
      <c r="E919" s="2">
        <v>1599</v>
      </c>
      <c r="F919" s="2" t="s">
        <v>6</v>
      </c>
      <c r="H919" s="2">
        <f t="shared" si="252"/>
        <v>599.09572690847995</v>
      </c>
      <c r="I919" s="2">
        <f t="shared" si="253"/>
        <v>887</v>
      </c>
      <c r="J919" s="2"/>
      <c r="K919" s="2"/>
      <c r="L919" s="2"/>
      <c r="T919" s="2">
        <f t="shared" si="254"/>
        <v>1.600506494544242</v>
      </c>
      <c r="U919" s="2">
        <f t="shared" si="255"/>
        <v>1.4981922220221415</v>
      </c>
      <c r="V919" s="2">
        <f t="shared" si="256"/>
        <v>0.99367625573339913</v>
      </c>
      <c r="W919" s="2">
        <f t="shared" si="257"/>
        <v>0.67998120127196127</v>
      </c>
      <c r="Y919" s="7">
        <f t="shared" si="258"/>
        <v>3.5021217226663497</v>
      </c>
      <c r="Z919" s="2">
        <f t="shared" si="269"/>
        <v>1214</v>
      </c>
      <c r="AA919" s="2"/>
      <c r="AB919" s="2"/>
      <c r="AC919" s="2"/>
      <c r="AE919" s="2">
        <f t="shared" si="259"/>
        <v>1.600506494544242</v>
      </c>
      <c r="AF919" s="2">
        <f t="shared" si="260"/>
        <v>1.4981922220221415</v>
      </c>
      <c r="AG919" s="2">
        <f t="shared" si="261"/>
        <v>0.99367625573339913</v>
      </c>
      <c r="AH919" s="2">
        <f t="shared" si="262"/>
        <v>0.67998120127196127</v>
      </c>
      <c r="AP919" s="2">
        <f t="shared" si="263"/>
        <v>0.86746987951807253</v>
      </c>
      <c r="AQ919" s="2">
        <f t="shared" si="264"/>
        <v>0.22580645161290322</v>
      </c>
      <c r="AR919" s="2">
        <f t="shared" si="265"/>
        <v>0.50124688279301755</v>
      </c>
      <c r="AS919" s="2">
        <f t="shared" si="266"/>
        <v>0.24050632911392406</v>
      </c>
      <c r="AU919" s="2">
        <f t="shared" si="267"/>
        <v>0.51126497080671418</v>
      </c>
      <c r="AV919" s="2">
        <f t="shared" si="268"/>
        <v>1207</v>
      </c>
      <c r="AW919" s="2"/>
      <c r="AX919" s="2"/>
      <c r="AY919" s="2"/>
    </row>
    <row r="920" spans="1:51" x14ac:dyDescent="0.25">
      <c r="A920" s="2">
        <v>932</v>
      </c>
      <c r="B920" s="2">
        <v>15.6</v>
      </c>
      <c r="C920" s="2">
        <v>16</v>
      </c>
      <c r="D920" s="2">
        <v>2.6</v>
      </c>
      <c r="E920" s="2">
        <v>1349</v>
      </c>
      <c r="F920" s="2" t="s">
        <v>6</v>
      </c>
      <c r="H920" s="2">
        <f t="shared" si="252"/>
        <v>349.14978161241919</v>
      </c>
      <c r="I920" s="2">
        <f t="shared" si="253"/>
        <v>545</v>
      </c>
      <c r="J920" s="2"/>
      <c r="K920" s="2"/>
      <c r="L920" s="2"/>
      <c r="T920" s="2">
        <f t="shared" si="254"/>
        <v>0.40861476952666986</v>
      </c>
      <c r="U920" s="2">
        <f t="shared" si="255"/>
        <v>1.4981922220221415</v>
      </c>
      <c r="V920" s="2">
        <f t="shared" si="256"/>
        <v>0.84340756021204788</v>
      </c>
      <c r="W920" s="2">
        <f t="shared" si="257"/>
        <v>0.32233203682938166</v>
      </c>
      <c r="Y920" s="7">
        <f t="shared" si="258"/>
        <v>2.5780315267995508</v>
      </c>
      <c r="Z920" s="2">
        <f t="shared" si="269"/>
        <v>1021</v>
      </c>
      <c r="AA920" s="2"/>
      <c r="AB920" s="2"/>
      <c r="AC920" s="2"/>
      <c r="AE920" s="2">
        <f t="shared" si="259"/>
        <v>0.40861476952666986</v>
      </c>
      <c r="AF920" s="2">
        <f t="shared" si="260"/>
        <v>1.4981922220221415</v>
      </c>
      <c r="AG920" s="2">
        <f t="shared" si="261"/>
        <v>0.84340756021204788</v>
      </c>
      <c r="AH920" s="2">
        <f t="shared" si="262"/>
        <v>0.32233203682938166</v>
      </c>
      <c r="AP920" s="2">
        <f t="shared" si="263"/>
        <v>0.66265060240963869</v>
      </c>
      <c r="AQ920" s="2">
        <f t="shared" si="264"/>
        <v>0.22580645161290322</v>
      </c>
      <c r="AR920" s="2">
        <f t="shared" si="265"/>
        <v>0.47630922693266842</v>
      </c>
      <c r="AS920" s="2">
        <f t="shared" si="266"/>
        <v>0.19831223628691982</v>
      </c>
      <c r="AU920" s="2">
        <f t="shared" si="267"/>
        <v>0.32163552276922108</v>
      </c>
      <c r="AV920" s="2">
        <f t="shared" si="268"/>
        <v>980</v>
      </c>
      <c r="AW920" s="2"/>
      <c r="AX920" s="2"/>
      <c r="AY920" s="2"/>
    </row>
    <row r="921" spans="1:51" x14ac:dyDescent="0.25">
      <c r="A921" s="2">
        <v>933</v>
      </c>
      <c r="B921" s="2">
        <v>15.6</v>
      </c>
      <c r="C921" s="2">
        <v>8</v>
      </c>
      <c r="D921" s="2">
        <v>2.2000000000000002</v>
      </c>
      <c r="E921" s="2">
        <v>1119.9100000000001</v>
      </c>
      <c r="F921" s="2" t="s">
        <v>7</v>
      </c>
      <c r="H921" s="2">
        <f t="shared" si="252"/>
        <v>119.94506284128587</v>
      </c>
      <c r="I921" s="2">
        <f t="shared" si="253"/>
        <v>191</v>
      </c>
      <c r="J921" s="2"/>
      <c r="K921" s="2"/>
      <c r="L921" s="2"/>
      <c r="T921" s="2">
        <f t="shared" si="254"/>
        <v>0.40861476952666986</v>
      </c>
      <c r="U921" s="2">
        <f t="shared" si="255"/>
        <v>-7.5166202555614292E-2</v>
      </c>
      <c r="V921" s="2">
        <f t="shared" si="256"/>
        <v>0.24233277812664333</v>
      </c>
      <c r="W921" s="2">
        <f t="shared" si="257"/>
        <v>-5.4033514992204608E-3</v>
      </c>
      <c r="Y921" s="7">
        <f t="shared" si="258"/>
        <v>1.5335966726850945</v>
      </c>
      <c r="Z921" s="2">
        <f t="shared" si="269"/>
        <v>225</v>
      </c>
      <c r="AA921" s="2"/>
      <c r="AB921" s="2"/>
      <c r="AC921" s="2"/>
      <c r="AE921" s="2">
        <f t="shared" si="259"/>
        <v>0.40861476952666986</v>
      </c>
      <c r="AF921" s="2">
        <f t="shared" si="260"/>
        <v>-7.5166202555614292E-2</v>
      </c>
      <c r="AG921" s="2">
        <f t="shared" si="261"/>
        <v>0.24233277812664333</v>
      </c>
      <c r="AH921" s="2">
        <f t="shared" si="262"/>
        <v>-5.4033514992204608E-3</v>
      </c>
      <c r="AP921" s="2">
        <f t="shared" si="263"/>
        <v>0.66265060240963869</v>
      </c>
      <c r="AQ921" s="2">
        <f t="shared" si="264"/>
        <v>9.6774193548387094E-2</v>
      </c>
      <c r="AR921" s="2">
        <f t="shared" si="265"/>
        <v>0.3765586034912719</v>
      </c>
      <c r="AS921" s="2">
        <f t="shared" si="266"/>
        <v>0.15964725738396626</v>
      </c>
      <c r="AU921" s="2">
        <f t="shared" si="267"/>
        <v>0.25586178862096559</v>
      </c>
      <c r="AV921" s="2">
        <f t="shared" si="268"/>
        <v>282</v>
      </c>
      <c r="AW921" s="2"/>
      <c r="AX921" s="2"/>
      <c r="AY921" s="2"/>
    </row>
    <row r="922" spans="1:51" x14ac:dyDescent="0.25">
      <c r="A922" s="2">
        <v>934</v>
      </c>
      <c r="B922" s="2">
        <v>15.6</v>
      </c>
      <c r="C922" s="2">
        <v>4</v>
      </c>
      <c r="D922" s="2">
        <v>2.1800000000000002</v>
      </c>
      <c r="E922" s="2">
        <v>684.99</v>
      </c>
      <c r="F922" s="2" t="s">
        <v>7</v>
      </c>
      <c r="H922" s="2">
        <f t="shared" si="252"/>
        <v>315.02334913463159</v>
      </c>
      <c r="I922" s="2">
        <f t="shared" si="253"/>
        <v>499</v>
      </c>
      <c r="J922" s="2"/>
      <c r="K922" s="2"/>
      <c r="L922" s="2"/>
      <c r="T922" s="2">
        <f t="shared" si="254"/>
        <v>0.40861476952666986</v>
      </c>
      <c r="U922" s="2">
        <f t="shared" si="255"/>
        <v>-0.86184541484449217</v>
      </c>
      <c r="V922" s="2">
        <f t="shared" si="256"/>
        <v>0.21227903902237308</v>
      </c>
      <c r="W922" s="2">
        <f t="shared" si="257"/>
        <v>-0.62759844989668745</v>
      </c>
      <c r="Y922" s="7">
        <f t="shared" si="258"/>
        <v>1.5894912668008656</v>
      </c>
      <c r="Z922" s="2">
        <f t="shared" si="269"/>
        <v>381</v>
      </c>
      <c r="AA922" s="2"/>
      <c r="AB922" s="2"/>
      <c r="AC922" s="2"/>
      <c r="AE922" s="2">
        <f t="shared" si="259"/>
        <v>0.40861476952666986</v>
      </c>
      <c r="AF922" s="2">
        <f t="shared" si="260"/>
        <v>-0.86184541484449217</v>
      </c>
      <c r="AG922" s="2">
        <f t="shared" si="261"/>
        <v>0.21227903902237308</v>
      </c>
      <c r="AH922" s="2">
        <f t="shared" si="262"/>
        <v>-0.62759844989668745</v>
      </c>
      <c r="AP922" s="2">
        <f t="shared" si="263"/>
        <v>0.66265060240963869</v>
      </c>
      <c r="AQ922" s="2">
        <f t="shared" si="264"/>
        <v>3.2258064516129031E-2</v>
      </c>
      <c r="AR922" s="2">
        <f t="shared" si="265"/>
        <v>0.37157107231920206</v>
      </c>
      <c r="AS922" s="2">
        <f t="shared" si="266"/>
        <v>8.6243037974683551E-2</v>
      </c>
      <c r="AU922" s="2">
        <f t="shared" si="267"/>
        <v>0.26059010783691955</v>
      </c>
      <c r="AV922" s="2">
        <f t="shared" si="268"/>
        <v>398</v>
      </c>
      <c r="AW922" s="2"/>
      <c r="AX922" s="2"/>
      <c r="AY922" s="2"/>
    </row>
    <row r="923" spans="1:51" x14ac:dyDescent="0.25">
      <c r="A923" s="2">
        <v>935</v>
      </c>
      <c r="B923" s="2">
        <v>15.6</v>
      </c>
      <c r="C923" s="2">
        <v>8</v>
      </c>
      <c r="D923" s="2">
        <v>1.84</v>
      </c>
      <c r="E923" s="2">
        <v>1296.99</v>
      </c>
      <c r="F923" s="2" t="s">
        <v>6</v>
      </c>
      <c r="H923" s="2">
        <f t="shared" si="252"/>
        <v>297.00437656708027</v>
      </c>
      <c r="I923" s="2">
        <f t="shared" si="253"/>
        <v>460</v>
      </c>
      <c r="J923" s="2"/>
      <c r="K923" s="2"/>
      <c r="L923" s="2"/>
      <c r="T923" s="2">
        <f t="shared" si="254"/>
        <v>0.40861476952666986</v>
      </c>
      <c r="U923" s="2">
        <f t="shared" si="255"/>
        <v>-7.5166202555614292E-2</v>
      </c>
      <c r="V923" s="2">
        <f t="shared" si="256"/>
        <v>-0.29863452575022104</v>
      </c>
      <c r="W923" s="2">
        <f t="shared" si="257"/>
        <v>0.24792670465874742</v>
      </c>
      <c r="Y923" s="7">
        <f t="shared" si="258"/>
        <v>1.6720210563627669</v>
      </c>
      <c r="Z923" s="2">
        <f t="shared" si="269"/>
        <v>579</v>
      </c>
      <c r="AA923" s="2"/>
      <c r="AB923" s="2"/>
      <c r="AC923" s="2"/>
      <c r="AE923" s="2">
        <f t="shared" si="259"/>
        <v>0.40861476952666986</v>
      </c>
      <c r="AF923" s="2">
        <f t="shared" si="260"/>
        <v>-7.5166202555614292E-2</v>
      </c>
      <c r="AG923" s="2">
        <f t="shared" si="261"/>
        <v>-0.29863452575022104</v>
      </c>
      <c r="AH923" s="2">
        <f t="shared" si="262"/>
        <v>0.24792670465874742</v>
      </c>
      <c r="AP923" s="2">
        <f t="shared" si="263"/>
        <v>0.66265060240963869</v>
      </c>
      <c r="AQ923" s="2">
        <f t="shared" si="264"/>
        <v>9.6774193548387094E-2</v>
      </c>
      <c r="AR923" s="2">
        <f t="shared" si="265"/>
        <v>0.28678304239401503</v>
      </c>
      <c r="AS923" s="2">
        <f t="shared" si="266"/>
        <v>0.18953417721518986</v>
      </c>
      <c r="AU923" s="2">
        <f t="shared" si="267"/>
        <v>0.27500515572889139</v>
      </c>
      <c r="AV923" s="2">
        <f t="shared" si="268"/>
        <v>711</v>
      </c>
      <c r="AW923" s="2"/>
      <c r="AX923" s="2"/>
      <c r="AY923" s="2"/>
    </row>
    <row r="924" spans="1:51" x14ac:dyDescent="0.25">
      <c r="A924" s="2">
        <v>936</v>
      </c>
      <c r="B924" s="2">
        <v>13.3</v>
      </c>
      <c r="C924" s="2">
        <v>8</v>
      </c>
      <c r="D924" s="2">
        <v>1.39</v>
      </c>
      <c r="E924" s="2">
        <v>1149</v>
      </c>
      <c r="F924" s="2" t="s">
        <v>6</v>
      </c>
      <c r="H924" s="2">
        <f t="shared" si="252"/>
        <v>149.01575789157334</v>
      </c>
      <c r="I924" s="2">
        <f t="shared" si="253"/>
        <v>233</v>
      </c>
      <c r="J924" s="2"/>
      <c r="K924" s="2"/>
      <c r="L924" s="2"/>
      <c r="T924" s="2">
        <f t="shared" si="254"/>
        <v>-1.2039446231441611</v>
      </c>
      <c r="U924" s="2">
        <f t="shared" si="255"/>
        <v>-7.5166202555614292E-2</v>
      </c>
      <c r="V924" s="2">
        <f t="shared" si="256"/>
        <v>-0.97484365559630148</v>
      </c>
      <c r="W924" s="2">
        <f t="shared" si="257"/>
        <v>3.6212705275317982E-2</v>
      </c>
      <c r="Y924" s="7">
        <f t="shared" si="258"/>
        <v>1.3043517927523576</v>
      </c>
      <c r="Z924" s="2">
        <f t="shared" si="269"/>
        <v>143</v>
      </c>
      <c r="AA924" s="2"/>
      <c r="AB924" s="2"/>
      <c r="AC924" s="2"/>
      <c r="AE924" s="2">
        <f t="shared" si="259"/>
        <v>-1.2039446231441611</v>
      </c>
      <c r="AF924" s="2">
        <f t="shared" si="260"/>
        <v>-7.5166202555614292E-2</v>
      </c>
      <c r="AG924" s="2">
        <f t="shared" si="261"/>
        <v>-0.97484365559630148</v>
      </c>
      <c r="AH924" s="2">
        <f t="shared" si="262"/>
        <v>3.6212705275317982E-2</v>
      </c>
      <c r="AP924" s="2">
        <f t="shared" si="263"/>
        <v>0.38554216867469898</v>
      </c>
      <c r="AQ924" s="2">
        <f t="shared" si="264"/>
        <v>9.6774193548387094E-2</v>
      </c>
      <c r="AR924" s="2">
        <f t="shared" si="265"/>
        <v>0.1745635910224439</v>
      </c>
      <c r="AS924" s="2">
        <f t="shared" si="266"/>
        <v>0.16455696202531644</v>
      </c>
      <c r="AU924" s="2">
        <f t="shared" si="267"/>
        <v>0.20749845628397645</v>
      </c>
      <c r="AV924" s="2">
        <f t="shared" si="268"/>
        <v>154</v>
      </c>
      <c r="AW924" s="2"/>
      <c r="AX924" s="2"/>
      <c r="AY924" s="2"/>
    </row>
    <row r="925" spans="1:51" x14ac:dyDescent="0.25">
      <c r="A925" s="2">
        <v>937</v>
      </c>
      <c r="B925" s="2">
        <v>15.6</v>
      </c>
      <c r="C925" s="2">
        <v>16</v>
      </c>
      <c r="D925" s="2">
        <v>2.4</v>
      </c>
      <c r="E925" s="2">
        <v>1975</v>
      </c>
      <c r="F925" s="2" t="s">
        <v>6</v>
      </c>
      <c r="H925" s="2">
        <f t="shared" si="252"/>
        <v>975.05356263130489</v>
      </c>
      <c r="I925" s="2">
        <f t="shared" si="253"/>
        <v>1162</v>
      </c>
      <c r="J925" s="2"/>
      <c r="K925" s="2"/>
      <c r="L925" s="2"/>
      <c r="T925" s="2">
        <f t="shared" si="254"/>
        <v>0.40861476952666986</v>
      </c>
      <c r="U925" s="2">
        <f t="shared" si="255"/>
        <v>1.4981922220221415</v>
      </c>
      <c r="V925" s="2">
        <f t="shared" si="256"/>
        <v>0.54287016916934527</v>
      </c>
      <c r="W925" s="2">
        <f t="shared" si="257"/>
        <v>1.217885544593601</v>
      </c>
      <c r="Y925" s="7">
        <f t="shared" si="258"/>
        <v>2.8410482598910947</v>
      </c>
      <c r="Z925" s="2">
        <f t="shared" si="269"/>
        <v>1097</v>
      </c>
      <c r="AA925" s="2"/>
      <c r="AB925" s="2"/>
      <c r="AC925" s="2"/>
      <c r="AE925" s="2">
        <f t="shared" si="259"/>
        <v>0.40861476952666986</v>
      </c>
      <c r="AF925" s="2">
        <f t="shared" si="260"/>
        <v>1.4981922220221415</v>
      </c>
      <c r="AG925" s="2">
        <f t="shared" si="261"/>
        <v>0.54287016916934527</v>
      </c>
      <c r="AH925" s="2">
        <f t="shared" si="262"/>
        <v>1.217885544593601</v>
      </c>
      <c r="AP925" s="2">
        <f t="shared" si="263"/>
        <v>0.66265060240963869</v>
      </c>
      <c r="AQ925" s="2">
        <f t="shared" si="264"/>
        <v>0.22580645161290322</v>
      </c>
      <c r="AR925" s="2">
        <f t="shared" si="265"/>
        <v>0.4264339152119701</v>
      </c>
      <c r="AS925" s="2">
        <f t="shared" si="266"/>
        <v>0.30396624472573841</v>
      </c>
      <c r="AU925" s="2">
        <f t="shared" si="267"/>
        <v>0.34582684273940911</v>
      </c>
      <c r="AV925" s="2">
        <f t="shared" si="268"/>
        <v>1028</v>
      </c>
      <c r="AW925" s="2"/>
      <c r="AX925" s="2"/>
      <c r="AY925" s="2"/>
    </row>
    <row r="926" spans="1:51" x14ac:dyDescent="0.25">
      <c r="A926" s="2">
        <v>938</v>
      </c>
      <c r="B926" s="2">
        <v>13.3</v>
      </c>
      <c r="C926" s="2">
        <v>8</v>
      </c>
      <c r="D926" s="2">
        <v>1.37</v>
      </c>
      <c r="E926" s="2">
        <v>1825</v>
      </c>
      <c r="F926" s="2" t="s">
        <v>6</v>
      </c>
      <c r="H926" s="2">
        <f t="shared" si="252"/>
        <v>825.00286599502181</v>
      </c>
      <c r="I926" s="2">
        <f t="shared" si="253"/>
        <v>1107</v>
      </c>
      <c r="J926" s="2"/>
      <c r="K926" s="2"/>
      <c r="L926" s="2"/>
      <c r="T926" s="2">
        <f t="shared" si="254"/>
        <v>-1.2039446231441611</v>
      </c>
      <c r="U926" s="2">
        <f t="shared" si="255"/>
        <v>-7.5166202555614292E-2</v>
      </c>
      <c r="V926" s="2">
        <f t="shared" si="256"/>
        <v>-1.0048973947005715</v>
      </c>
      <c r="W926" s="2">
        <f t="shared" si="257"/>
        <v>1.0032960459280533</v>
      </c>
      <c r="Y926" s="7">
        <f t="shared" si="258"/>
        <v>1.7671822957215089</v>
      </c>
      <c r="Z926" s="2">
        <f t="shared" si="269"/>
        <v>730</v>
      </c>
      <c r="AA926" s="2"/>
      <c r="AB926" s="2"/>
      <c r="AC926" s="2"/>
      <c r="AE926" s="2">
        <f t="shared" si="259"/>
        <v>-1.2039446231441611</v>
      </c>
      <c r="AF926" s="2">
        <f t="shared" si="260"/>
        <v>-7.5166202555614292E-2</v>
      </c>
      <c r="AG926" s="2">
        <f t="shared" si="261"/>
        <v>-1.0048973947005715</v>
      </c>
      <c r="AH926" s="2">
        <f t="shared" si="262"/>
        <v>1.0032960459280533</v>
      </c>
      <c r="AP926" s="2">
        <f t="shared" si="263"/>
        <v>0.38554216867469898</v>
      </c>
      <c r="AQ926" s="2">
        <f t="shared" si="264"/>
        <v>9.6774193548387094E-2</v>
      </c>
      <c r="AR926" s="2">
        <f t="shared" si="265"/>
        <v>0.16957605985037411</v>
      </c>
      <c r="AS926" s="2">
        <f t="shared" si="266"/>
        <v>0.27864978902953585</v>
      </c>
      <c r="AU926" s="2">
        <f t="shared" si="267"/>
        <v>0.25268737700440785</v>
      </c>
      <c r="AV926" s="2">
        <f t="shared" si="268"/>
        <v>249</v>
      </c>
      <c r="AW926" s="2"/>
      <c r="AX926" s="2"/>
      <c r="AY926" s="2"/>
    </row>
    <row r="927" spans="1:51" x14ac:dyDescent="0.25">
      <c r="A927" s="2">
        <v>939</v>
      </c>
      <c r="B927" s="2">
        <v>15.6</v>
      </c>
      <c r="C927" s="2">
        <v>4</v>
      </c>
      <c r="D927" s="2">
        <v>1.95</v>
      </c>
      <c r="E927" s="2">
        <v>729.9</v>
      </c>
      <c r="F927" s="2" t="s">
        <v>7</v>
      </c>
      <c r="H927" s="2">
        <f t="shared" si="252"/>
        <v>270.11568355058546</v>
      </c>
      <c r="I927" s="2">
        <f t="shared" si="253"/>
        <v>423</v>
      </c>
      <c r="J927" s="2"/>
      <c r="K927" s="2"/>
      <c r="L927" s="2"/>
      <c r="T927" s="2">
        <f t="shared" si="254"/>
        <v>0.40861476952666986</v>
      </c>
      <c r="U927" s="2">
        <f t="shared" si="255"/>
        <v>-0.86184541484449217</v>
      </c>
      <c r="V927" s="2">
        <f t="shared" si="256"/>
        <v>-0.13333896067673492</v>
      </c>
      <c r="W927" s="2">
        <f t="shared" si="257"/>
        <v>-0.56335035399622246</v>
      </c>
      <c r="Y927" s="7">
        <f t="shared" si="258"/>
        <v>1.6164557633311063</v>
      </c>
      <c r="Z927" s="2">
        <f t="shared" si="269"/>
        <v>451</v>
      </c>
      <c r="AA927" s="2"/>
      <c r="AB927" s="2"/>
      <c r="AC927" s="2"/>
      <c r="AE927" s="2">
        <f t="shared" si="259"/>
        <v>0.40861476952666986</v>
      </c>
      <c r="AF927" s="2">
        <f t="shared" si="260"/>
        <v>-0.86184541484449217</v>
      </c>
      <c r="AG927" s="2">
        <f t="shared" si="261"/>
        <v>-0.13333896067673492</v>
      </c>
      <c r="AH927" s="2">
        <f t="shared" si="262"/>
        <v>-0.56335035399622246</v>
      </c>
      <c r="AP927" s="2">
        <f t="shared" si="263"/>
        <v>0.66265060240963869</v>
      </c>
      <c r="AQ927" s="2">
        <f t="shared" si="264"/>
        <v>3.2258064516129031E-2</v>
      </c>
      <c r="AR927" s="2">
        <f t="shared" si="265"/>
        <v>0.31421446384039903</v>
      </c>
      <c r="AS927" s="2">
        <f t="shared" si="266"/>
        <v>9.3822784810126583E-2</v>
      </c>
      <c r="AU927" s="2">
        <f t="shared" si="267"/>
        <v>0.26649690391398045</v>
      </c>
      <c r="AV927" s="2">
        <f t="shared" si="268"/>
        <v>536</v>
      </c>
      <c r="AW927" s="2"/>
      <c r="AX927" s="2"/>
      <c r="AY927" s="2"/>
    </row>
    <row r="928" spans="1:51" x14ac:dyDescent="0.25">
      <c r="A928" s="2">
        <v>940</v>
      </c>
      <c r="B928" s="2">
        <v>12.5</v>
      </c>
      <c r="C928" s="2">
        <v>8</v>
      </c>
      <c r="D928" s="2">
        <v>1.36</v>
      </c>
      <c r="E928" s="2">
        <v>1650</v>
      </c>
      <c r="F928" s="2" t="s">
        <v>6</v>
      </c>
      <c r="H928" s="2">
        <f t="shared" si="252"/>
        <v>650.00438890825956</v>
      </c>
      <c r="I928" s="2">
        <f t="shared" si="253"/>
        <v>950</v>
      </c>
      <c r="J928" s="2"/>
      <c r="K928" s="2"/>
      <c r="L928" s="2"/>
      <c r="T928" s="2">
        <f t="shared" si="254"/>
        <v>-1.7648348466818422</v>
      </c>
      <c r="U928" s="2">
        <f t="shared" si="255"/>
        <v>-7.5166202555614292E-2</v>
      </c>
      <c r="V928" s="2">
        <f t="shared" si="256"/>
        <v>-1.0199242642527067</v>
      </c>
      <c r="W928" s="2">
        <f t="shared" si="257"/>
        <v>0.7529416308182475</v>
      </c>
      <c r="Y928" s="7">
        <f t="shared" si="258"/>
        <v>1.761890855897176</v>
      </c>
      <c r="Z928" s="2">
        <f t="shared" si="269"/>
        <v>719</v>
      </c>
      <c r="AA928" s="2"/>
      <c r="AB928" s="2"/>
      <c r="AC928" s="2"/>
      <c r="AE928" s="2">
        <f t="shared" si="259"/>
        <v>-1.7648348466818422</v>
      </c>
      <c r="AF928" s="2">
        <f t="shared" si="260"/>
        <v>-7.5166202555614292E-2</v>
      </c>
      <c r="AG928" s="2">
        <f t="shared" si="261"/>
        <v>-1.0199242642527067</v>
      </c>
      <c r="AH928" s="2">
        <f t="shared" si="262"/>
        <v>0.7529416308182475</v>
      </c>
      <c r="AP928" s="2">
        <f t="shared" si="263"/>
        <v>0.28915662650602419</v>
      </c>
      <c r="AQ928" s="2">
        <f t="shared" si="264"/>
        <v>9.6774193548387094E-2</v>
      </c>
      <c r="AR928" s="2">
        <f t="shared" si="265"/>
        <v>0.16708229426433921</v>
      </c>
      <c r="AS928" s="2">
        <f t="shared" si="266"/>
        <v>0.2491139240506329</v>
      </c>
      <c r="AU928" s="2">
        <f t="shared" si="267"/>
        <v>0.26734230883338234</v>
      </c>
      <c r="AV928" s="2">
        <f t="shared" si="268"/>
        <v>555</v>
      </c>
      <c r="AW928" s="2"/>
      <c r="AX928" s="2"/>
      <c r="AY928" s="2"/>
    </row>
    <row r="929" spans="1:51" x14ac:dyDescent="0.25">
      <c r="A929" s="2">
        <v>941</v>
      </c>
      <c r="B929" s="2">
        <v>15.6</v>
      </c>
      <c r="C929" s="2">
        <v>8</v>
      </c>
      <c r="D929" s="2">
        <v>2.31</v>
      </c>
      <c r="E929" s="2">
        <v>1165</v>
      </c>
      <c r="F929" s="2" t="s">
        <v>6</v>
      </c>
      <c r="H929" s="2">
        <f t="shared" si="252"/>
        <v>165.02551954167575</v>
      </c>
      <c r="I929" s="2">
        <f t="shared" si="253"/>
        <v>264</v>
      </c>
      <c r="J929" s="2"/>
      <c r="K929" s="2"/>
      <c r="L929" s="2"/>
      <c r="T929" s="2">
        <f t="shared" si="254"/>
        <v>0.40861476952666986</v>
      </c>
      <c r="U929" s="2">
        <f t="shared" si="255"/>
        <v>-7.5166202555614292E-2</v>
      </c>
      <c r="V929" s="2">
        <f t="shared" si="256"/>
        <v>0.40762834320012942</v>
      </c>
      <c r="W929" s="2">
        <f t="shared" si="257"/>
        <v>5.9102251799643082E-2</v>
      </c>
      <c r="Y929" s="7">
        <f t="shared" si="258"/>
        <v>1.5509781754130045</v>
      </c>
      <c r="Z929" s="2">
        <f t="shared" si="269"/>
        <v>269</v>
      </c>
      <c r="AA929" s="2"/>
      <c r="AB929" s="2"/>
      <c r="AC929" s="2"/>
      <c r="AE929" s="2">
        <f t="shared" si="259"/>
        <v>0.40861476952666986</v>
      </c>
      <c r="AF929" s="2">
        <f t="shared" si="260"/>
        <v>-7.5166202555614292E-2</v>
      </c>
      <c r="AG929" s="2">
        <f t="shared" si="261"/>
        <v>0.40762834320012942</v>
      </c>
      <c r="AH929" s="2">
        <f t="shared" si="262"/>
        <v>5.9102251799643082E-2</v>
      </c>
      <c r="AP929" s="2">
        <f t="shared" si="263"/>
        <v>0.66265060240963869</v>
      </c>
      <c r="AQ929" s="2">
        <f t="shared" si="264"/>
        <v>9.6774193548387094E-2</v>
      </c>
      <c r="AR929" s="2">
        <f t="shared" si="265"/>
        <v>0.4039900249376559</v>
      </c>
      <c r="AS929" s="2">
        <f t="shared" si="266"/>
        <v>0.16725738396624473</v>
      </c>
      <c r="AU929" s="2">
        <f t="shared" si="267"/>
        <v>0.25803813455322561</v>
      </c>
      <c r="AV929" s="2">
        <f t="shared" si="268"/>
        <v>331</v>
      </c>
      <c r="AW929" s="2"/>
      <c r="AX929" s="2"/>
      <c r="AY929" s="2"/>
    </row>
    <row r="930" spans="1:51" x14ac:dyDescent="0.25">
      <c r="A930" s="2">
        <v>942</v>
      </c>
      <c r="B930" s="2">
        <v>15.6</v>
      </c>
      <c r="C930" s="2">
        <v>4</v>
      </c>
      <c r="D930" s="2">
        <v>2.1800000000000002</v>
      </c>
      <c r="E930" s="2">
        <v>708.06</v>
      </c>
      <c r="F930" s="2" t="s">
        <v>7</v>
      </c>
      <c r="H930" s="2">
        <f t="shared" si="252"/>
        <v>291.95440397431929</v>
      </c>
      <c r="I930" s="2">
        <f t="shared" si="253"/>
        <v>455</v>
      </c>
      <c r="J930" s="2"/>
      <c r="K930" s="2"/>
      <c r="L930" s="2"/>
      <c r="T930" s="2">
        <f t="shared" si="254"/>
        <v>0.40861476952666986</v>
      </c>
      <c r="U930" s="2">
        <f t="shared" si="255"/>
        <v>-0.86184541484449217</v>
      </c>
      <c r="V930" s="2">
        <f t="shared" si="256"/>
        <v>0.21227903902237308</v>
      </c>
      <c r="W930" s="2">
        <f t="shared" si="257"/>
        <v>-0.5945945850019263</v>
      </c>
      <c r="Y930" s="7">
        <f t="shared" si="258"/>
        <v>1.5804509515256424</v>
      </c>
      <c r="Z930" s="2">
        <f t="shared" si="269"/>
        <v>351</v>
      </c>
      <c r="AA930" s="2"/>
      <c r="AB930" s="2"/>
      <c r="AC930" s="2"/>
      <c r="AE930" s="2">
        <f t="shared" si="259"/>
        <v>0.40861476952666986</v>
      </c>
      <c r="AF930" s="2">
        <f t="shared" si="260"/>
        <v>-0.86184541484449217</v>
      </c>
      <c r="AG930" s="2">
        <f t="shared" si="261"/>
        <v>0.21227903902237308</v>
      </c>
      <c r="AH930" s="2">
        <f t="shared" si="262"/>
        <v>-0.5945945850019263</v>
      </c>
      <c r="AP930" s="2">
        <f t="shared" si="263"/>
        <v>0.66265060240963869</v>
      </c>
      <c r="AQ930" s="2">
        <f t="shared" si="264"/>
        <v>3.2258064516129031E-2</v>
      </c>
      <c r="AR930" s="2">
        <f t="shared" si="265"/>
        <v>0.37157107231920206</v>
      </c>
      <c r="AS930" s="2">
        <f t="shared" si="266"/>
        <v>9.0136708860759487E-2</v>
      </c>
      <c r="AU930" s="2">
        <f t="shared" si="267"/>
        <v>0.25982367339602686</v>
      </c>
      <c r="AV930" s="2">
        <f t="shared" si="268"/>
        <v>384</v>
      </c>
      <c r="AW930" s="2"/>
      <c r="AX930" s="2"/>
      <c r="AY930" s="2"/>
    </row>
    <row r="931" spans="1:51" x14ac:dyDescent="0.25">
      <c r="A931" s="2">
        <v>943</v>
      </c>
      <c r="B931" s="2">
        <v>14</v>
      </c>
      <c r="C931" s="2">
        <v>4</v>
      </c>
      <c r="D931" s="2">
        <v>1.95</v>
      </c>
      <c r="E931" s="2">
        <v>1149</v>
      </c>
      <c r="F931" s="2" t="s">
        <v>6</v>
      </c>
      <c r="H931" s="2">
        <f t="shared" si="252"/>
        <v>149.01447077381445</v>
      </c>
      <c r="I931" s="2">
        <f t="shared" si="253"/>
        <v>231</v>
      </c>
      <c r="J931" s="2"/>
      <c r="K931" s="2"/>
      <c r="L931" s="2"/>
      <c r="T931" s="2">
        <f t="shared" si="254"/>
        <v>-0.71316567754869109</v>
      </c>
      <c r="U931" s="2">
        <f t="shared" si="255"/>
        <v>-0.86184541484449217</v>
      </c>
      <c r="V931" s="2">
        <f t="shared" si="256"/>
        <v>-0.13333896067673492</v>
      </c>
      <c r="W931" s="2">
        <f t="shared" si="257"/>
        <v>3.6212705275317982E-2</v>
      </c>
      <c r="Y931" s="7">
        <f t="shared" si="258"/>
        <v>0.68130154922018415</v>
      </c>
      <c r="Z931" s="2">
        <f t="shared" si="269"/>
        <v>8</v>
      </c>
      <c r="AA931" s="2"/>
      <c r="AB931" s="2"/>
      <c r="AC931" s="2"/>
      <c r="AE931" s="2">
        <f t="shared" si="259"/>
        <v>-0.71316567754869109</v>
      </c>
      <c r="AF931" s="2">
        <f t="shared" si="260"/>
        <v>-0.86184541484449217</v>
      </c>
      <c r="AG931" s="2">
        <f t="shared" si="261"/>
        <v>-0.13333896067673492</v>
      </c>
      <c r="AH931" s="2">
        <f t="shared" si="262"/>
        <v>3.6212705275317982E-2</v>
      </c>
      <c r="AP931" s="2">
        <f t="shared" si="263"/>
        <v>0.46987951807228928</v>
      </c>
      <c r="AQ931" s="2">
        <f t="shared" si="264"/>
        <v>3.2258064516129031E-2</v>
      </c>
      <c r="AR931" s="2">
        <f t="shared" si="265"/>
        <v>0.31421446384039903</v>
      </c>
      <c r="AS931" s="2">
        <f t="shared" si="266"/>
        <v>0.16455696202531644</v>
      </c>
      <c r="AU931" s="2">
        <f t="shared" si="267"/>
        <v>9.5857988591417018E-2</v>
      </c>
      <c r="AV931" s="2">
        <f t="shared" si="268"/>
        <v>9</v>
      </c>
      <c r="AW931" s="2"/>
      <c r="AX931" s="2"/>
      <c r="AY931" s="2"/>
    </row>
    <row r="932" spans="1:51" x14ac:dyDescent="0.25">
      <c r="A932" s="2">
        <v>944</v>
      </c>
      <c r="B932" s="2">
        <v>15.6</v>
      </c>
      <c r="C932" s="2">
        <v>4</v>
      </c>
      <c r="D932" s="2">
        <v>2.2000000000000002</v>
      </c>
      <c r="E932" s="2">
        <v>309</v>
      </c>
      <c r="F932" s="2" t="s">
        <v>7</v>
      </c>
      <c r="H932" s="2">
        <f t="shared" si="252"/>
        <v>691.00608535670654</v>
      </c>
      <c r="I932" s="2">
        <f t="shared" si="253"/>
        <v>991</v>
      </c>
      <c r="J932" s="2"/>
      <c r="K932" s="2"/>
      <c r="L932" s="2"/>
      <c r="T932" s="2">
        <f t="shared" si="254"/>
        <v>0.40861476952666986</v>
      </c>
      <c r="U932" s="2">
        <f t="shared" si="255"/>
        <v>-0.86184541484449217</v>
      </c>
      <c r="V932" s="2">
        <f t="shared" si="256"/>
        <v>0.24233277812664333</v>
      </c>
      <c r="W932" s="2">
        <f t="shared" si="257"/>
        <v>-1.1654884872517495</v>
      </c>
      <c r="Y932" s="7">
        <f t="shared" si="258"/>
        <v>1.8165097486292776</v>
      </c>
      <c r="Z932" s="2">
        <f t="shared" si="269"/>
        <v>800</v>
      </c>
      <c r="AA932" s="2"/>
      <c r="AB932" s="2"/>
      <c r="AC932" s="2"/>
      <c r="AE932" s="2">
        <f t="shared" si="259"/>
        <v>0.40861476952666986</v>
      </c>
      <c r="AF932" s="2">
        <f t="shared" si="260"/>
        <v>-0.86184541484449217</v>
      </c>
      <c r="AG932" s="2">
        <f t="shared" si="261"/>
        <v>0.24233277812664333</v>
      </c>
      <c r="AH932" s="2">
        <f t="shared" si="262"/>
        <v>-1.1654884872517495</v>
      </c>
      <c r="AP932" s="2">
        <f t="shared" si="263"/>
        <v>0.66265060240963869</v>
      </c>
      <c r="AQ932" s="2">
        <f t="shared" si="264"/>
        <v>3.2258064516129031E-2</v>
      </c>
      <c r="AR932" s="2">
        <f t="shared" si="265"/>
        <v>0.3765586034912719</v>
      </c>
      <c r="AS932" s="2">
        <f t="shared" si="266"/>
        <v>2.2784810126582278E-2</v>
      </c>
      <c r="AU932" s="2">
        <f t="shared" si="267"/>
        <v>0.28045845835017025</v>
      </c>
      <c r="AV932" s="2">
        <f t="shared" si="268"/>
        <v>804</v>
      </c>
      <c r="AW932" s="2"/>
      <c r="AX932" s="2"/>
      <c r="AY932" s="2"/>
    </row>
    <row r="933" spans="1:51" x14ac:dyDescent="0.25">
      <c r="A933" s="2">
        <v>945</v>
      </c>
      <c r="B933" s="2">
        <v>12.5</v>
      </c>
      <c r="C933" s="2">
        <v>4</v>
      </c>
      <c r="D933" s="2">
        <v>1.26</v>
      </c>
      <c r="E933" s="2">
        <v>1579</v>
      </c>
      <c r="F933" s="2" t="s">
        <v>6</v>
      </c>
      <c r="H933" s="2">
        <f t="shared" si="252"/>
        <v>579.00508080672319</v>
      </c>
      <c r="I933" s="2">
        <f t="shared" si="253"/>
        <v>863</v>
      </c>
      <c r="J933" s="2"/>
      <c r="K933" s="2"/>
      <c r="L933" s="2"/>
      <c r="T933" s="2">
        <f t="shared" si="254"/>
        <v>-1.7648348466818422</v>
      </c>
      <c r="U933" s="2">
        <f t="shared" si="255"/>
        <v>-0.86184541484449217</v>
      </c>
      <c r="V933" s="2">
        <f t="shared" si="256"/>
        <v>-1.1701929597740579</v>
      </c>
      <c r="W933" s="2">
        <f t="shared" si="257"/>
        <v>0.65136926811655493</v>
      </c>
      <c r="Y933" s="7">
        <f t="shared" si="258"/>
        <v>1.8241739623102851</v>
      </c>
      <c r="Z933" s="2">
        <f t="shared" si="269"/>
        <v>812</v>
      </c>
      <c r="AA933" s="2"/>
      <c r="AB933" s="2"/>
      <c r="AC933" s="2"/>
      <c r="AE933" s="2">
        <f t="shared" si="259"/>
        <v>-1.7648348466818422</v>
      </c>
      <c r="AF933" s="2">
        <f t="shared" si="260"/>
        <v>-0.86184541484449217</v>
      </c>
      <c r="AG933" s="2">
        <f t="shared" si="261"/>
        <v>-1.1701929597740579</v>
      </c>
      <c r="AH933" s="2">
        <f t="shared" si="262"/>
        <v>0.65136926811655493</v>
      </c>
      <c r="AP933" s="2">
        <f t="shared" si="263"/>
        <v>0.28915662650602419</v>
      </c>
      <c r="AQ933" s="2">
        <f t="shared" si="264"/>
        <v>3.2258064516129031E-2</v>
      </c>
      <c r="AR933" s="2">
        <f t="shared" si="265"/>
        <v>0.14214463840399005</v>
      </c>
      <c r="AS933" s="2">
        <f t="shared" si="266"/>
        <v>0.23713080168776371</v>
      </c>
      <c r="AU933" s="2">
        <f t="shared" si="267"/>
        <v>0.28294147792853286</v>
      </c>
      <c r="AV933" s="2">
        <f t="shared" si="268"/>
        <v>831</v>
      </c>
      <c r="AW933" s="2"/>
      <c r="AX933" s="2"/>
      <c r="AY933" s="2"/>
    </row>
    <row r="934" spans="1:51" x14ac:dyDescent="0.25">
      <c r="A934" s="2">
        <v>946</v>
      </c>
      <c r="B934" s="2">
        <v>15.6</v>
      </c>
      <c r="C934" s="2">
        <v>4</v>
      </c>
      <c r="D934" s="2">
        <v>1.86</v>
      </c>
      <c r="E934" s="2">
        <v>288.89999999999998</v>
      </c>
      <c r="F934" s="2" t="s">
        <v>7</v>
      </c>
      <c r="H934" s="2">
        <f t="shared" si="252"/>
        <v>711.10599463089886</v>
      </c>
      <c r="I934" s="2">
        <f t="shared" si="253"/>
        <v>1020</v>
      </c>
      <c r="J934" s="2"/>
      <c r="K934" s="2"/>
      <c r="L934" s="2"/>
      <c r="T934" s="2">
        <f t="shared" si="254"/>
        <v>0.40861476952666986</v>
      </c>
      <c r="U934" s="2">
        <f t="shared" si="255"/>
        <v>-0.86184541484449217</v>
      </c>
      <c r="V934" s="2">
        <f t="shared" si="256"/>
        <v>-0.26858078664595075</v>
      </c>
      <c r="W934" s="2">
        <f t="shared" si="257"/>
        <v>-1.1942434800729329</v>
      </c>
      <c r="Y934" s="7">
        <f t="shared" si="258"/>
        <v>1.9022140363483349</v>
      </c>
      <c r="Z934" s="2">
        <f t="shared" si="269"/>
        <v>864</v>
      </c>
      <c r="AA934" s="2"/>
      <c r="AB934" s="2"/>
      <c r="AC934" s="2"/>
      <c r="AE934" s="2">
        <f t="shared" si="259"/>
        <v>0.40861476952666986</v>
      </c>
      <c r="AF934" s="2">
        <f t="shared" si="260"/>
        <v>-0.86184541484449217</v>
      </c>
      <c r="AG934" s="2">
        <f t="shared" si="261"/>
        <v>-0.26858078664595075</v>
      </c>
      <c r="AH934" s="2">
        <f t="shared" si="262"/>
        <v>-1.1942434800729329</v>
      </c>
      <c r="AP934" s="2">
        <f t="shared" si="263"/>
        <v>0.66265060240963869</v>
      </c>
      <c r="AQ934" s="2">
        <f t="shared" si="264"/>
        <v>3.2258064516129031E-2</v>
      </c>
      <c r="AR934" s="2">
        <f t="shared" si="265"/>
        <v>0.29177057356608482</v>
      </c>
      <c r="AS934" s="2">
        <f t="shared" si="266"/>
        <v>1.9392405063291134E-2</v>
      </c>
      <c r="AU934" s="2">
        <f t="shared" si="267"/>
        <v>0.29436158070201407</v>
      </c>
      <c r="AV934" s="2">
        <f t="shared" si="268"/>
        <v>896</v>
      </c>
      <c r="AW934" s="2"/>
      <c r="AX934" s="2"/>
      <c r="AY934" s="2"/>
    </row>
    <row r="935" spans="1:51" x14ac:dyDescent="0.25">
      <c r="A935" s="2">
        <v>947</v>
      </c>
      <c r="B935" s="2">
        <v>13.3</v>
      </c>
      <c r="C935" s="2">
        <v>16</v>
      </c>
      <c r="D935" s="2">
        <v>1.3</v>
      </c>
      <c r="E935" s="2">
        <v>1799</v>
      </c>
      <c r="F935" s="2" t="s">
        <v>6</v>
      </c>
      <c r="H935" s="2">
        <f t="shared" si="252"/>
        <v>799.06310764544742</v>
      </c>
      <c r="I935" s="2">
        <f t="shared" si="253"/>
        <v>1090</v>
      </c>
      <c r="J935" s="2"/>
      <c r="K935" s="2"/>
      <c r="L935" s="2"/>
      <c r="T935" s="2">
        <f t="shared" si="254"/>
        <v>-1.2039446231441611</v>
      </c>
      <c r="U935" s="2">
        <f t="shared" si="255"/>
        <v>1.4981922220221415</v>
      </c>
      <c r="V935" s="2">
        <f t="shared" si="256"/>
        <v>-1.1100854815655175</v>
      </c>
      <c r="W935" s="2">
        <f t="shared" si="257"/>
        <v>0.96610053282602493</v>
      </c>
      <c r="Y935" s="7">
        <f t="shared" si="258"/>
        <v>2.6501234847320676</v>
      </c>
      <c r="Z935" s="2">
        <f t="shared" si="269"/>
        <v>1035</v>
      </c>
      <c r="AA935" s="2"/>
      <c r="AB935" s="2"/>
      <c r="AC935" s="2"/>
      <c r="AE935" s="2">
        <f t="shared" si="259"/>
        <v>-1.2039446231441611</v>
      </c>
      <c r="AF935" s="2">
        <f t="shared" si="260"/>
        <v>1.4981922220221415</v>
      </c>
      <c r="AG935" s="2">
        <f t="shared" si="261"/>
        <v>-1.1100854815655175</v>
      </c>
      <c r="AH935" s="2">
        <f t="shared" si="262"/>
        <v>0.96610053282602493</v>
      </c>
      <c r="AP935" s="2">
        <f t="shared" si="263"/>
        <v>0.38554216867469898</v>
      </c>
      <c r="AQ935" s="2">
        <f t="shared" si="264"/>
        <v>0.22580645161290322</v>
      </c>
      <c r="AR935" s="2">
        <f t="shared" si="265"/>
        <v>0.15211970074812972</v>
      </c>
      <c r="AS935" s="2">
        <f t="shared" si="266"/>
        <v>0.27426160337552741</v>
      </c>
      <c r="AU935" s="2">
        <f t="shared" si="267"/>
        <v>0.30846908015289398</v>
      </c>
      <c r="AV935" s="2">
        <f t="shared" si="268"/>
        <v>943</v>
      </c>
      <c r="AW935" s="2"/>
      <c r="AX935" s="2"/>
      <c r="AY935" s="2"/>
    </row>
    <row r="936" spans="1:51" x14ac:dyDescent="0.25">
      <c r="A936" s="2">
        <v>948</v>
      </c>
      <c r="B936" s="2">
        <v>14</v>
      </c>
      <c r="C936" s="2">
        <v>4</v>
      </c>
      <c r="D936" s="2">
        <v>1.47</v>
      </c>
      <c r="E936" s="2">
        <v>1105</v>
      </c>
      <c r="F936" s="2" t="s">
        <v>7</v>
      </c>
      <c r="H936" s="2">
        <f t="shared" si="252"/>
        <v>105.02277324466347</v>
      </c>
      <c r="I936" s="2">
        <f t="shared" si="253"/>
        <v>173</v>
      </c>
      <c r="J936" s="2"/>
      <c r="K936" s="2"/>
      <c r="L936" s="2"/>
      <c r="T936" s="2">
        <f t="shared" si="254"/>
        <v>-0.71316567754869109</v>
      </c>
      <c r="U936" s="2">
        <f t="shared" si="255"/>
        <v>-0.86184541484449217</v>
      </c>
      <c r="V936" s="2">
        <f t="shared" si="256"/>
        <v>-0.85462869917922046</v>
      </c>
      <c r="W936" s="2">
        <f t="shared" si="257"/>
        <v>-2.6733547666576023E-2</v>
      </c>
      <c r="Y936" s="7">
        <f t="shared" si="258"/>
        <v>1.2261705227094482</v>
      </c>
      <c r="Z936" s="2">
        <f t="shared" si="269"/>
        <v>125</v>
      </c>
      <c r="AA936" s="2"/>
      <c r="AB936" s="2"/>
      <c r="AC936" s="2"/>
      <c r="AE936" s="2">
        <f t="shared" si="259"/>
        <v>-0.71316567754869109</v>
      </c>
      <c r="AF936" s="2">
        <f t="shared" si="260"/>
        <v>-0.86184541484449217</v>
      </c>
      <c r="AG936" s="2">
        <f t="shared" si="261"/>
        <v>-0.85462869917922046</v>
      </c>
      <c r="AH936" s="2">
        <f t="shared" si="262"/>
        <v>-2.6733547666576023E-2</v>
      </c>
      <c r="AP936" s="2">
        <f t="shared" si="263"/>
        <v>0.46987951807228928</v>
      </c>
      <c r="AQ936" s="2">
        <f t="shared" si="264"/>
        <v>3.2258064516129031E-2</v>
      </c>
      <c r="AR936" s="2">
        <f t="shared" si="265"/>
        <v>0.19451371571072321</v>
      </c>
      <c r="AS936" s="2">
        <f t="shared" si="266"/>
        <v>0.15713080168776372</v>
      </c>
      <c r="AU936" s="2">
        <f t="shared" si="267"/>
        <v>0.19525355273287154</v>
      </c>
      <c r="AV936" s="2">
        <f t="shared" si="268"/>
        <v>136</v>
      </c>
      <c r="AW936" s="2"/>
      <c r="AX936" s="2"/>
      <c r="AY936" s="2"/>
    </row>
    <row r="937" spans="1:51" x14ac:dyDescent="0.25">
      <c r="A937" s="2">
        <v>949</v>
      </c>
      <c r="B937" s="2">
        <v>12.5</v>
      </c>
      <c r="C937" s="2">
        <v>8</v>
      </c>
      <c r="D937" s="2">
        <v>1.26</v>
      </c>
      <c r="E937" s="2">
        <v>1669</v>
      </c>
      <c r="F937" s="2" t="s">
        <v>6</v>
      </c>
      <c r="H937" s="2">
        <f t="shared" si="252"/>
        <v>669.00439729496543</v>
      </c>
      <c r="I937" s="2">
        <f t="shared" si="253"/>
        <v>973</v>
      </c>
      <c r="J937" s="2"/>
      <c r="K937" s="2"/>
      <c r="L937" s="2"/>
      <c r="T937" s="2">
        <f t="shared" si="254"/>
        <v>-1.7648348466818422</v>
      </c>
      <c r="U937" s="2">
        <f t="shared" si="255"/>
        <v>-7.5166202555614292E-2</v>
      </c>
      <c r="V937" s="2">
        <f t="shared" si="256"/>
        <v>-1.1701929597740579</v>
      </c>
      <c r="W937" s="2">
        <f t="shared" si="257"/>
        <v>0.7801229673158836</v>
      </c>
      <c r="Y937" s="7">
        <f t="shared" si="258"/>
        <v>1.8861297729040176</v>
      </c>
      <c r="Z937" s="2">
        <f t="shared" si="269"/>
        <v>844</v>
      </c>
      <c r="AA937" s="2"/>
      <c r="AB937" s="2"/>
      <c r="AC937" s="2"/>
      <c r="AE937" s="2">
        <f t="shared" si="259"/>
        <v>-1.7648348466818422</v>
      </c>
      <c r="AF937" s="2">
        <f t="shared" si="260"/>
        <v>-7.5166202555614292E-2</v>
      </c>
      <c r="AG937" s="2">
        <f t="shared" si="261"/>
        <v>-1.1701929597740579</v>
      </c>
      <c r="AH937" s="2">
        <f t="shared" si="262"/>
        <v>0.7801229673158836</v>
      </c>
      <c r="AP937" s="2">
        <f t="shared" si="263"/>
        <v>0.28915662650602419</v>
      </c>
      <c r="AQ937" s="2">
        <f t="shared" si="264"/>
        <v>9.6774193548387094E-2</v>
      </c>
      <c r="AR937" s="2">
        <f t="shared" si="265"/>
        <v>0.14214463840399005</v>
      </c>
      <c r="AS937" s="2">
        <f t="shared" si="266"/>
        <v>0.25232067510548523</v>
      </c>
      <c r="AU937" s="2">
        <f t="shared" si="267"/>
        <v>0.28854006167955121</v>
      </c>
      <c r="AV937" s="2">
        <f t="shared" si="268"/>
        <v>875</v>
      </c>
      <c r="AW937" s="2"/>
      <c r="AX937" s="2"/>
      <c r="AY937" s="2"/>
    </row>
    <row r="938" spans="1:51" x14ac:dyDescent="0.25">
      <c r="A938" s="2">
        <v>950</v>
      </c>
      <c r="B938" s="2">
        <v>15.6</v>
      </c>
      <c r="C938" s="2">
        <v>4</v>
      </c>
      <c r="D938" s="2">
        <v>2.1800000000000002</v>
      </c>
      <c r="E938" s="2">
        <v>558.6</v>
      </c>
      <c r="F938" s="2" t="s">
        <v>7</v>
      </c>
      <c r="H938" s="2">
        <f t="shared" si="252"/>
        <v>441.40952685686335</v>
      </c>
      <c r="I938" s="2">
        <f t="shared" si="253"/>
        <v>676</v>
      </c>
      <c r="J938" s="2"/>
      <c r="K938" s="2"/>
      <c r="L938" s="2"/>
      <c r="T938" s="2">
        <f t="shared" si="254"/>
        <v>0.40861476952666986</v>
      </c>
      <c r="U938" s="2">
        <f t="shared" si="255"/>
        <v>-0.86184541484449217</v>
      </c>
      <c r="V938" s="2">
        <f t="shared" si="256"/>
        <v>0.21227903902237308</v>
      </c>
      <c r="W938" s="2">
        <f t="shared" si="257"/>
        <v>-0.808411561472278</v>
      </c>
      <c r="Y938" s="7">
        <f t="shared" si="258"/>
        <v>1.6498919785307815</v>
      </c>
      <c r="Z938" s="2">
        <f t="shared" si="269"/>
        <v>528</v>
      </c>
      <c r="AA938" s="2"/>
      <c r="AB938" s="2"/>
      <c r="AC938" s="2"/>
      <c r="AE938" s="2">
        <f t="shared" si="259"/>
        <v>0.40861476952666986</v>
      </c>
      <c r="AF938" s="2">
        <f t="shared" si="260"/>
        <v>-0.86184541484449217</v>
      </c>
      <c r="AG938" s="2">
        <f t="shared" si="261"/>
        <v>0.21227903902237308</v>
      </c>
      <c r="AH938" s="2">
        <f t="shared" si="262"/>
        <v>-0.808411561472278</v>
      </c>
      <c r="AP938" s="2">
        <f t="shared" si="263"/>
        <v>0.66265060240963869</v>
      </c>
      <c r="AQ938" s="2">
        <f t="shared" si="264"/>
        <v>3.2258064516129031E-2</v>
      </c>
      <c r="AR938" s="2">
        <f t="shared" si="265"/>
        <v>0.37157107231920206</v>
      </c>
      <c r="AS938" s="2">
        <f t="shared" si="266"/>
        <v>6.4911392405063301E-2</v>
      </c>
      <c r="AU938" s="2">
        <f t="shared" si="267"/>
        <v>0.26576397495273801</v>
      </c>
      <c r="AV938" s="2">
        <f t="shared" si="268"/>
        <v>509</v>
      </c>
      <c r="AW938" s="2"/>
      <c r="AX938" s="2"/>
      <c r="AY938" s="2"/>
    </row>
    <row r="939" spans="1:51" x14ac:dyDescent="0.25">
      <c r="A939" s="2">
        <v>951</v>
      </c>
      <c r="B939" s="2">
        <v>15.6</v>
      </c>
      <c r="C939" s="2">
        <v>8</v>
      </c>
      <c r="D939" s="2">
        <v>2.2000000000000002</v>
      </c>
      <c r="E939" s="2">
        <v>1199</v>
      </c>
      <c r="F939" s="2" t="s">
        <v>6</v>
      </c>
      <c r="H939" s="2">
        <f t="shared" si="252"/>
        <v>199.02112953151482</v>
      </c>
      <c r="I939" s="2">
        <f t="shared" si="253"/>
        <v>322</v>
      </c>
      <c r="J939" s="2"/>
      <c r="K939" s="2"/>
      <c r="L939" s="2"/>
      <c r="T939" s="2">
        <f t="shared" si="254"/>
        <v>0.40861476952666986</v>
      </c>
      <c r="U939" s="2">
        <f t="shared" si="255"/>
        <v>-7.5166202555614292E-2</v>
      </c>
      <c r="V939" s="2">
        <f t="shared" si="256"/>
        <v>0.24233277812664333</v>
      </c>
      <c r="W939" s="2">
        <f t="shared" si="257"/>
        <v>0.1077425381638339</v>
      </c>
      <c r="Y939" s="7">
        <f t="shared" si="258"/>
        <v>1.5503352806721937</v>
      </c>
      <c r="Z939" s="2">
        <f t="shared" si="269"/>
        <v>262</v>
      </c>
      <c r="AA939" s="2"/>
      <c r="AB939" s="2"/>
      <c r="AC939" s="2"/>
      <c r="AE939" s="2">
        <f t="shared" si="259"/>
        <v>0.40861476952666986</v>
      </c>
      <c r="AF939" s="2">
        <f t="shared" si="260"/>
        <v>-7.5166202555614292E-2</v>
      </c>
      <c r="AG939" s="2">
        <f t="shared" si="261"/>
        <v>0.24233277812664333</v>
      </c>
      <c r="AH939" s="2">
        <f t="shared" si="262"/>
        <v>0.1077425381638339</v>
      </c>
      <c r="AP939" s="2">
        <f t="shared" si="263"/>
        <v>0.66265060240963869</v>
      </c>
      <c r="AQ939" s="2">
        <f t="shared" si="264"/>
        <v>9.6774193548387094E-2</v>
      </c>
      <c r="AR939" s="2">
        <f t="shared" si="265"/>
        <v>0.3765586034912719</v>
      </c>
      <c r="AS939" s="2">
        <f t="shared" si="266"/>
        <v>0.1729957805907173</v>
      </c>
      <c r="AU939" s="2">
        <f t="shared" si="267"/>
        <v>0.25726199116379922</v>
      </c>
      <c r="AV939" s="2">
        <f t="shared" si="268"/>
        <v>314</v>
      </c>
      <c r="AW939" s="2"/>
      <c r="AX939" s="2"/>
      <c r="AY939" s="2"/>
    </row>
    <row r="940" spans="1:51" x14ac:dyDescent="0.25">
      <c r="A940" s="2">
        <v>952</v>
      </c>
      <c r="B940" s="2">
        <v>14</v>
      </c>
      <c r="C940" s="2">
        <v>8</v>
      </c>
      <c r="D940" s="2">
        <v>1.36</v>
      </c>
      <c r="E940" s="2">
        <v>1639</v>
      </c>
      <c r="F940" s="2" t="s">
        <v>6</v>
      </c>
      <c r="H940" s="2">
        <f t="shared" si="252"/>
        <v>639.0038776095181</v>
      </c>
      <c r="I940" s="2">
        <f t="shared" si="253"/>
        <v>940</v>
      </c>
      <c r="J940" s="2"/>
      <c r="K940" s="2"/>
      <c r="L940" s="2"/>
      <c r="T940" s="2">
        <f t="shared" si="254"/>
        <v>-0.71316567754869109</v>
      </c>
      <c r="U940" s="2">
        <f t="shared" si="255"/>
        <v>-7.5166202555614292E-2</v>
      </c>
      <c r="V940" s="2">
        <f t="shared" si="256"/>
        <v>-1.0199242642527067</v>
      </c>
      <c r="W940" s="2">
        <f t="shared" si="257"/>
        <v>0.73720506758277404</v>
      </c>
      <c r="Y940" s="7">
        <f t="shared" si="258"/>
        <v>1.6451660108373598</v>
      </c>
      <c r="Z940" s="2">
        <f t="shared" si="269"/>
        <v>522</v>
      </c>
      <c r="AA940" s="2"/>
      <c r="AB940" s="2"/>
      <c r="AC940" s="2"/>
      <c r="AE940" s="2">
        <f t="shared" si="259"/>
        <v>-0.71316567754869109</v>
      </c>
      <c r="AF940" s="2">
        <f t="shared" si="260"/>
        <v>-7.5166202555614292E-2</v>
      </c>
      <c r="AG940" s="2">
        <f t="shared" si="261"/>
        <v>-1.0199242642527067</v>
      </c>
      <c r="AH940" s="2">
        <f t="shared" si="262"/>
        <v>0.73720506758277404</v>
      </c>
      <c r="AP940" s="2">
        <f t="shared" si="263"/>
        <v>0.46987951807228928</v>
      </c>
      <c r="AQ940" s="2">
        <f t="shared" si="264"/>
        <v>9.6774193548387094E-2</v>
      </c>
      <c r="AR940" s="2">
        <f t="shared" si="265"/>
        <v>0.16708229426433921</v>
      </c>
      <c r="AS940" s="2">
        <f t="shared" si="266"/>
        <v>0.24725738396624472</v>
      </c>
      <c r="AU940" s="2">
        <f t="shared" si="267"/>
        <v>0.24531835138557748</v>
      </c>
      <c r="AV940" s="2">
        <f t="shared" si="268"/>
        <v>228</v>
      </c>
      <c r="AW940" s="2"/>
      <c r="AX940" s="2"/>
      <c r="AY940" s="2"/>
    </row>
    <row r="941" spans="1:51" x14ac:dyDescent="0.25">
      <c r="A941" s="2">
        <v>953</v>
      </c>
      <c r="B941" s="2">
        <v>17.3</v>
      </c>
      <c r="C941" s="2">
        <v>16</v>
      </c>
      <c r="D941" s="2">
        <v>4.3600000000000003</v>
      </c>
      <c r="E941" s="2">
        <v>2758</v>
      </c>
      <c r="F941" s="2" t="s">
        <v>6</v>
      </c>
      <c r="H941" s="2">
        <f t="shared" si="252"/>
        <v>1758.0338749864861</v>
      </c>
      <c r="I941" s="2">
        <f t="shared" si="253"/>
        <v>1267</v>
      </c>
      <c r="J941" s="2"/>
      <c r="K941" s="2"/>
      <c r="L941" s="2"/>
      <c r="T941" s="2">
        <f t="shared" si="254"/>
        <v>1.600506494544242</v>
      </c>
      <c r="U941" s="2">
        <f t="shared" si="255"/>
        <v>1.4981922220221415</v>
      </c>
      <c r="V941" s="2">
        <f t="shared" si="256"/>
        <v>3.4881366013878288</v>
      </c>
      <c r="W941" s="2">
        <f t="shared" si="257"/>
        <v>2.3380427276277604</v>
      </c>
      <c r="Y941" s="7">
        <f t="shared" si="258"/>
        <v>5.2750759920905574</v>
      </c>
      <c r="Z941" s="2">
        <f t="shared" si="269"/>
        <v>1278</v>
      </c>
      <c r="AA941" s="2"/>
      <c r="AB941" s="2"/>
      <c r="AC941" s="2"/>
      <c r="AE941" s="2">
        <f t="shared" si="259"/>
        <v>1.600506494544242</v>
      </c>
      <c r="AF941" s="2">
        <f t="shared" si="260"/>
        <v>1.4981922220221415</v>
      </c>
      <c r="AG941" s="2">
        <f t="shared" si="261"/>
        <v>3.4881366013878288</v>
      </c>
      <c r="AH941" s="2">
        <f t="shared" si="262"/>
        <v>2.3380427276277604</v>
      </c>
      <c r="AP941" s="2">
        <f t="shared" si="263"/>
        <v>0.86746987951807253</v>
      </c>
      <c r="AQ941" s="2">
        <f t="shared" si="264"/>
        <v>0.22580645161290322</v>
      </c>
      <c r="AR941" s="2">
        <f t="shared" si="265"/>
        <v>0.91521197007481314</v>
      </c>
      <c r="AS941" s="2">
        <f t="shared" si="266"/>
        <v>0.43611814345991562</v>
      </c>
      <c r="AU941" s="2">
        <f t="shared" si="267"/>
        <v>0.78345879787657358</v>
      </c>
      <c r="AV941" s="2">
        <f t="shared" si="268"/>
        <v>1281</v>
      </c>
      <c r="AW941" s="2"/>
      <c r="AX941" s="2"/>
      <c r="AY941" s="2"/>
    </row>
    <row r="942" spans="1:51" x14ac:dyDescent="0.25">
      <c r="A942" s="2">
        <v>954</v>
      </c>
      <c r="B942" s="2">
        <v>17.3</v>
      </c>
      <c r="C942" s="2">
        <v>8</v>
      </c>
      <c r="D942" s="2">
        <v>2.75</v>
      </c>
      <c r="E942" s="2">
        <v>1399</v>
      </c>
      <c r="F942" s="2" t="s">
        <v>6</v>
      </c>
      <c r="H942" s="2">
        <f t="shared" si="252"/>
        <v>399.02348615087806</v>
      </c>
      <c r="I942" s="2">
        <f t="shared" si="253"/>
        <v>616</v>
      </c>
      <c r="J942" s="2"/>
      <c r="K942" s="2"/>
      <c r="L942" s="2"/>
      <c r="T942" s="2">
        <f t="shared" si="254"/>
        <v>1.600506494544242</v>
      </c>
      <c r="U942" s="2">
        <f t="shared" si="255"/>
        <v>-7.5166202555614292E-2</v>
      </c>
      <c r="V942" s="2">
        <f t="shared" si="256"/>
        <v>1.0688106034940745</v>
      </c>
      <c r="W942" s="2">
        <f t="shared" si="257"/>
        <v>0.39386186971789761</v>
      </c>
      <c r="Y942" s="7">
        <f t="shared" si="258"/>
        <v>2.8743203231099446</v>
      </c>
      <c r="Z942" s="2">
        <f t="shared" si="269"/>
        <v>1115</v>
      </c>
      <c r="AA942" s="2"/>
      <c r="AB942" s="2"/>
      <c r="AC942" s="2"/>
      <c r="AE942" s="2">
        <f t="shared" si="259"/>
        <v>1.600506494544242</v>
      </c>
      <c r="AF942" s="2">
        <f t="shared" si="260"/>
        <v>-7.5166202555614292E-2</v>
      </c>
      <c r="AG942" s="2">
        <f t="shared" si="261"/>
        <v>1.0688106034940745</v>
      </c>
      <c r="AH942" s="2">
        <f t="shared" si="262"/>
        <v>0.39386186971789761</v>
      </c>
      <c r="AP942" s="2">
        <f t="shared" si="263"/>
        <v>0.86746987951807253</v>
      </c>
      <c r="AQ942" s="2">
        <f t="shared" si="264"/>
        <v>9.6774193548387094E-2</v>
      </c>
      <c r="AR942" s="2">
        <f t="shared" si="265"/>
        <v>0.51371571072319211</v>
      </c>
      <c r="AS942" s="2">
        <f t="shared" si="266"/>
        <v>0.20675105485232068</v>
      </c>
      <c r="AU942" s="2">
        <f t="shared" si="267"/>
        <v>0.48373245859066688</v>
      </c>
      <c r="AV942" s="2">
        <f t="shared" si="268"/>
        <v>1169</v>
      </c>
      <c r="AW942" s="2"/>
      <c r="AX942" s="2"/>
      <c r="AY942" s="2"/>
    </row>
    <row r="943" spans="1:51" x14ac:dyDescent="0.25">
      <c r="A943" s="2">
        <v>955</v>
      </c>
      <c r="B943" s="2">
        <v>17.3</v>
      </c>
      <c r="C943" s="2">
        <v>4</v>
      </c>
      <c r="D943" s="2">
        <v>2.8</v>
      </c>
      <c r="E943" s="2">
        <v>530</v>
      </c>
      <c r="F943" s="2" t="s">
        <v>7</v>
      </c>
      <c r="H943" s="2">
        <f t="shared" si="252"/>
        <v>470.01999957448618</v>
      </c>
      <c r="I943" s="2">
        <f t="shared" si="253"/>
        <v>710</v>
      </c>
      <c r="J943" s="2"/>
      <c r="K943" s="2"/>
      <c r="L943" s="2"/>
      <c r="T943" s="2">
        <f t="shared" si="254"/>
        <v>1.600506494544242</v>
      </c>
      <c r="U943" s="2">
        <f t="shared" si="255"/>
        <v>-0.86184541484449217</v>
      </c>
      <c r="V943" s="2">
        <f t="shared" si="256"/>
        <v>1.1439449512547497</v>
      </c>
      <c r="W943" s="2">
        <f t="shared" si="257"/>
        <v>-0.84932662588450913</v>
      </c>
      <c r="Y943" s="7">
        <f t="shared" si="258"/>
        <v>2.91853213577193</v>
      </c>
      <c r="Z943" s="2">
        <f t="shared" si="269"/>
        <v>1125</v>
      </c>
      <c r="AA943" s="2"/>
      <c r="AB943" s="2"/>
      <c r="AC943" s="2"/>
      <c r="AE943" s="2">
        <f t="shared" si="259"/>
        <v>1.600506494544242</v>
      </c>
      <c r="AF943" s="2">
        <f t="shared" si="260"/>
        <v>-0.86184541484449217</v>
      </c>
      <c r="AG943" s="2">
        <f t="shared" si="261"/>
        <v>1.1439449512547497</v>
      </c>
      <c r="AH943" s="2">
        <f t="shared" si="262"/>
        <v>-0.84932662588450913</v>
      </c>
      <c r="AP943" s="2">
        <f t="shared" si="263"/>
        <v>0.86746987951807253</v>
      </c>
      <c r="AQ943" s="2">
        <f t="shared" si="264"/>
        <v>3.2258064516129031E-2</v>
      </c>
      <c r="AR943" s="2">
        <f t="shared" si="265"/>
        <v>0.52618453865336656</v>
      </c>
      <c r="AS943" s="2">
        <f t="shared" si="266"/>
        <v>6.0084388185654009E-2</v>
      </c>
      <c r="AU943" s="2">
        <f t="shared" si="267"/>
        <v>0.48921412951415755</v>
      </c>
      <c r="AV943" s="2">
        <f t="shared" si="268"/>
        <v>1180</v>
      </c>
      <c r="AW943" s="2"/>
      <c r="AX943" s="2"/>
      <c r="AY943" s="2"/>
    </row>
    <row r="944" spans="1:51" x14ac:dyDescent="0.25">
      <c r="A944" s="2">
        <v>956</v>
      </c>
      <c r="B944" s="2">
        <v>15.6</v>
      </c>
      <c r="C944" s="2">
        <v>4</v>
      </c>
      <c r="D944" s="2">
        <v>2.23</v>
      </c>
      <c r="E944" s="2">
        <v>619</v>
      </c>
      <c r="F944" s="2" t="s">
        <v>7</v>
      </c>
      <c r="H944" s="2">
        <f t="shared" si="252"/>
        <v>381.01103776662427</v>
      </c>
      <c r="I944" s="2">
        <f t="shared" si="253"/>
        <v>589</v>
      </c>
      <c r="J944" s="2"/>
      <c r="K944" s="2"/>
      <c r="L944" s="2"/>
      <c r="T944" s="2">
        <f t="shared" si="254"/>
        <v>0.40861476952666986</v>
      </c>
      <c r="U944" s="2">
        <f t="shared" si="255"/>
        <v>-0.86184541484449217</v>
      </c>
      <c r="V944" s="2">
        <f t="shared" si="256"/>
        <v>0.2874133867830484</v>
      </c>
      <c r="W944" s="2">
        <f t="shared" si="257"/>
        <v>-0.72200352334295081</v>
      </c>
      <c r="Y944" s="7">
        <f t="shared" si="258"/>
        <v>1.6191391408055964</v>
      </c>
      <c r="Z944" s="2">
        <f t="shared" si="269"/>
        <v>455</v>
      </c>
      <c r="AA944" s="2"/>
      <c r="AB944" s="2"/>
      <c r="AC944" s="2"/>
      <c r="AE944" s="2">
        <f t="shared" si="259"/>
        <v>0.40861476952666986</v>
      </c>
      <c r="AF944" s="2">
        <f t="shared" si="260"/>
        <v>-0.86184541484449217</v>
      </c>
      <c r="AG944" s="2">
        <f t="shared" si="261"/>
        <v>0.2874133867830484</v>
      </c>
      <c r="AH944" s="2">
        <f t="shared" si="262"/>
        <v>-0.72200352334295081</v>
      </c>
      <c r="AP944" s="2">
        <f t="shared" si="263"/>
        <v>0.66265060240963869</v>
      </c>
      <c r="AQ944" s="2">
        <f t="shared" si="264"/>
        <v>3.2258064516129031E-2</v>
      </c>
      <c r="AR944" s="2">
        <f t="shared" si="265"/>
        <v>0.38403990024937656</v>
      </c>
      <c r="AS944" s="2">
        <f t="shared" si="266"/>
        <v>7.5105485232067504E-2</v>
      </c>
      <c r="AU944" s="2">
        <f t="shared" si="267"/>
        <v>0.26314753927609102</v>
      </c>
      <c r="AV944" s="2">
        <f t="shared" si="268"/>
        <v>458</v>
      </c>
      <c r="AW944" s="2"/>
      <c r="AX944" s="2"/>
      <c r="AY944" s="2"/>
    </row>
    <row r="945" spans="1:51" x14ac:dyDescent="0.25">
      <c r="A945" s="2">
        <v>957</v>
      </c>
      <c r="B945" s="2">
        <v>15.6</v>
      </c>
      <c r="C945" s="2">
        <v>8</v>
      </c>
      <c r="D945" s="2">
        <v>2.2000000000000002</v>
      </c>
      <c r="E945" s="2">
        <v>1119</v>
      </c>
      <c r="F945" s="2" t="s">
        <v>7</v>
      </c>
      <c r="H945" s="2">
        <f t="shared" si="252"/>
        <v>119.03533088961444</v>
      </c>
      <c r="I945" s="2">
        <f t="shared" si="253"/>
        <v>190</v>
      </c>
      <c r="J945" s="2"/>
      <c r="K945" s="2"/>
      <c r="L945" s="2"/>
      <c r="T945" s="2">
        <f t="shared" si="254"/>
        <v>0.40861476952666986</v>
      </c>
      <c r="U945" s="2">
        <f t="shared" si="255"/>
        <v>-7.5166202555614292E-2</v>
      </c>
      <c r="V945" s="2">
        <f t="shared" si="256"/>
        <v>0.24233277812664333</v>
      </c>
      <c r="W945" s="2">
        <f t="shared" si="257"/>
        <v>-6.7051944577915671E-3</v>
      </c>
      <c r="Y945" s="7">
        <f t="shared" si="258"/>
        <v>1.5334515987065132</v>
      </c>
      <c r="Z945" s="2">
        <f t="shared" si="269"/>
        <v>224</v>
      </c>
      <c r="AA945" s="2"/>
      <c r="AB945" s="2"/>
      <c r="AC945" s="2"/>
      <c r="AE945" s="2">
        <f t="shared" si="259"/>
        <v>0.40861476952666986</v>
      </c>
      <c r="AF945" s="2">
        <f t="shared" si="260"/>
        <v>-7.5166202555614292E-2</v>
      </c>
      <c r="AG945" s="2">
        <f t="shared" si="261"/>
        <v>0.24233277812664333</v>
      </c>
      <c r="AH945" s="2">
        <f t="shared" si="262"/>
        <v>-6.7051944577915671E-3</v>
      </c>
      <c r="AP945" s="2">
        <f t="shared" si="263"/>
        <v>0.66265060240963869</v>
      </c>
      <c r="AQ945" s="2">
        <f t="shared" si="264"/>
        <v>9.6774193548387094E-2</v>
      </c>
      <c r="AR945" s="2">
        <f t="shared" si="265"/>
        <v>0.3765586034912719</v>
      </c>
      <c r="AS945" s="2">
        <f t="shared" si="266"/>
        <v>0.15949367088607594</v>
      </c>
      <c r="AU945" s="2">
        <f t="shared" si="267"/>
        <v>0.25584968615540638</v>
      </c>
      <c r="AV945" s="2">
        <f t="shared" si="268"/>
        <v>281</v>
      </c>
      <c r="AW945" s="2"/>
      <c r="AX945" s="2"/>
      <c r="AY945" s="2"/>
    </row>
    <row r="946" spans="1:51" x14ac:dyDescent="0.25">
      <c r="A946" s="2">
        <v>958</v>
      </c>
      <c r="B946" s="2">
        <v>11.3</v>
      </c>
      <c r="C946" s="2">
        <v>8</v>
      </c>
      <c r="D946" s="2">
        <v>1.1000000000000001</v>
      </c>
      <c r="E946" s="2">
        <v>1299</v>
      </c>
      <c r="F946" s="2" t="s">
        <v>6</v>
      </c>
      <c r="H946" s="2">
        <f t="shared" si="252"/>
        <v>299.01680554778187</v>
      </c>
      <c r="I946" s="2">
        <f t="shared" si="253"/>
        <v>466</v>
      </c>
      <c r="J946" s="2"/>
      <c r="K946" s="2"/>
      <c r="L946" s="2"/>
      <c r="T946" s="2">
        <f t="shared" si="254"/>
        <v>-2.6061701819883627</v>
      </c>
      <c r="U946" s="2">
        <f t="shared" si="255"/>
        <v>-7.5166202555614292E-2</v>
      </c>
      <c r="V946" s="2">
        <f t="shared" si="256"/>
        <v>-1.4106228726082197</v>
      </c>
      <c r="W946" s="2">
        <f t="shared" si="257"/>
        <v>0.25080220394086572</v>
      </c>
      <c r="Y946" s="7">
        <f t="shared" si="258"/>
        <v>2.3343293062390837</v>
      </c>
      <c r="Z946" s="2">
        <f t="shared" si="269"/>
        <v>963</v>
      </c>
      <c r="AA946" s="2"/>
      <c r="AB946" s="2"/>
      <c r="AC946" s="2"/>
      <c r="AE946" s="2">
        <f t="shared" si="259"/>
        <v>-2.6061701819883627</v>
      </c>
      <c r="AF946" s="2">
        <f t="shared" si="260"/>
        <v>-7.5166202555614292E-2</v>
      </c>
      <c r="AG946" s="2">
        <f t="shared" si="261"/>
        <v>-1.4106228726082197</v>
      </c>
      <c r="AH946" s="2">
        <f t="shared" si="262"/>
        <v>0.25080220394086572</v>
      </c>
      <c r="AP946" s="2">
        <f t="shared" si="263"/>
        <v>0.14457831325301221</v>
      </c>
      <c r="AQ946" s="2">
        <f t="shared" si="264"/>
        <v>9.6774193548387094E-2</v>
      </c>
      <c r="AR946" s="2">
        <f t="shared" si="265"/>
        <v>0.10224438902743146</v>
      </c>
      <c r="AS946" s="2">
        <f t="shared" si="266"/>
        <v>0.189873417721519</v>
      </c>
      <c r="AU946" s="2">
        <f t="shared" si="267"/>
        <v>0.38612489073677342</v>
      </c>
      <c r="AV946" s="2">
        <f t="shared" si="268"/>
        <v>1093</v>
      </c>
      <c r="AW946" s="2"/>
      <c r="AX946" s="2"/>
      <c r="AY946" s="2"/>
    </row>
    <row r="947" spans="1:51" x14ac:dyDescent="0.25">
      <c r="A947" s="2">
        <v>959</v>
      </c>
      <c r="B947" s="2">
        <v>15.6</v>
      </c>
      <c r="C947" s="2">
        <v>16</v>
      </c>
      <c r="D947" s="2">
        <v>2.5</v>
      </c>
      <c r="E947" s="2">
        <v>999</v>
      </c>
      <c r="F947" s="2" t="s">
        <v>7</v>
      </c>
      <c r="H947" s="2">
        <f t="shared" si="252"/>
        <v>10.271319292087069</v>
      </c>
      <c r="I947" s="2">
        <f t="shared" si="253"/>
        <v>18</v>
      </c>
      <c r="J947" s="2"/>
      <c r="K947" s="2"/>
      <c r="L947" s="2"/>
      <c r="T947" s="2">
        <f t="shared" si="254"/>
        <v>0.40861476952666986</v>
      </c>
      <c r="U947" s="2">
        <f t="shared" si="255"/>
        <v>1.4981922220221415</v>
      </c>
      <c r="V947" s="2">
        <f t="shared" si="256"/>
        <v>0.69313886469069652</v>
      </c>
      <c r="W947" s="2">
        <f t="shared" si="257"/>
        <v>-0.17837679339022977</v>
      </c>
      <c r="Y947" s="7">
        <f t="shared" si="258"/>
        <v>2.4977800302057758</v>
      </c>
      <c r="Z947" s="2">
        <f t="shared" si="269"/>
        <v>998</v>
      </c>
      <c r="AA947" s="2"/>
      <c r="AB947" s="2"/>
      <c r="AC947" s="2"/>
      <c r="AE947" s="2">
        <f t="shared" si="259"/>
        <v>0.40861476952666986</v>
      </c>
      <c r="AF947" s="2">
        <f t="shared" si="260"/>
        <v>1.4981922220221415</v>
      </c>
      <c r="AG947" s="2">
        <f t="shared" si="261"/>
        <v>0.69313886469069652</v>
      </c>
      <c r="AH947" s="2">
        <f t="shared" si="262"/>
        <v>-0.17837679339022977</v>
      </c>
      <c r="AP947" s="2">
        <f t="shared" si="263"/>
        <v>0.66265060240963869</v>
      </c>
      <c r="AQ947" s="2">
        <f t="shared" si="264"/>
        <v>0.22580645161290322</v>
      </c>
      <c r="AR947" s="2">
        <f t="shared" si="265"/>
        <v>0.45137157107231923</v>
      </c>
      <c r="AS947" s="2">
        <f t="shared" si="266"/>
        <v>0.13924050632911392</v>
      </c>
      <c r="AU947" s="2">
        <f t="shared" si="267"/>
        <v>0.30923562746329225</v>
      </c>
      <c r="AV947" s="2">
        <f t="shared" si="268"/>
        <v>945</v>
      </c>
      <c r="AW947" s="2"/>
      <c r="AX947" s="2"/>
      <c r="AY947" s="2"/>
    </row>
    <row r="948" spans="1:51" x14ac:dyDescent="0.25">
      <c r="A948" s="2">
        <v>960</v>
      </c>
      <c r="B948" s="2">
        <v>12.5</v>
      </c>
      <c r="C948" s="2">
        <v>8</v>
      </c>
      <c r="D948" s="2">
        <v>1.36</v>
      </c>
      <c r="E948" s="2">
        <v>1472.2</v>
      </c>
      <c r="F948" s="2" t="s">
        <v>6</v>
      </c>
      <c r="H948" s="2">
        <f t="shared" si="252"/>
        <v>472.20604146918754</v>
      </c>
      <c r="I948" s="2">
        <f t="shared" si="253"/>
        <v>713</v>
      </c>
      <c r="J948" s="2"/>
      <c r="K948" s="2"/>
      <c r="L948" s="2"/>
      <c r="T948" s="2">
        <f t="shared" si="254"/>
        <v>-1.7648348466818422</v>
      </c>
      <c r="U948" s="2">
        <f t="shared" si="255"/>
        <v>-7.5166202555614292E-2</v>
      </c>
      <c r="V948" s="2">
        <f t="shared" si="256"/>
        <v>-1.0199242642527067</v>
      </c>
      <c r="W948" s="2">
        <f t="shared" si="257"/>
        <v>0.49858154506668495</v>
      </c>
      <c r="Y948" s="7">
        <f t="shared" si="258"/>
        <v>1.6419213581068253</v>
      </c>
      <c r="Z948" s="2">
        <f t="shared" si="269"/>
        <v>509</v>
      </c>
      <c r="AA948" s="2"/>
      <c r="AB948" s="2"/>
      <c r="AC948" s="2"/>
      <c r="AE948" s="2">
        <f t="shared" si="259"/>
        <v>-1.7648348466818422</v>
      </c>
      <c r="AF948" s="2">
        <f t="shared" si="260"/>
        <v>-7.5166202555614292E-2</v>
      </c>
      <c r="AG948" s="2">
        <f t="shared" si="261"/>
        <v>-1.0199242642527067</v>
      </c>
      <c r="AH948" s="2">
        <f t="shared" si="262"/>
        <v>0.49858154506668495</v>
      </c>
      <c r="AP948" s="2">
        <f t="shared" si="263"/>
        <v>0.28915662650602419</v>
      </c>
      <c r="AQ948" s="2">
        <f t="shared" si="264"/>
        <v>9.6774193548387094E-2</v>
      </c>
      <c r="AR948" s="2">
        <f t="shared" si="265"/>
        <v>0.16708229426433921</v>
      </c>
      <c r="AS948" s="2">
        <f t="shared" si="266"/>
        <v>0.21910548523206752</v>
      </c>
      <c r="AU948" s="2">
        <f t="shared" si="267"/>
        <v>0.25649227367807831</v>
      </c>
      <c r="AV948" s="2">
        <f t="shared" si="268"/>
        <v>295</v>
      </c>
      <c r="AW948" s="2"/>
      <c r="AX948" s="2"/>
      <c r="AY948" s="2"/>
    </row>
    <row r="949" spans="1:51" x14ac:dyDescent="0.25">
      <c r="A949" s="2">
        <v>961</v>
      </c>
      <c r="B949" s="2">
        <v>15.6</v>
      </c>
      <c r="C949" s="2">
        <v>8</v>
      </c>
      <c r="D949" s="2">
        <v>2.2000000000000002</v>
      </c>
      <c r="E949" s="2">
        <v>685</v>
      </c>
      <c r="F949" s="2" t="s">
        <v>7</v>
      </c>
      <c r="H949" s="2">
        <f t="shared" si="252"/>
        <v>315.01334892350195</v>
      </c>
      <c r="I949" s="2">
        <f t="shared" si="253"/>
        <v>496</v>
      </c>
      <c r="J949" s="2"/>
      <c r="K949" s="2"/>
      <c r="L949" s="2"/>
      <c r="T949" s="2">
        <f t="shared" si="254"/>
        <v>0.40861476952666986</v>
      </c>
      <c r="U949" s="2">
        <f t="shared" si="255"/>
        <v>-7.5166202555614292E-2</v>
      </c>
      <c r="V949" s="2">
        <f t="shared" si="256"/>
        <v>0.24233277812664333</v>
      </c>
      <c r="W949" s="2">
        <f t="shared" si="257"/>
        <v>-0.62758414393010975</v>
      </c>
      <c r="Y949" s="7">
        <f t="shared" si="258"/>
        <v>1.5892030600821876</v>
      </c>
      <c r="Z949" s="2">
        <f t="shared" si="269"/>
        <v>376</v>
      </c>
      <c r="AA949" s="2"/>
      <c r="AB949" s="2"/>
      <c r="AC949" s="2"/>
      <c r="AE949" s="2">
        <f t="shared" si="259"/>
        <v>0.40861476952666986</v>
      </c>
      <c r="AF949" s="2">
        <f t="shared" si="260"/>
        <v>-7.5166202555614292E-2</v>
      </c>
      <c r="AG949" s="2">
        <f t="shared" si="261"/>
        <v>0.24233277812664333</v>
      </c>
      <c r="AH949" s="2">
        <f t="shared" si="262"/>
        <v>-0.62758414393010975</v>
      </c>
      <c r="AP949" s="2">
        <f t="shared" si="263"/>
        <v>0.66265060240963869</v>
      </c>
      <c r="AQ949" s="2">
        <f t="shared" si="264"/>
        <v>9.6774193548387094E-2</v>
      </c>
      <c r="AR949" s="2">
        <f t="shared" si="265"/>
        <v>0.3765586034912719</v>
      </c>
      <c r="AS949" s="2">
        <f t="shared" si="266"/>
        <v>8.624472573839663E-2</v>
      </c>
      <c r="AU949" s="2">
        <f t="shared" si="267"/>
        <v>0.26054202995677361</v>
      </c>
      <c r="AV949" s="2">
        <f t="shared" si="268"/>
        <v>397</v>
      </c>
      <c r="AW949" s="2"/>
      <c r="AX949" s="2"/>
      <c r="AY949" s="2"/>
    </row>
    <row r="950" spans="1:51" x14ac:dyDescent="0.25">
      <c r="A950" s="2">
        <v>962</v>
      </c>
      <c r="B950" s="2">
        <v>17.3</v>
      </c>
      <c r="C950" s="2">
        <v>4</v>
      </c>
      <c r="D950" s="2">
        <v>2.36</v>
      </c>
      <c r="E950" s="2">
        <v>659</v>
      </c>
      <c r="F950" s="2" t="s">
        <v>7</v>
      </c>
      <c r="H950" s="2">
        <f t="shared" si="252"/>
        <v>341.02707458499538</v>
      </c>
      <c r="I950" s="2">
        <f t="shared" si="253"/>
        <v>529</v>
      </c>
      <c r="J950" s="2"/>
      <c r="K950" s="2"/>
      <c r="L950" s="2"/>
      <c r="T950" s="2">
        <f t="shared" si="254"/>
        <v>1.600506494544242</v>
      </c>
      <c r="U950" s="2">
        <f t="shared" si="255"/>
        <v>-0.86184541484449217</v>
      </c>
      <c r="V950" s="2">
        <f t="shared" si="256"/>
        <v>0.48276269096080476</v>
      </c>
      <c r="W950" s="2">
        <f t="shared" si="257"/>
        <v>-0.66477965703213804</v>
      </c>
      <c r="Y950" s="7">
        <f t="shared" si="258"/>
        <v>2.7474748230452239</v>
      </c>
      <c r="Z950" s="2">
        <f t="shared" si="269"/>
        <v>1062</v>
      </c>
      <c r="AA950" s="2"/>
      <c r="AB950" s="2"/>
      <c r="AC950" s="2"/>
      <c r="AE950" s="2">
        <f t="shared" si="259"/>
        <v>1.600506494544242</v>
      </c>
      <c r="AF950" s="2">
        <f t="shared" si="260"/>
        <v>-0.86184541484449217</v>
      </c>
      <c r="AG950" s="2">
        <f t="shared" si="261"/>
        <v>0.48276269096080476</v>
      </c>
      <c r="AH950" s="2">
        <f t="shared" si="262"/>
        <v>-0.66477965703213804</v>
      </c>
      <c r="AP950" s="2">
        <f t="shared" si="263"/>
        <v>0.86746987951807253</v>
      </c>
      <c r="AQ950" s="2">
        <f t="shared" si="264"/>
        <v>3.2258064516129031E-2</v>
      </c>
      <c r="AR950" s="2">
        <f t="shared" si="265"/>
        <v>0.41645885286783041</v>
      </c>
      <c r="AS950" s="2">
        <f t="shared" si="266"/>
        <v>8.1856540084388182E-2</v>
      </c>
      <c r="AU950" s="2">
        <f t="shared" si="267"/>
        <v>0.46427842210932385</v>
      </c>
      <c r="AV950" s="2">
        <f t="shared" si="268"/>
        <v>1126</v>
      </c>
      <c r="AW950" s="2"/>
      <c r="AX950" s="2"/>
      <c r="AY950" s="2"/>
    </row>
    <row r="951" spans="1:51" x14ac:dyDescent="0.25">
      <c r="A951" s="2">
        <v>963</v>
      </c>
      <c r="B951" s="2">
        <v>14</v>
      </c>
      <c r="C951" s="2">
        <v>4</v>
      </c>
      <c r="D951" s="2">
        <v>1.68</v>
      </c>
      <c r="E951" s="2">
        <v>349</v>
      </c>
      <c r="F951" s="2" t="s">
        <v>7</v>
      </c>
      <c r="H951" s="2">
        <f t="shared" si="252"/>
        <v>651.00347188014291</v>
      </c>
      <c r="I951" s="2">
        <f t="shared" si="253"/>
        <v>952</v>
      </c>
      <c r="J951" s="2"/>
      <c r="K951" s="2"/>
      <c r="L951" s="2"/>
      <c r="T951" s="2">
        <f t="shared" si="254"/>
        <v>-0.71316567754869109</v>
      </c>
      <c r="U951" s="2">
        <f t="shared" si="255"/>
        <v>-0.86184541484449217</v>
      </c>
      <c r="V951" s="2">
        <f t="shared" si="256"/>
        <v>-0.53906443858438313</v>
      </c>
      <c r="W951" s="2">
        <f t="shared" si="257"/>
        <v>-1.1082646209409368</v>
      </c>
      <c r="Y951" s="7">
        <f t="shared" si="258"/>
        <v>1.324968469693905</v>
      </c>
      <c r="Z951" s="2">
        <f t="shared" si="269"/>
        <v>147</v>
      </c>
      <c r="AA951" s="2"/>
      <c r="AB951" s="2"/>
      <c r="AC951" s="2"/>
      <c r="AE951" s="2">
        <f t="shared" si="259"/>
        <v>-0.71316567754869109</v>
      </c>
      <c r="AF951" s="2">
        <f t="shared" si="260"/>
        <v>-0.86184541484449217</v>
      </c>
      <c r="AG951" s="2">
        <f t="shared" si="261"/>
        <v>-0.53906443858438313</v>
      </c>
      <c r="AH951" s="2">
        <f t="shared" si="262"/>
        <v>-1.1082646209409368</v>
      </c>
      <c r="AP951" s="2">
        <f t="shared" si="263"/>
        <v>0.46987951807228928</v>
      </c>
      <c r="AQ951" s="2">
        <f t="shared" si="264"/>
        <v>3.2258064516129031E-2</v>
      </c>
      <c r="AR951" s="2">
        <f t="shared" si="265"/>
        <v>0.24688279301745636</v>
      </c>
      <c r="AS951" s="2">
        <f t="shared" si="266"/>
        <v>2.9535864978902954E-2</v>
      </c>
      <c r="AU951" s="2">
        <f t="shared" si="267"/>
        <v>0.18318717257604392</v>
      </c>
      <c r="AV951" s="2">
        <f t="shared" si="268"/>
        <v>115</v>
      </c>
      <c r="AW951" s="2"/>
      <c r="AX951" s="2"/>
      <c r="AY951" s="2"/>
    </row>
    <row r="952" spans="1:51" x14ac:dyDescent="0.25">
      <c r="A952" s="2">
        <v>964</v>
      </c>
      <c r="B952" s="2">
        <v>15.6</v>
      </c>
      <c r="C952" s="2">
        <v>8</v>
      </c>
      <c r="D952" s="2">
        <v>2</v>
      </c>
      <c r="E952" s="2">
        <v>2249</v>
      </c>
      <c r="F952" s="2" t="s">
        <v>6</v>
      </c>
      <c r="H952" s="2">
        <f t="shared" si="252"/>
        <v>1249.0033827015841</v>
      </c>
      <c r="I952" s="2">
        <f t="shared" si="253"/>
        <v>1205</v>
      </c>
      <c r="J952" s="2"/>
      <c r="K952" s="2"/>
      <c r="L952" s="2"/>
      <c r="T952" s="2">
        <f t="shared" si="254"/>
        <v>0.40861476952666986</v>
      </c>
      <c r="U952" s="2">
        <f t="shared" si="255"/>
        <v>-7.5166202555614292E-2</v>
      </c>
      <c r="V952" s="2">
        <f t="shared" si="256"/>
        <v>-5.8204612916059266E-2</v>
      </c>
      <c r="W952" s="2">
        <f t="shared" si="257"/>
        <v>1.6098690288226682</v>
      </c>
      <c r="Y952" s="7">
        <f t="shared" si="258"/>
        <v>2.3675986104934368</v>
      </c>
      <c r="Z952" s="2">
        <f t="shared" si="269"/>
        <v>968</v>
      </c>
      <c r="AA952" s="2"/>
      <c r="AB952" s="2"/>
      <c r="AC952" s="2"/>
      <c r="AE952" s="2">
        <f t="shared" si="259"/>
        <v>0.40861476952666986</v>
      </c>
      <c r="AF952" s="2">
        <f t="shared" si="260"/>
        <v>-7.5166202555614292E-2</v>
      </c>
      <c r="AG952" s="2">
        <f t="shared" si="261"/>
        <v>-5.8204612916059266E-2</v>
      </c>
      <c r="AH952" s="2">
        <f t="shared" si="262"/>
        <v>1.6098690288226682</v>
      </c>
      <c r="AP952" s="2">
        <f t="shared" si="263"/>
        <v>0.66265060240963869</v>
      </c>
      <c r="AQ952" s="2">
        <f t="shared" si="264"/>
        <v>9.6774193548387094E-2</v>
      </c>
      <c r="AR952" s="2">
        <f t="shared" si="265"/>
        <v>0.32668329177057359</v>
      </c>
      <c r="AS952" s="2">
        <f t="shared" si="266"/>
        <v>0.35021097046413502</v>
      </c>
      <c r="AU952" s="2">
        <f t="shared" si="267"/>
        <v>0.33463499150611059</v>
      </c>
      <c r="AV952" s="2">
        <f t="shared" si="268"/>
        <v>1013</v>
      </c>
      <c r="AW952" s="2"/>
      <c r="AX952" s="2"/>
      <c r="AY952" s="2"/>
    </row>
    <row r="953" spans="1:51" x14ac:dyDescent="0.25">
      <c r="A953" s="2">
        <v>965</v>
      </c>
      <c r="B953" s="2">
        <v>14</v>
      </c>
      <c r="C953" s="2">
        <v>8</v>
      </c>
      <c r="D953" s="2">
        <v>1.36</v>
      </c>
      <c r="E953" s="2">
        <v>1775</v>
      </c>
      <c r="F953" s="2" t="s">
        <v>6</v>
      </c>
      <c r="H953" s="2">
        <f t="shared" si="252"/>
        <v>775.00319715469561</v>
      </c>
      <c r="I953" s="2">
        <f t="shared" si="253"/>
        <v>1074</v>
      </c>
      <c r="J953" s="2"/>
      <c r="K953" s="2"/>
      <c r="L953" s="2"/>
      <c r="T953" s="2">
        <f t="shared" si="254"/>
        <v>-0.71316567754869109</v>
      </c>
      <c r="U953" s="2">
        <f t="shared" si="255"/>
        <v>-7.5166202555614292E-2</v>
      </c>
      <c r="V953" s="2">
        <f t="shared" si="256"/>
        <v>-1.0199242642527067</v>
      </c>
      <c r="W953" s="2">
        <f t="shared" si="257"/>
        <v>0.93176621303953733</v>
      </c>
      <c r="Y953" s="7">
        <f t="shared" si="258"/>
        <v>1.7607219759938819</v>
      </c>
      <c r="Z953" s="2">
        <f t="shared" si="269"/>
        <v>718</v>
      </c>
      <c r="AA953" s="2"/>
      <c r="AB953" s="2"/>
      <c r="AC953" s="2"/>
      <c r="AE953" s="2">
        <f t="shared" si="259"/>
        <v>-0.71316567754869109</v>
      </c>
      <c r="AF953" s="2">
        <f t="shared" si="260"/>
        <v>-7.5166202555614292E-2</v>
      </c>
      <c r="AG953" s="2">
        <f t="shared" si="261"/>
        <v>-1.0199242642527067</v>
      </c>
      <c r="AH953" s="2">
        <f t="shared" si="262"/>
        <v>0.93176621303953733</v>
      </c>
      <c r="AP953" s="2">
        <f t="shared" si="263"/>
        <v>0.46987951807228928</v>
      </c>
      <c r="AQ953" s="2">
        <f t="shared" si="264"/>
        <v>9.6774193548387094E-2</v>
      </c>
      <c r="AR953" s="2">
        <f t="shared" si="265"/>
        <v>0.16708229426433921</v>
      </c>
      <c r="AS953" s="2">
        <f t="shared" si="266"/>
        <v>0.270210970464135</v>
      </c>
      <c r="AU953" s="2">
        <f t="shared" si="267"/>
        <v>0.25624004781011572</v>
      </c>
      <c r="AV953" s="2">
        <f t="shared" si="268"/>
        <v>288</v>
      </c>
      <c r="AW953" s="2"/>
      <c r="AX953" s="2"/>
      <c r="AY953" s="2"/>
    </row>
    <row r="954" spans="1:51" x14ac:dyDescent="0.25">
      <c r="A954" s="2">
        <v>966</v>
      </c>
      <c r="B954" s="2">
        <v>13.3</v>
      </c>
      <c r="C954" s="2">
        <v>8</v>
      </c>
      <c r="D954" s="2">
        <v>1.2</v>
      </c>
      <c r="E954" s="2">
        <v>1460</v>
      </c>
      <c r="F954" s="2" t="s">
        <v>6</v>
      </c>
      <c r="H954" s="2">
        <f t="shared" si="252"/>
        <v>460.00547822824893</v>
      </c>
      <c r="I954" s="2">
        <f t="shared" si="253"/>
        <v>698</v>
      </c>
      <c r="J954" s="2"/>
      <c r="K954" s="2"/>
      <c r="L954" s="2"/>
      <c r="T954" s="2">
        <f t="shared" si="254"/>
        <v>-1.2039446231441611</v>
      </c>
      <c r="U954" s="2">
        <f t="shared" si="255"/>
        <v>-7.5166202555614292E-2</v>
      </c>
      <c r="V954" s="2">
        <f t="shared" si="256"/>
        <v>-1.2603541770868687</v>
      </c>
      <c r="W954" s="2">
        <f t="shared" si="257"/>
        <v>0.481128265841887</v>
      </c>
      <c r="Y954" s="7">
        <f t="shared" si="258"/>
        <v>1.6927812896538028</v>
      </c>
      <c r="Z954" s="2">
        <f t="shared" si="269"/>
        <v>617</v>
      </c>
      <c r="AA954" s="2"/>
      <c r="AB954" s="2"/>
      <c r="AC954" s="2"/>
      <c r="AE954" s="2">
        <f t="shared" si="259"/>
        <v>-1.2039446231441611</v>
      </c>
      <c r="AF954" s="2">
        <f t="shared" si="260"/>
        <v>-7.5166202555614292E-2</v>
      </c>
      <c r="AG954" s="2">
        <f t="shared" si="261"/>
        <v>-1.2603541770868687</v>
      </c>
      <c r="AH954" s="2">
        <f t="shared" si="262"/>
        <v>0.481128265841887</v>
      </c>
      <c r="AP954" s="2">
        <f t="shared" si="263"/>
        <v>0.38554216867469898</v>
      </c>
      <c r="AQ954" s="2">
        <f t="shared" si="264"/>
        <v>9.6774193548387094E-2</v>
      </c>
      <c r="AR954" s="2">
        <f t="shared" si="265"/>
        <v>0.12718204488778057</v>
      </c>
      <c r="AS954" s="2">
        <f t="shared" si="266"/>
        <v>0.21704641350210971</v>
      </c>
      <c r="AU954" s="2">
        <f t="shared" si="267"/>
        <v>0.26426768735992395</v>
      </c>
      <c r="AV954" s="2">
        <f t="shared" si="268"/>
        <v>478</v>
      </c>
      <c r="AW954" s="2"/>
      <c r="AX954" s="2"/>
      <c r="AY954" s="2"/>
    </row>
    <row r="955" spans="1:51" x14ac:dyDescent="0.25">
      <c r="A955" s="2">
        <v>967</v>
      </c>
      <c r="B955" s="2">
        <v>12.5</v>
      </c>
      <c r="C955" s="2">
        <v>8</v>
      </c>
      <c r="D955" s="2">
        <v>1.2</v>
      </c>
      <c r="E955" s="2">
        <v>1159</v>
      </c>
      <c r="F955" s="2" t="s">
        <v>6</v>
      </c>
      <c r="H955" s="2">
        <f t="shared" si="252"/>
        <v>159.01886680516876</v>
      </c>
      <c r="I955" s="2">
        <f t="shared" si="253"/>
        <v>251</v>
      </c>
      <c r="J955" s="2"/>
      <c r="K955" s="2"/>
      <c r="L955" s="2"/>
      <c r="T955" s="2">
        <f t="shared" si="254"/>
        <v>-1.7648348466818422</v>
      </c>
      <c r="U955" s="2">
        <f t="shared" si="255"/>
        <v>-7.5166202555614292E-2</v>
      </c>
      <c r="V955" s="2">
        <f t="shared" si="256"/>
        <v>-1.2603541770868687</v>
      </c>
      <c r="W955" s="2">
        <f t="shared" si="257"/>
        <v>5.0518671853021169E-2</v>
      </c>
      <c r="Y955" s="7">
        <f t="shared" si="258"/>
        <v>1.7193264748267887</v>
      </c>
      <c r="Z955" s="2">
        <f t="shared" si="269"/>
        <v>672</v>
      </c>
      <c r="AA955" s="2"/>
      <c r="AB955" s="2"/>
      <c r="AC955" s="2"/>
      <c r="AE955" s="2">
        <f t="shared" si="259"/>
        <v>-1.7648348466818422</v>
      </c>
      <c r="AF955" s="2">
        <f t="shared" si="260"/>
        <v>-7.5166202555614292E-2</v>
      </c>
      <c r="AG955" s="2">
        <f t="shared" si="261"/>
        <v>-1.2603541770868687</v>
      </c>
      <c r="AH955" s="2">
        <f t="shared" si="262"/>
        <v>5.0518671853021169E-2</v>
      </c>
      <c r="AP955" s="2">
        <f t="shared" si="263"/>
        <v>0.28915662650602419</v>
      </c>
      <c r="AQ955" s="2">
        <f t="shared" si="264"/>
        <v>9.6774193548387094E-2</v>
      </c>
      <c r="AR955" s="2">
        <f t="shared" si="265"/>
        <v>0.12718204488778057</v>
      </c>
      <c r="AS955" s="2">
        <f t="shared" si="266"/>
        <v>0.16624472573839663</v>
      </c>
      <c r="AU955" s="2">
        <f t="shared" si="267"/>
        <v>0.28011655898074389</v>
      </c>
      <c r="AV955" s="2">
        <f t="shared" si="268"/>
        <v>802</v>
      </c>
      <c r="AW955" s="2"/>
      <c r="AX955" s="2"/>
      <c r="AY955" s="2"/>
    </row>
    <row r="956" spans="1:51" x14ac:dyDescent="0.25">
      <c r="A956" s="2">
        <v>968</v>
      </c>
      <c r="B956" s="2">
        <v>14</v>
      </c>
      <c r="C956" s="2">
        <v>8</v>
      </c>
      <c r="D956" s="2">
        <v>1.7</v>
      </c>
      <c r="E956" s="2">
        <v>1488.99</v>
      </c>
      <c r="F956" s="2" t="s">
        <v>6</v>
      </c>
      <c r="H956" s="2">
        <f t="shared" si="252"/>
        <v>488.99460129944174</v>
      </c>
      <c r="I956" s="2">
        <f t="shared" si="253"/>
        <v>730</v>
      </c>
      <c r="J956" s="2"/>
      <c r="K956" s="2"/>
      <c r="L956" s="2"/>
      <c r="T956" s="2">
        <f t="shared" si="254"/>
        <v>-0.71316567754869109</v>
      </c>
      <c r="U956" s="2">
        <f t="shared" si="255"/>
        <v>-7.5166202555614292E-2</v>
      </c>
      <c r="V956" s="2">
        <f t="shared" si="256"/>
        <v>-0.50901069948011279</v>
      </c>
      <c r="W956" s="2">
        <f t="shared" si="257"/>
        <v>0.52260126295064857</v>
      </c>
      <c r="Y956" s="7">
        <f t="shared" si="258"/>
        <v>1.1539018579673108</v>
      </c>
      <c r="Z956" s="2">
        <f t="shared" si="269"/>
        <v>106</v>
      </c>
      <c r="AA956" s="2"/>
      <c r="AB956" s="2"/>
      <c r="AC956" s="2"/>
      <c r="AE956" s="2">
        <f t="shared" si="259"/>
        <v>-0.71316567754869109</v>
      </c>
      <c r="AF956" s="2">
        <f t="shared" si="260"/>
        <v>-7.5166202555614292E-2</v>
      </c>
      <c r="AG956" s="2">
        <f t="shared" si="261"/>
        <v>-0.50901069948011279</v>
      </c>
      <c r="AH956" s="2">
        <f t="shared" si="262"/>
        <v>0.52260126295064857</v>
      </c>
      <c r="AP956" s="2">
        <f t="shared" si="263"/>
        <v>0.46987951807228928</v>
      </c>
      <c r="AQ956" s="2">
        <f t="shared" si="264"/>
        <v>9.6774193548387094E-2</v>
      </c>
      <c r="AR956" s="2">
        <f t="shared" si="265"/>
        <v>0.25187032418952621</v>
      </c>
      <c r="AS956" s="2">
        <f t="shared" si="266"/>
        <v>0.22193924050632913</v>
      </c>
      <c r="AU956" s="2">
        <f t="shared" si="267"/>
        <v>0.16440169519573675</v>
      </c>
      <c r="AV956" s="2">
        <f t="shared" si="268"/>
        <v>82</v>
      </c>
      <c r="AW956" s="2"/>
      <c r="AX956" s="2"/>
      <c r="AY956" s="2"/>
    </row>
    <row r="957" spans="1:51" x14ac:dyDescent="0.25">
      <c r="A957" s="2">
        <v>969</v>
      </c>
      <c r="B957" s="2">
        <v>17.3</v>
      </c>
      <c r="C957" s="2">
        <v>16</v>
      </c>
      <c r="D957" s="2">
        <v>4.3600000000000003</v>
      </c>
      <c r="E957" s="2">
        <v>3154</v>
      </c>
      <c r="F957" s="2" t="s">
        <v>6</v>
      </c>
      <c r="H957" s="2">
        <f t="shared" si="252"/>
        <v>2154.0276473620297</v>
      </c>
      <c r="I957" s="2">
        <f t="shared" si="253"/>
        <v>1291</v>
      </c>
      <c r="J957" s="2"/>
      <c r="K957" s="2"/>
      <c r="L957" s="2"/>
      <c r="T957" s="2">
        <f t="shared" si="254"/>
        <v>1.600506494544242</v>
      </c>
      <c r="U957" s="2">
        <f t="shared" si="255"/>
        <v>1.4981922220221415</v>
      </c>
      <c r="V957" s="2">
        <f t="shared" si="256"/>
        <v>3.4881366013878288</v>
      </c>
      <c r="W957" s="2">
        <f t="shared" si="257"/>
        <v>2.9045590041048062</v>
      </c>
      <c r="Y957" s="7">
        <f t="shared" si="258"/>
        <v>5.5674888177222881</v>
      </c>
      <c r="Z957" s="2">
        <f t="shared" si="269"/>
        <v>1284</v>
      </c>
      <c r="AA957" s="2"/>
      <c r="AB957" s="2"/>
      <c r="AC957" s="2"/>
      <c r="AE957" s="2">
        <f t="shared" si="259"/>
        <v>1.600506494544242</v>
      </c>
      <c r="AF957" s="2">
        <f t="shared" si="260"/>
        <v>1.4981922220221415</v>
      </c>
      <c r="AG957" s="2">
        <f t="shared" si="261"/>
        <v>3.4881366013878288</v>
      </c>
      <c r="AH957" s="2">
        <f t="shared" si="262"/>
        <v>2.9045590041048062</v>
      </c>
      <c r="AP957" s="2">
        <f t="shared" si="263"/>
        <v>0.86746987951807253</v>
      </c>
      <c r="AQ957" s="2">
        <f t="shared" si="264"/>
        <v>0.22580645161290322</v>
      </c>
      <c r="AR957" s="2">
        <f t="shared" si="265"/>
        <v>0.91521197007481314</v>
      </c>
      <c r="AS957" s="2">
        <f t="shared" si="266"/>
        <v>0.50295358649789035</v>
      </c>
      <c r="AU957" s="2">
        <f t="shared" si="267"/>
        <v>0.81113254203033625</v>
      </c>
      <c r="AV957" s="2">
        <f t="shared" si="268"/>
        <v>1288</v>
      </c>
      <c r="AW957" s="2"/>
      <c r="AX957" s="2"/>
      <c r="AY957" s="2"/>
    </row>
    <row r="958" spans="1:51" x14ac:dyDescent="0.25">
      <c r="A958" s="2">
        <v>970</v>
      </c>
      <c r="B958" s="2">
        <v>13.3</v>
      </c>
      <c r="C958" s="2">
        <v>8</v>
      </c>
      <c r="D958" s="2">
        <v>1.24</v>
      </c>
      <c r="E958" s="2">
        <v>1899</v>
      </c>
      <c r="F958" s="2" t="s">
        <v>6</v>
      </c>
      <c r="H958" s="2">
        <f t="shared" si="252"/>
        <v>899.00275950633215</v>
      </c>
      <c r="I958" s="2">
        <f t="shared" si="253"/>
        <v>1132</v>
      </c>
      <c r="J958" s="2"/>
      <c r="K958" s="2"/>
      <c r="L958" s="2"/>
      <c r="T958" s="2">
        <f t="shared" si="254"/>
        <v>-1.2039446231441611</v>
      </c>
      <c r="U958" s="2">
        <f t="shared" si="255"/>
        <v>-7.5166202555614292E-2</v>
      </c>
      <c r="V958" s="2">
        <f t="shared" si="256"/>
        <v>-1.2002466988783282</v>
      </c>
      <c r="W958" s="2">
        <f t="shared" si="257"/>
        <v>1.1091601986030568</v>
      </c>
      <c r="Y958" s="7">
        <f t="shared" si="258"/>
        <v>1.9772414163524581</v>
      </c>
      <c r="Z958" s="2">
        <f t="shared" si="269"/>
        <v>904</v>
      </c>
      <c r="AA958" s="2"/>
      <c r="AB958" s="2"/>
      <c r="AC958" s="2"/>
      <c r="AE958" s="2">
        <f t="shared" si="259"/>
        <v>-1.2039446231441611</v>
      </c>
      <c r="AF958" s="2">
        <f t="shared" si="260"/>
        <v>-7.5166202555614292E-2</v>
      </c>
      <c r="AG958" s="2">
        <f t="shared" si="261"/>
        <v>-1.2002466988783282</v>
      </c>
      <c r="AH958" s="2">
        <f t="shared" si="262"/>
        <v>1.1091601986030568</v>
      </c>
      <c r="AP958" s="2">
        <f t="shared" si="263"/>
        <v>0.38554216867469898</v>
      </c>
      <c r="AQ958" s="2">
        <f t="shared" si="264"/>
        <v>9.6774193548387094E-2</v>
      </c>
      <c r="AR958" s="2">
        <f t="shared" si="265"/>
        <v>0.13715710723192021</v>
      </c>
      <c r="AS958" s="2">
        <f t="shared" si="266"/>
        <v>0.29113924050632911</v>
      </c>
      <c r="AU958" s="2">
        <f t="shared" si="267"/>
        <v>0.28628006397498645</v>
      </c>
      <c r="AV958" s="2">
        <f t="shared" si="268"/>
        <v>853</v>
      </c>
      <c r="AW958" s="2"/>
      <c r="AX958" s="2"/>
      <c r="AY958" s="2"/>
    </row>
    <row r="959" spans="1:51" x14ac:dyDescent="0.25">
      <c r="A959" s="2">
        <v>971</v>
      </c>
      <c r="B959" s="2">
        <v>11.6</v>
      </c>
      <c r="C959" s="2">
        <v>4</v>
      </c>
      <c r="D959" s="2">
        <v>1.45</v>
      </c>
      <c r="E959" s="2">
        <v>775</v>
      </c>
      <c r="F959" s="2" t="s">
        <v>7</v>
      </c>
      <c r="H959" s="2">
        <f t="shared" si="252"/>
        <v>225.01816037822368</v>
      </c>
      <c r="I959" s="2">
        <f t="shared" si="253"/>
        <v>369</v>
      </c>
      <c r="J959" s="2"/>
      <c r="K959" s="2"/>
      <c r="L959" s="2"/>
      <c r="T959" s="2">
        <f t="shared" si="254"/>
        <v>-2.3958363481617333</v>
      </c>
      <c r="U959" s="2">
        <f t="shared" si="255"/>
        <v>-0.86184541484449217</v>
      </c>
      <c r="V959" s="2">
        <f t="shared" si="256"/>
        <v>-0.8846824382834908</v>
      </c>
      <c r="W959" s="2">
        <f t="shared" si="257"/>
        <v>-0.49883044473078109</v>
      </c>
      <c r="Y959" s="7">
        <f t="shared" si="258"/>
        <v>1.8174204990244607</v>
      </c>
      <c r="Z959" s="2">
        <f t="shared" si="269"/>
        <v>803</v>
      </c>
      <c r="AA959" s="2"/>
      <c r="AB959" s="2"/>
      <c r="AC959" s="2"/>
      <c r="AE959" s="2">
        <f t="shared" si="259"/>
        <v>-2.3958363481617333</v>
      </c>
      <c r="AF959" s="2">
        <f t="shared" si="260"/>
        <v>-0.86184541484449217</v>
      </c>
      <c r="AG959" s="2">
        <f t="shared" si="261"/>
        <v>-0.8846824382834908</v>
      </c>
      <c r="AH959" s="2">
        <f t="shared" si="262"/>
        <v>-0.49883044473078109</v>
      </c>
      <c r="AP959" s="2">
        <f t="shared" si="263"/>
        <v>0.18072289156626509</v>
      </c>
      <c r="AQ959" s="2">
        <f t="shared" si="264"/>
        <v>3.2258064516129031E-2</v>
      </c>
      <c r="AR959" s="2">
        <f t="shared" si="265"/>
        <v>0.18952618453865339</v>
      </c>
      <c r="AS959" s="2">
        <f t="shared" si="266"/>
        <v>0.10143459915611815</v>
      </c>
      <c r="AU959" s="2">
        <f t="shared" si="267"/>
        <v>0.29977685978515589</v>
      </c>
      <c r="AV959" s="2">
        <f t="shared" si="268"/>
        <v>910</v>
      </c>
      <c r="AW959" s="2"/>
      <c r="AX959" s="2"/>
      <c r="AY959" s="2"/>
    </row>
    <row r="960" spans="1:51" x14ac:dyDescent="0.25">
      <c r="A960" s="2">
        <v>972</v>
      </c>
      <c r="B960" s="2">
        <v>13.3</v>
      </c>
      <c r="C960" s="2">
        <v>8</v>
      </c>
      <c r="D960" s="2">
        <v>1.3</v>
      </c>
      <c r="E960" s="2">
        <v>1268</v>
      </c>
      <c r="F960" s="2" t="s">
        <v>6</v>
      </c>
      <c r="H960" s="2">
        <f t="shared" si="252"/>
        <v>268.00904835471511</v>
      </c>
      <c r="I960" s="2">
        <f t="shared" si="253"/>
        <v>420</v>
      </c>
      <c r="J960" s="2"/>
      <c r="K960" s="2"/>
      <c r="L960" s="2"/>
      <c r="T960" s="2">
        <f t="shared" si="254"/>
        <v>-1.2039446231441611</v>
      </c>
      <c r="U960" s="2">
        <f t="shared" si="255"/>
        <v>-7.5166202555614292E-2</v>
      </c>
      <c r="V960" s="2">
        <f t="shared" si="256"/>
        <v>-1.1100854815655175</v>
      </c>
      <c r="W960" s="2">
        <f t="shared" si="257"/>
        <v>0.20645370754998588</v>
      </c>
      <c r="Y960" s="7">
        <f t="shared" si="258"/>
        <v>1.4664273069924683</v>
      </c>
      <c r="Z960" s="2">
        <f t="shared" si="269"/>
        <v>182</v>
      </c>
      <c r="AA960" s="2"/>
      <c r="AB960" s="2"/>
      <c r="AC960" s="2"/>
      <c r="AE960" s="2">
        <f t="shared" si="259"/>
        <v>-1.2039446231441611</v>
      </c>
      <c r="AF960" s="2">
        <f t="shared" si="260"/>
        <v>-7.5166202555614292E-2</v>
      </c>
      <c r="AG960" s="2">
        <f t="shared" si="261"/>
        <v>-1.1100854815655175</v>
      </c>
      <c r="AH960" s="2">
        <f t="shared" si="262"/>
        <v>0.20645370754998588</v>
      </c>
      <c r="AP960" s="2">
        <f t="shared" si="263"/>
        <v>0.38554216867469898</v>
      </c>
      <c r="AQ960" s="2">
        <f t="shared" si="264"/>
        <v>9.6774193548387094E-2</v>
      </c>
      <c r="AR960" s="2">
        <f t="shared" si="265"/>
        <v>0.15211970074812972</v>
      </c>
      <c r="AS960" s="2">
        <f t="shared" si="266"/>
        <v>0.18464135021097047</v>
      </c>
      <c r="AU960" s="2">
        <f t="shared" si="267"/>
        <v>0.23246500708353512</v>
      </c>
      <c r="AV960" s="2">
        <f t="shared" si="268"/>
        <v>203</v>
      </c>
      <c r="AW960" s="2"/>
      <c r="AX960" s="2"/>
      <c r="AY960" s="2"/>
    </row>
    <row r="961" spans="1:51" x14ac:dyDescent="0.25">
      <c r="A961" s="2">
        <v>973</v>
      </c>
      <c r="B961" s="2">
        <v>11.6</v>
      </c>
      <c r="C961" s="2">
        <v>4</v>
      </c>
      <c r="D961" s="2">
        <v>1.25</v>
      </c>
      <c r="E961" s="2">
        <v>389</v>
      </c>
      <c r="F961" s="2" t="s">
        <v>7</v>
      </c>
      <c r="H961" s="2">
        <f t="shared" si="252"/>
        <v>611.0069659995703</v>
      </c>
      <c r="I961" s="2">
        <f t="shared" si="253"/>
        <v>911</v>
      </c>
      <c r="J961" s="2"/>
      <c r="K961" s="2"/>
      <c r="L961" s="2"/>
      <c r="T961" s="2">
        <f t="shared" si="254"/>
        <v>-2.3958363481617333</v>
      </c>
      <c r="U961" s="2">
        <f t="shared" si="255"/>
        <v>-0.86184541484449217</v>
      </c>
      <c r="V961" s="2">
        <f t="shared" si="256"/>
        <v>-1.1852198293261931</v>
      </c>
      <c r="W961" s="2">
        <f t="shared" si="257"/>
        <v>-1.0510407546301239</v>
      </c>
      <c r="Y961" s="7">
        <f t="shared" si="258"/>
        <v>2.175130397547834</v>
      </c>
      <c r="Z961" s="2">
        <f t="shared" si="269"/>
        <v>933</v>
      </c>
      <c r="AA961" s="2"/>
      <c r="AB961" s="2"/>
      <c r="AC961" s="2"/>
      <c r="AE961" s="2">
        <f t="shared" si="259"/>
        <v>-2.3958363481617333</v>
      </c>
      <c r="AF961" s="2">
        <f t="shared" si="260"/>
        <v>-0.86184541484449217</v>
      </c>
      <c r="AG961" s="2">
        <f t="shared" si="261"/>
        <v>-1.1852198293261931</v>
      </c>
      <c r="AH961" s="2">
        <f t="shared" si="262"/>
        <v>-1.0510407546301239</v>
      </c>
      <c r="AP961" s="2">
        <f t="shared" si="263"/>
        <v>0.18072289156626509</v>
      </c>
      <c r="AQ961" s="2">
        <f t="shared" si="264"/>
        <v>3.2258064516129031E-2</v>
      </c>
      <c r="AR961" s="2">
        <f t="shared" si="265"/>
        <v>0.13965087281795513</v>
      </c>
      <c r="AS961" s="2">
        <f t="shared" si="266"/>
        <v>3.6286919831223625E-2</v>
      </c>
      <c r="AU961" s="2">
        <f t="shared" si="267"/>
        <v>0.34670226118327896</v>
      </c>
      <c r="AV961" s="2">
        <f t="shared" si="268"/>
        <v>1029</v>
      </c>
      <c r="AW961" s="2"/>
      <c r="AX961" s="2"/>
      <c r="AY961" s="2"/>
    </row>
    <row r="962" spans="1:51" x14ac:dyDescent="0.25">
      <c r="A962" s="2">
        <v>974</v>
      </c>
      <c r="B962" s="2">
        <v>13.3</v>
      </c>
      <c r="C962" s="2">
        <v>8</v>
      </c>
      <c r="D962" s="2">
        <v>1.2</v>
      </c>
      <c r="E962" s="2">
        <v>1535</v>
      </c>
      <c r="F962" s="2" t="s">
        <v>6</v>
      </c>
      <c r="H962" s="2">
        <f t="shared" ref="H962:H1025" si="270">SQRT((B962-$B$1305)^2+(C962-$C$1305)^2+(D962-$D$1305)^2+(E962-$E$1305)^2)</f>
        <v>535.00471025963873</v>
      </c>
      <c r="I962" s="2">
        <f t="shared" si="253"/>
        <v>814</v>
      </c>
      <c r="J962" s="2"/>
      <c r="K962" s="2"/>
      <c r="L962" s="2"/>
      <c r="T962" s="2">
        <f t="shared" si="254"/>
        <v>-1.2039446231441611</v>
      </c>
      <c r="U962" s="2">
        <f t="shared" si="255"/>
        <v>-7.5166202555614292E-2</v>
      </c>
      <c r="V962" s="2">
        <f t="shared" si="256"/>
        <v>-1.2603541770868687</v>
      </c>
      <c r="W962" s="2">
        <f t="shared" si="257"/>
        <v>0.58842301517466089</v>
      </c>
      <c r="Y962" s="7">
        <f t="shared" si="258"/>
        <v>1.7373072632222557</v>
      </c>
      <c r="Z962" s="2">
        <f t="shared" si="269"/>
        <v>686</v>
      </c>
      <c r="AA962" s="2"/>
      <c r="AB962" s="2"/>
      <c r="AC962" s="2"/>
      <c r="AE962" s="2">
        <f t="shared" si="259"/>
        <v>-1.2039446231441611</v>
      </c>
      <c r="AF962" s="2">
        <f t="shared" si="260"/>
        <v>-7.5166202555614292E-2</v>
      </c>
      <c r="AG962" s="2">
        <f t="shared" si="261"/>
        <v>-1.2603541770868687</v>
      </c>
      <c r="AH962" s="2">
        <f t="shared" si="262"/>
        <v>0.58842301517466089</v>
      </c>
      <c r="AP962" s="2">
        <f t="shared" si="263"/>
        <v>0.38554216867469898</v>
      </c>
      <c r="AQ962" s="2">
        <f t="shared" si="264"/>
        <v>9.6774193548387094E-2</v>
      </c>
      <c r="AR962" s="2">
        <f t="shared" si="265"/>
        <v>0.12718204488778057</v>
      </c>
      <c r="AS962" s="2">
        <f t="shared" si="266"/>
        <v>0.22970464135021096</v>
      </c>
      <c r="AU962" s="2">
        <f t="shared" si="267"/>
        <v>0.26825946077843771</v>
      </c>
      <c r="AV962" s="2">
        <f t="shared" si="268"/>
        <v>579</v>
      </c>
      <c r="AW962" s="2"/>
      <c r="AX962" s="2"/>
      <c r="AY962" s="2"/>
    </row>
    <row r="963" spans="1:51" x14ac:dyDescent="0.25">
      <c r="A963" s="2">
        <v>975</v>
      </c>
      <c r="B963" s="2">
        <v>12.5</v>
      </c>
      <c r="C963" s="2">
        <v>8</v>
      </c>
      <c r="D963" s="2">
        <v>1.36</v>
      </c>
      <c r="E963" s="2">
        <v>1760</v>
      </c>
      <c r="F963" s="2" t="s">
        <v>6</v>
      </c>
      <c r="H963" s="2">
        <f t="shared" si="270"/>
        <v>760.00375367494075</v>
      </c>
      <c r="I963" s="2">
        <f t="shared" ref="I963:I1026" si="271">_xlfn.RANK.EQ(H963,$H$2:$H$1304,1)</f>
        <v>1064</v>
      </c>
      <c r="J963" s="2"/>
      <c r="K963" s="2"/>
      <c r="L963" s="2"/>
      <c r="T963" s="2">
        <f t="shared" ref="T963:T1026" si="272">(B963-$O$2)/$O$3</f>
        <v>-1.7648348466818422</v>
      </c>
      <c r="U963" s="2">
        <f t="shared" ref="U963:U1026" si="273">(C963-$P$2)/$P$3</f>
        <v>-7.5166202555614292E-2</v>
      </c>
      <c r="V963" s="2">
        <f t="shared" ref="V963:V1026" si="274">(D963-$Q$2)/$Q$3</f>
        <v>-1.0199242642527067</v>
      </c>
      <c r="W963" s="2">
        <f t="shared" ref="W963:W1026" si="275">(E963-$R$2)/$R$3</f>
        <v>0.91030726317298249</v>
      </c>
      <c r="Y963" s="7">
        <f t="shared" ref="Y963:Y1026" si="276">SQRT(((T963-$T$1305)^2+(U963-$U$1305)^2+(V963-$V$1305)^2+(W963-$W$1305)^2))</f>
        <v>1.849780555185794</v>
      </c>
      <c r="Z963" s="2">
        <f t="shared" si="269"/>
        <v>829</v>
      </c>
      <c r="AA963" s="2"/>
      <c r="AB963" s="2"/>
      <c r="AC963" s="2"/>
      <c r="AE963" s="2">
        <f t="shared" ref="AE963:AE1026" si="277">STANDARDIZE(B963,$O$2,$O$3)</f>
        <v>-1.7648348466818422</v>
      </c>
      <c r="AF963" s="2">
        <f t="shared" ref="AF963:AF1026" si="278">STANDARDIZE(C963,$P$2,$P$3)</f>
        <v>-7.5166202555614292E-2</v>
      </c>
      <c r="AG963" s="2">
        <f t="shared" ref="AG963:AG1026" si="279">STANDARDIZE(D963,$Q$2,$Q$3)</f>
        <v>-1.0199242642527067</v>
      </c>
      <c r="AH963" s="2">
        <f t="shared" ref="AH963:AH1026" si="280">STANDARDIZE(E963,$R$2,$R$3)</f>
        <v>0.91030726317298249</v>
      </c>
      <c r="AP963" s="2">
        <f t="shared" ref="AP963:AP1026" si="281">(B963-$AK$7)/($AK$8-$AK$7)</f>
        <v>0.28915662650602419</v>
      </c>
      <c r="AQ963" s="2">
        <f t="shared" ref="AQ963:AQ1026" si="282">(C963-$AL$7)/($AL$8-$AL$7)</f>
        <v>9.6774193548387094E-2</v>
      </c>
      <c r="AR963" s="2">
        <f t="shared" ref="AR963:AR1026" si="283">(D963-$AM$7)/($AM$8-$AM$7)</f>
        <v>0.16708229426433921</v>
      </c>
      <c r="AS963" s="2">
        <f t="shared" ref="AS963:AS1026" si="284">(E963-$AN$7)/($AN$8-$AN$7)</f>
        <v>0.26767932489451479</v>
      </c>
      <c r="AU963" s="2">
        <f t="shared" ref="AU963:AU1026" si="285">SQRT(((AP963-$AP$1305)^2+(AQ963-$AQ$1305)^2+(AR963-$AR$1305)^2+(AS963-$AS$1305)^2))</f>
        <v>0.2754814067828526</v>
      </c>
      <c r="AV963" s="2">
        <f t="shared" ref="AV963:AV1026" si="286">_xlfn.RANK.EQ(AU963,$AU$2:$AU$1304,1)</f>
        <v>718</v>
      </c>
      <c r="AW963" s="2"/>
      <c r="AX963" s="2"/>
      <c r="AY963" s="2"/>
    </row>
    <row r="964" spans="1:51" x14ac:dyDescent="0.25">
      <c r="A964" s="2">
        <v>976</v>
      </c>
      <c r="B964" s="2">
        <v>15.6</v>
      </c>
      <c r="C964" s="2">
        <v>12</v>
      </c>
      <c r="D964" s="2">
        <v>2.4</v>
      </c>
      <c r="E964" s="2">
        <v>1009</v>
      </c>
      <c r="F964" s="2" t="s">
        <v>7</v>
      </c>
      <c r="H964" s="2">
        <f t="shared" si="270"/>
        <v>11.020435563080072</v>
      </c>
      <c r="I964" s="2">
        <f t="shared" si="271"/>
        <v>21</v>
      </c>
      <c r="J964" s="2"/>
      <c r="K964" s="2"/>
      <c r="L964" s="2"/>
      <c r="T964" s="2">
        <f t="shared" si="272"/>
        <v>0.40861476952666986</v>
      </c>
      <c r="U964" s="2">
        <f t="shared" si="273"/>
        <v>0.71151300973326359</v>
      </c>
      <c r="V964" s="2">
        <f t="shared" si="274"/>
        <v>0.54287016916934527</v>
      </c>
      <c r="W964" s="2">
        <f t="shared" si="275"/>
        <v>-0.1640708268125266</v>
      </c>
      <c r="Y964" s="7">
        <f t="shared" si="276"/>
        <v>1.9106827762295615</v>
      </c>
      <c r="Z964" s="2">
        <f t="shared" ref="Z964:Z1027" si="287">_xlfn.RANK.EQ(Y964,$Y$2:$Y$1304,1)</f>
        <v>869</v>
      </c>
      <c r="AA964" s="2"/>
      <c r="AB964" s="2"/>
      <c r="AC964" s="2"/>
      <c r="AE964" s="2">
        <f t="shared" si="277"/>
        <v>0.40861476952666986</v>
      </c>
      <c r="AF964" s="2">
        <f t="shared" si="278"/>
        <v>0.71151300973326359</v>
      </c>
      <c r="AG964" s="2">
        <f t="shared" si="279"/>
        <v>0.54287016916934527</v>
      </c>
      <c r="AH964" s="2">
        <f t="shared" si="280"/>
        <v>-0.1640708268125266</v>
      </c>
      <c r="AP964" s="2">
        <f t="shared" si="281"/>
        <v>0.66265060240963869</v>
      </c>
      <c r="AQ964" s="2">
        <f t="shared" si="282"/>
        <v>0.16129032258064516</v>
      </c>
      <c r="AR964" s="2">
        <f t="shared" si="283"/>
        <v>0.4264339152119701</v>
      </c>
      <c r="AS964" s="2">
        <f t="shared" si="284"/>
        <v>0.1409282700421941</v>
      </c>
      <c r="AU964" s="2">
        <f t="shared" si="285"/>
        <v>0.27544544851825581</v>
      </c>
      <c r="AV964" s="2">
        <f t="shared" si="286"/>
        <v>717</v>
      </c>
      <c r="AW964" s="2"/>
      <c r="AX964" s="2"/>
      <c r="AY964" s="2"/>
    </row>
    <row r="965" spans="1:51" x14ac:dyDescent="0.25">
      <c r="A965" s="2">
        <v>977</v>
      </c>
      <c r="B965" s="2">
        <v>12.5</v>
      </c>
      <c r="C965" s="2">
        <v>8</v>
      </c>
      <c r="D965" s="2">
        <v>1.1000000000000001</v>
      </c>
      <c r="E965" s="2">
        <v>1790</v>
      </c>
      <c r="F965" s="2" t="s">
        <v>6</v>
      </c>
      <c r="H965" s="2">
        <f t="shared" si="270"/>
        <v>790.00393036996968</v>
      </c>
      <c r="I965" s="2">
        <f t="shared" si="271"/>
        <v>1078</v>
      </c>
      <c r="J965" s="2"/>
      <c r="K965" s="2"/>
      <c r="L965" s="2"/>
      <c r="T965" s="2">
        <f t="shared" si="272"/>
        <v>-1.7648348466818422</v>
      </c>
      <c r="U965" s="2">
        <f t="shared" si="273"/>
        <v>-7.5166202555614292E-2</v>
      </c>
      <c r="V965" s="2">
        <f t="shared" si="274"/>
        <v>-1.4106228726082197</v>
      </c>
      <c r="W965" s="2">
        <f t="shared" si="275"/>
        <v>0.95322516290609205</v>
      </c>
      <c r="Y965" s="7">
        <f t="shared" si="276"/>
        <v>2.157736049815735</v>
      </c>
      <c r="Z965" s="2">
        <f t="shared" si="287"/>
        <v>930</v>
      </c>
      <c r="AA965" s="2"/>
      <c r="AB965" s="2"/>
      <c r="AC965" s="2"/>
      <c r="AE965" s="2">
        <f t="shared" si="277"/>
        <v>-1.7648348466818422</v>
      </c>
      <c r="AF965" s="2">
        <f t="shared" si="278"/>
        <v>-7.5166202555614292E-2</v>
      </c>
      <c r="AG965" s="2">
        <f t="shared" si="279"/>
        <v>-1.4106228726082197</v>
      </c>
      <c r="AH965" s="2">
        <f t="shared" si="280"/>
        <v>0.95322516290609205</v>
      </c>
      <c r="AP965" s="2">
        <f t="shared" si="281"/>
        <v>0.28915662650602419</v>
      </c>
      <c r="AQ965" s="2">
        <f t="shared" si="282"/>
        <v>9.6774193548387094E-2</v>
      </c>
      <c r="AR965" s="2">
        <f t="shared" si="283"/>
        <v>0.10224438902743146</v>
      </c>
      <c r="AS965" s="2">
        <f t="shared" si="284"/>
        <v>0.27274261603375527</v>
      </c>
      <c r="AU965" s="2">
        <f t="shared" si="285"/>
        <v>0.32951865450371587</v>
      </c>
      <c r="AV965" s="2">
        <f t="shared" si="286"/>
        <v>998</v>
      </c>
      <c r="AW965" s="2"/>
      <c r="AX965" s="2"/>
      <c r="AY965" s="2"/>
    </row>
    <row r="966" spans="1:51" x14ac:dyDescent="0.25">
      <c r="A966" s="2">
        <v>978</v>
      </c>
      <c r="B966" s="2">
        <v>15.6</v>
      </c>
      <c r="C966" s="2">
        <v>8</v>
      </c>
      <c r="D966" s="2">
        <v>2.04</v>
      </c>
      <c r="E966" s="2">
        <v>846.5</v>
      </c>
      <c r="F966" s="2" t="s">
        <v>7</v>
      </c>
      <c r="H966" s="2">
        <f t="shared" si="270"/>
        <v>153.52747506553999</v>
      </c>
      <c r="I966" s="2">
        <f t="shared" si="271"/>
        <v>245</v>
      </c>
      <c r="J966" s="2"/>
      <c r="K966" s="2"/>
      <c r="L966" s="2"/>
      <c r="T966" s="2">
        <f t="shared" si="272"/>
        <v>0.40861476952666986</v>
      </c>
      <c r="U966" s="2">
        <f t="shared" si="273"/>
        <v>-7.5166202555614292E-2</v>
      </c>
      <c r="V966" s="2">
        <f t="shared" si="274"/>
        <v>1.9028652924812537E-3</v>
      </c>
      <c r="W966" s="2">
        <f t="shared" si="275"/>
        <v>-0.39654278370020335</v>
      </c>
      <c r="Y966" s="7">
        <f t="shared" si="276"/>
        <v>1.5583712685728655</v>
      </c>
      <c r="Z966" s="2">
        <f t="shared" si="287"/>
        <v>290</v>
      </c>
      <c r="AA966" s="2"/>
      <c r="AB966" s="2"/>
      <c r="AC966" s="2"/>
      <c r="AE966" s="2">
        <f t="shared" si="277"/>
        <v>0.40861476952666986</v>
      </c>
      <c r="AF966" s="2">
        <f t="shared" si="278"/>
        <v>-7.5166202555614292E-2</v>
      </c>
      <c r="AG966" s="2">
        <f t="shared" si="279"/>
        <v>1.9028652924812537E-3</v>
      </c>
      <c r="AH966" s="2">
        <f t="shared" si="280"/>
        <v>-0.39654278370020335</v>
      </c>
      <c r="AP966" s="2">
        <f t="shared" si="281"/>
        <v>0.66265060240963869</v>
      </c>
      <c r="AQ966" s="2">
        <f t="shared" si="282"/>
        <v>9.6774193548387094E-2</v>
      </c>
      <c r="AR966" s="2">
        <f t="shared" si="283"/>
        <v>0.33665835411471323</v>
      </c>
      <c r="AS966" s="2">
        <f t="shared" si="284"/>
        <v>0.11350210970464135</v>
      </c>
      <c r="AU966" s="2">
        <f t="shared" si="285"/>
        <v>0.25945884215029702</v>
      </c>
      <c r="AV966" s="2">
        <f t="shared" si="286"/>
        <v>376</v>
      </c>
      <c r="AW966" s="2"/>
      <c r="AX966" s="2"/>
      <c r="AY966" s="2"/>
    </row>
    <row r="967" spans="1:51" x14ac:dyDescent="0.25">
      <c r="A967" s="2">
        <v>979</v>
      </c>
      <c r="B967" s="2">
        <v>15.6</v>
      </c>
      <c r="C967" s="2">
        <v>4</v>
      </c>
      <c r="D967" s="2">
        <v>2.25</v>
      </c>
      <c r="E967" s="2">
        <v>465.62</v>
      </c>
      <c r="F967" s="2" t="s">
        <v>7</v>
      </c>
      <c r="H967" s="2">
        <f t="shared" si="270"/>
        <v>534.38787121340988</v>
      </c>
      <c r="I967" s="2">
        <f t="shared" si="271"/>
        <v>813</v>
      </c>
      <c r="J967" s="2"/>
      <c r="K967" s="2"/>
      <c r="L967" s="2"/>
      <c r="T967" s="2">
        <f t="shared" si="272"/>
        <v>0.40861476952666986</v>
      </c>
      <c r="U967" s="2">
        <f t="shared" si="273"/>
        <v>-0.86184541484449217</v>
      </c>
      <c r="V967" s="2">
        <f t="shared" si="274"/>
        <v>0.31746712588731862</v>
      </c>
      <c r="W967" s="2">
        <f t="shared" si="275"/>
        <v>-0.94142843871176218</v>
      </c>
      <c r="Y967" s="7">
        <f t="shared" si="276"/>
        <v>1.7066253470622075</v>
      </c>
      <c r="Z967" s="2">
        <f t="shared" si="287"/>
        <v>648</v>
      </c>
      <c r="AA967" s="2"/>
      <c r="AB967" s="2"/>
      <c r="AC967" s="2"/>
      <c r="AE967" s="2">
        <f t="shared" si="277"/>
        <v>0.40861476952666986</v>
      </c>
      <c r="AF967" s="2">
        <f t="shared" si="278"/>
        <v>-0.86184541484449217</v>
      </c>
      <c r="AG967" s="2">
        <f t="shared" si="279"/>
        <v>0.31746712588731862</v>
      </c>
      <c r="AH967" s="2">
        <f t="shared" si="280"/>
        <v>-0.94142843871176218</v>
      </c>
      <c r="AP967" s="2">
        <f t="shared" si="281"/>
        <v>0.66265060240963869</v>
      </c>
      <c r="AQ967" s="2">
        <f t="shared" si="282"/>
        <v>3.2258064516129031E-2</v>
      </c>
      <c r="AR967" s="2">
        <f t="shared" si="283"/>
        <v>0.38902743142144641</v>
      </c>
      <c r="AS967" s="2">
        <f t="shared" si="284"/>
        <v>4.9218565400843885E-2</v>
      </c>
      <c r="AU967" s="2">
        <f t="shared" si="285"/>
        <v>0.2708237737237863</v>
      </c>
      <c r="AV967" s="2">
        <f t="shared" si="286"/>
        <v>628</v>
      </c>
      <c r="AW967" s="2"/>
      <c r="AX967" s="2"/>
      <c r="AY967" s="2"/>
    </row>
    <row r="968" spans="1:51" x14ac:dyDescent="0.25">
      <c r="A968" s="2">
        <v>980</v>
      </c>
      <c r="B968" s="2">
        <v>15.6</v>
      </c>
      <c r="C968" s="2">
        <v>4</v>
      </c>
      <c r="D968" s="2">
        <v>1.9</v>
      </c>
      <c r="E968" s="2">
        <v>825</v>
      </c>
      <c r="F968" s="2" t="s">
        <v>7</v>
      </c>
      <c r="H968" s="2">
        <f t="shared" si="270"/>
        <v>175.02428402938833</v>
      </c>
      <c r="I968" s="2">
        <f t="shared" si="271"/>
        <v>277</v>
      </c>
      <c r="J968" s="2"/>
      <c r="K968" s="2"/>
      <c r="L968" s="2"/>
      <c r="T968" s="2">
        <f t="shared" si="272"/>
        <v>0.40861476952666986</v>
      </c>
      <c r="U968" s="2">
        <f t="shared" si="273"/>
        <v>-0.86184541484449217</v>
      </c>
      <c r="V968" s="2">
        <f t="shared" si="274"/>
        <v>-0.20847330843741058</v>
      </c>
      <c r="W968" s="2">
        <f t="shared" si="275"/>
        <v>-0.4273006118422652</v>
      </c>
      <c r="Y968" s="7">
        <f t="shared" si="276"/>
        <v>1.6088490505849973</v>
      </c>
      <c r="Z968" s="2">
        <f t="shared" si="287"/>
        <v>431</v>
      </c>
      <c r="AA968" s="2"/>
      <c r="AB968" s="2"/>
      <c r="AC968" s="2"/>
      <c r="AE968" s="2">
        <f t="shared" si="277"/>
        <v>0.40861476952666986</v>
      </c>
      <c r="AF968" s="2">
        <f t="shared" si="278"/>
        <v>-0.86184541484449217</v>
      </c>
      <c r="AG968" s="2">
        <f t="shared" si="279"/>
        <v>-0.20847330843741058</v>
      </c>
      <c r="AH968" s="2">
        <f t="shared" si="280"/>
        <v>-0.4273006118422652</v>
      </c>
      <c r="AP968" s="2">
        <f t="shared" si="281"/>
        <v>0.66265060240963869</v>
      </c>
      <c r="AQ968" s="2">
        <f t="shared" si="282"/>
        <v>3.2258064516129031E-2</v>
      </c>
      <c r="AR968" s="2">
        <f t="shared" si="283"/>
        <v>0.30174563591022446</v>
      </c>
      <c r="AS968" s="2">
        <f t="shared" si="284"/>
        <v>0.10987341772151898</v>
      </c>
      <c r="AU968" s="2">
        <f t="shared" si="285"/>
        <v>0.26744163231509549</v>
      </c>
      <c r="AV968" s="2">
        <f t="shared" si="286"/>
        <v>559</v>
      </c>
      <c r="AW968" s="2"/>
      <c r="AX968" s="2"/>
      <c r="AY968" s="2"/>
    </row>
    <row r="969" spans="1:51" x14ac:dyDescent="0.25">
      <c r="A969" s="2">
        <v>981</v>
      </c>
      <c r="B969" s="2">
        <v>15.6</v>
      </c>
      <c r="C969" s="2">
        <v>4</v>
      </c>
      <c r="D969" s="2">
        <v>2.04</v>
      </c>
      <c r="E969" s="2">
        <v>685</v>
      </c>
      <c r="F969" s="2" t="s">
        <v>7</v>
      </c>
      <c r="H969" s="2">
        <f t="shared" si="270"/>
        <v>315.01338955669803</v>
      </c>
      <c r="I969" s="2">
        <f t="shared" si="271"/>
        <v>498</v>
      </c>
      <c r="J969" s="2"/>
      <c r="K969" s="2"/>
      <c r="L969" s="2"/>
      <c r="T969" s="2">
        <f t="shared" si="272"/>
        <v>0.40861476952666986</v>
      </c>
      <c r="U969" s="2">
        <f t="shared" si="273"/>
        <v>-0.86184541484449217</v>
      </c>
      <c r="V969" s="2">
        <f t="shared" si="274"/>
        <v>1.9028652924812537E-3</v>
      </c>
      <c r="W969" s="2">
        <f t="shared" si="275"/>
        <v>-0.62758414393010975</v>
      </c>
      <c r="Y969" s="7">
        <f t="shared" si="276"/>
        <v>1.6072874382511773</v>
      </c>
      <c r="Z969" s="2">
        <f t="shared" si="287"/>
        <v>423</v>
      </c>
      <c r="AA969" s="2"/>
      <c r="AB969" s="2"/>
      <c r="AC969" s="2"/>
      <c r="AE969" s="2">
        <f t="shared" si="277"/>
        <v>0.40861476952666986</v>
      </c>
      <c r="AF969" s="2">
        <f t="shared" si="278"/>
        <v>-0.86184541484449217</v>
      </c>
      <c r="AG969" s="2">
        <f t="shared" si="279"/>
        <v>1.9028652924812537E-3</v>
      </c>
      <c r="AH969" s="2">
        <f t="shared" si="280"/>
        <v>-0.62758414393010975</v>
      </c>
      <c r="AP969" s="2">
        <f t="shared" si="281"/>
        <v>0.66265060240963869</v>
      </c>
      <c r="AQ969" s="2">
        <f t="shared" si="282"/>
        <v>3.2258064516129031E-2</v>
      </c>
      <c r="AR969" s="2">
        <f t="shared" si="283"/>
        <v>0.33665835411471323</v>
      </c>
      <c r="AS969" s="2">
        <f t="shared" si="284"/>
        <v>8.624472573839663E-2</v>
      </c>
      <c r="AU969" s="2">
        <f t="shared" si="285"/>
        <v>0.26357955018230811</v>
      </c>
      <c r="AV969" s="2">
        <f t="shared" si="286"/>
        <v>466</v>
      </c>
      <c r="AW969" s="2"/>
      <c r="AX969" s="2"/>
      <c r="AY969" s="2"/>
    </row>
    <row r="970" spans="1:51" x14ac:dyDescent="0.25">
      <c r="A970" s="2">
        <v>982</v>
      </c>
      <c r="B970" s="2">
        <v>17.3</v>
      </c>
      <c r="C970" s="2">
        <v>32</v>
      </c>
      <c r="D970" s="2">
        <v>4.42</v>
      </c>
      <c r="E970" s="2">
        <v>3149</v>
      </c>
      <c r="F970" s="2" t="s">
        <v>6</v>
      </c>
      <c r="H970" s="2">
        <f t="shared" si="270"/>
        <v>2149.1617827422856</v>
      </c>
      <c r="I970" s="2">
        <f t="shared" si="271"/>
        <v>1290</v>
      </c>
      <c r="J970" s="2"/>
      <c r="K970" s="2"/>
      <c r="L970" s="2"/>
      <c r="T970" s="2">
        <f t="shared" si="272"/>
        <v>1.600506494544242</v>
      </c>
      <c r="U970" s="2">
        <f t="shared" si="273"/>
        <v>4.6449090711776524</v>
      </c>
      <c r="V970" s="2">
        <f t="shared" si="274"/>
        <v>3.5782978187006389</v>
      </c>
      <c r="W970" s="2">
        <f t="shared" si="275"/>
        <v>2.8974060208159549</v>
      </c>
      <c r="Y970" s="7">
        <f t="shared" si="276"/>
        <v>7.3365816203981247</v>
      </c>
      <c r="Z970" s="2">
        <f t="shared" si="287"/>
        <v>1294</v>
      </c>
      <c r="AA970" s="2"/>
      <c r="AB970" s="2"/>
      <c r="AC970" s="2"/>
      <c r="AE970" s="2">
        <f t="shared" si="277"/>
        <v>1.600506494544242</v>
      </c>
      <c r="AF970" s="2">
        <f t="shared" si="278"/>
        <v>4.6449090711776524</v>
      </c>
      <c r="AG970" s="2">
        <f t="shared" si="279"/>
        <v>3.5782978187006389</v>
      </c>
      <c r="AH970" s="2">
        <f t="shared" si="280"/>
        <v>2.8974060208159549</v>
      </c>
      <c r="AP970" s="2">
        <f t="shared" si="281"/>
        <v>0.86746987951807253</v>
      </c>
      <c r="AQ970" s="2">
        <f t="shared" si="282"/>
        <v>0.4838709677419355</v>
      </c>
      <c r="AR970" s="2">
        <f t="shared" si="283"/>
        <v>0.93017456359102246</v>
      </c>
      <c r="AS970" s="2">
        <f t="shared" si="284"/>
        <v>0.50210970464135019</v>
      </c>
      <c r="AU970" s="2">
        <f t="shared" si="285"/>
        <v>0.90747464456566129</v>
      </c>
      <c r="AV970" s="2">
        <f t="shared" si="286"/>
        <v>1295</v>
      </c>
      <c r="AW970" s="2"/>
      <c r="AX970" s="2"/>
      <c r="AY970" s="2"/>
    </row>
    <row r="971" spans="1:51" x14ac:dyDescent="0.25">
      <c r="A971" s="2">
        <v>983</v>
      </c>
      <c r="B971" s="2">
        <v>15.6</v>
      </c>
      <c r="C971" s="2">
        <v>6</v>
      </c>
      <c r="D971" s="2">
        <v>2.4</v>
      </c>
      <c r="E971" s="2">
        <v>695</v>
      </c>
      <c r="F971" s="2" t="s">
        <v>7</v>
      </c>
      <c r="H971" s="2">
        <f t="shared" si="270"/>
        <v>305.00729499472629</v>
      </c>
      <c r="I971" s="2">
        <f t="shared" si="271"/>
        <v>484</v>
      </c>
      <c r="J971" s="2"/>
      <c r="K971" s="2"/>
      <c r="L971" s="2"/>
      <c r="T971" s="2">
        <f t="shared" si="272"/>
        <v>0.40861476952666986</v>
      </c>
      <c r="U971" s="2">
        <f t="shared" si="273"/>
        <v>-0.46850580870005321</v>
      </c>
      <c r="V971" s="2">
        <f t="shared" si="274"/>
        <v>0.54287016916934527</v>
      </c>
      <c r="W971" s="2">
        <f t="shared" si="275"/>
        <v>-0.61327817735240653</v>
      </c>
      <c r="Y971" s="7">
        <f t="shared" si="276"/>
        <v>1.5647632669783293</v>
      </c>
      <c r="Z971" s="2">
        <f t="shared" si="287"/>
        <v>307</v>
      </c>
      <c r="AA971" s="2"/>
      <c r="AB971" s="2"/>
      <c r="AC971" s="2"/>
      <c r="AE971" s="2">
        <f t="shared" si="277"/>
        <v>0.40861476952666986</v>
      </c>
      <c r="AF971" s="2">
        <f t="shared" si="278"/>
        <v>-0.46850580870005321</v>
      </c>
      <c r="AG971" s="2">
        <f t="shared" si="279"/>
        <v>0.54287016916934527</v>
      </c>
      <c r="AH971" s="2">
        <f t="shared" si="280"/>
        <v>-0.61327817735240653</v>
      </c>
      <c r="AP971" s="2">
        <f t="shared" si="281"/>
        <v>0.66265060240963869</v>
      </c>
      <c r="AQ971" s="2">
        <f t="shared" si="282"/>
        <v>6.4516129032258063E-2</v>
      </c>
      <c r="AR971" s="2">
        <f t="shared" si="283"/>
        <v>0.4264339152119701</v>
      </c>
      <c r="AS971" s="2">
        <f t="shared" si="284"/>
        <v>8.7932489451476789E-2</v>
      </c>
      <c r="AU971" s="2">
        <f t="shared" si="285"/>
        <v>0.26296863594948466</v>
      </c>
      <c r="AV971" s="2">
        <f t="shared" si="286"/>
        <v>454</v>
      </c>
      <c r="AW971" s="2"/>
      <c r="AX971" s="2"/>
      <c r="AY971" s="2"/>
    </row>
    <row r="972" spans="1:51" x14ac:dyDescent="0.25">
      <c r="A972" s="2">
        <v>984</v>
      </c>
      <c r="B972" s="2">
        <v>13.3</v>
      </c>
      <c r="C972" s="2">
        <v>16</v>
      </c>
      <c r="D972" s="2">
        <v>1.22</v>
      </c>
      <c r="E972" s="2">
        <v>1899</v>
      </c>
      <c r="F972" s="2" t="s">
        <v>6</v>
      </c>
      <c r="H972" s="2">
        <f t="shared" si="270"/>
        <v>899.0561719937192</v>
      </c>
      <c r="I972" s="2">
        <f t="shared" si="271"/>
        <v>1135</v>
      </c>
      <c r="J972" s="2"/>
      <c r="K972" s="2"/>
      <c r="L972" s="2"/>
      <c r="T972" s="2">
        <f t="shared" si="272"/>
        <v>-1.2039446231441611</v>
      </c>
      <c r="U972" s="2">
        <f t="shared" si="273"/>
        <v>1.4981922220221415</v>
      </c>
      <c r="V972" s="2">
        <f t="shared" si="274"/>
        <v>-1.2303004379825984</v>
      </c>
      <c r="W972" s="2">
        <f t="shared" si="275"/>
        <v>1.1091601986030568</v>
      </c>
      <c r="Y972" s="7">
        <f t="shared" si="276"/>
        <v>2.7767394113485842</v>
      </c>
      <c r="Z972" s="2">
        <f t="shared" si="287"/>
        <v>1068</v>
      </c>
      <c r="AA972" s="2"/>
      <c r="AB972" s="2"/>
      <c r="AC972" s="2"/>
      <c r="AE972" s="2">
        <f t="shared" si="277"/>
        <v>-1.2039446231441611</v>
      </c>
      <c r="AF972" s="2">
        <f t="shared" si="278"/>
        <v>1.4981922220221415</v>
      </c>
      <c r="AG972" s="2">
        <f t="shared" si="279"/>
        <v>-1.2303004379825984</v>
      </c>
      <c r="AH972" s="2">
        <f t="shared" si="280"/>
        <v>1.1091601986030568</v>
      </c>
      <c r="AP972" s="2">
        <f t="shared" si="281"/>
        <v>0.38554216867469898</v>
      </c>
      <c r="AQ972" s="2">
        <f t="shared" si="282"/>
        <v>0.22580645161290322</v>
      </c>
      <c r="AR972" s="2">
        <f t="shared" si="283"/>
        <v>0.13216957605985039</v>
      </c>
      <c r="AS972" s="2">
        <f t="shared" si="284"/>
        <v>0.29113924050632911</v>
      </c>
      <c r="AU972" s="2">
        <f t="shared" si="285"/>
        <v>0.33067080424347095</v>
      </c>
      <c r="AV972" s="2">
        <f t="shared" si="286"/>
        <v>1000</v>
      </c>
      <c r="AW972" s="2"/>
      <c r="AX972" s="2"/>
      <c r="AY972" s="2"/>
    </row>
    <row r="973" spans="1:51" x14ac:dyDescent="0.25">
      <c r="A973" s="2">
        <v>985</v>
      </c>
      <c r="B973" s="2">
        <v>14</v>
      </c>
      <c r="C973" s="2">
        <v>8</v>
      </c>
      <c r="D973" s="2">
        <v>1.5</v>
      </c>
      <c r="E973" s="2">
        <v>1962.98</v>
      </c>
      <c r="F973" s="2" t="s">
        <v>6</v>
      </c>
      <c r="H973" s="2">
        <f t="shared" si="270"/>
        <v>962.98246110715843</v>
      </c>
      <c r="I973" s="2">
        <f t="shared" si="271"/>
        <v>1155</v>
      </c>
      <c r="J973" s="2"/>
      <c r="K973" s="2"/>
      <c r="L973" s="2"/>
      <c r="T973" s="2">
        <f t="shared" si="272"/>
        <v>-0.71316567754869109</v>
      </c>
      <c r="U973" s="2">
        <f t="shared" si="273"/>
        <v>-7.5166202555614292E-2</v>
      </c>
      <c r="V973" s="2">
        <f t="shared" si="274"/>
        <v>-0.80954809052281507</v>
      </c>
      <c r="W973" s="2">
        <f t="shared" si="275"/>
        <v>1.2006897727672017</v>
      </c>
      <c r="Y973" s="7">
        <f t="shared" si="276"/>
        <v>1.8116125563759813</v>
      </c>
      <c r="Z973" s="2">
        <f t="shared" si="287"/>
        <v>796</v>
      </c>
      <c r="AA973" s="2"/>
      <c r="AB973" s="2"/>
      <c r="AC973" s="2"/>
      <c r="AE973" s="2">
        <f t="shared" si="277"/>
        <v>-0.71316567754869109</v>
      </c>
      <c r="AF973" s="2">
        <f t="shared" si="278"/>
        <v>-7.5166202555614292E-2</v>
      </c>
      <c r="AG973" s="2">
        <f t="shared" si="279"/>
        <v>-0.80954809052281507</v>
      </c>
      <c r="AH973" s="2">
        <f t="shared" si="280"/>
        <v>1.2006897727672017</v>
      </c>
      <c r="AP973" s="2">
        <f t="shared" si="281"/>
        <v>0.46987951807228928</v>
      </c>
      <c r="AQ973" s="2">
        <f t="shared" si="282"/>
        <v>9.6774193548387094E-2</v>
      </c>
      <c r="AR973" s="2">
        <f t="shared" si="283"/>
        <v>0.20199501246882795</v>
      </c>
      <c r="AS973" s="2">
        <f t="shared" si="284"/>
        <v>0.30193755274261602</v>
      </c>
      <c r="AU973" s="2">
        <f t="shared" si="285"/>
        <v>0.2481077232294803</v>
      </c>
      <c r="AV973" s="2">
        <f t="shared" si="286"/>
        <v>242</v>
      </c>
      <c r="AW973" s="2"/>
      <c r="AX973" s="2"/>
      <c r="AY973" s="2"/>
    </row>
    <row r="974" spans="1:51" x14ac:dyDescent="0.25">
      <c r="A974" s="2">
        <v>986</v>
      </c>
      <c r="B974" s="2">
        <v>17.3</v>
      </c>
      <c r="C974" s="2">
        <v>32</v>
      </c>
      <c r="D974" s="2">
        <v>4.42</v>
      </c>
      <c r="E974" s="2">
        <v>2800</v>
      </c>
      <c r="F974" s="2" t="s">
        <v>6</v>
      </c>
      <c r="H974" s="2">
        <f t="shared" si="270"/>
        <v>1800.1931475261204</v>
      </c>
      <c r="I974" s="2">
        <f t="shared" si="271"/>
        <v>1273</v>
      </c>
      <c r="J974" s="2"/>
      <c r="K974" s="2"/>
      <c r="L974" s="2"/>
      <c r="T974" s="2">
        <f t="shared" si="272"/>
        <v>1.600506494544242</v>
      </c>
      <c r="U974" s="2">
        <f t="shared" si="273"/>
        <v>4.6449090711776524</v>
      </c>
      <c r="V974" s="2">
        <f t="shared" si="274"/>
        <v>3.5782978187006389</v>
      </c>
      <c r="W974" s="2">
        <f t="shared" si="275"/>
        <v>2.3981277872541136</v>
      </c>
      <c r="Y974" s="7">
        <f t="shared" si="276"/>
        <v>7.1417640914709022</v>
      </c>
      <c r="Z974" s="2">
        <f t="shared" si="287"/>
        <v>1290</v>
      </c>
      <c r="AA974" s="2"/>
      <c r="AB974" s="2"/>
      <c r="AC974" s="2"/>
      <c r="AE974" s="2">
        <f t="shared" si="277"/>
        <v>1.600506494544242</v>
      </c>
      <c r="AF974" s="2">
        <f t="shared" si="278"/>
        <v>4.6449090711776524</v>
      </c>
      <c r="AG974" s="2">
        <f t="shared" si="279"/>
        <v>3.5782978187006389</v>
      </c>
      <c r="AH974" s="2">
        <f t="shared" si="280"/>
        <v>2.3981277872541136</v>
      </c>
      <c r="AP974" s="2">
        <f t="shared" si="281"/>
        <v>0.86746987951807253</v>
      </c>
      <c r="AQ974" s="2">
        <f t="shared" si="282"/>
        <v>0.4838709677419355</v>
      </c>
      <c r="AR974" s="2">
        <f t="shared" si="283"/>
        <v>0.93017456359102246</v>
      </c>
      <c r="AS974" s="2">
        <f t="shared" si="284"/>
        <v>0.4432067510548523</v>
      </c>
      <c r="AU974" s="2">
        <f t="shared" si="285"/>
        <v>0.88557977406443011</v>
      </c>
      <c r="AV974" s="2">
        <f t="shared" si="286"/>
        <v>1291</v>
      </c>
      <c r="AW974" s="2"/>
      <c r="AX974" s="2"/>
      <c r="AY974" s="2"/>
    </row>
    <row r="975" spans="1:51" x14ac:dyDescent="0.25">
      <c r="A975" s="2">
        <v>987</v>
      </c>
      <c r="B975" s="2">
        <v>14</v>
      </c>
      <c r="C975" s="2">
        <v>8</v>
      </c>
      <c r="D975" s="2">
        <v>1.95</v>
      </c>
      <c r="E975" s="2">
        <v>1180</v>
      </c>
      <c r="F975" s="2" t="s">
        <v>6</v>
      </c>
      <c r="H975" s="2">
        <f t="shared" si="270"/>
        <v>180.01197876808087</v>
      </c>
      <c r="I975" s="2">
        <f t="shared" si="271"/>
        <v>282</v>
      </c>
      <c r="J975" s="2"/>
      <c r="K975" s="2"/>
      <c r="L975" s="2"/>
      <c r="T975" s="2">
        <f t="shared" si="272"/>
        <v>-0.71316567754869109</v>
      </c>
      <c r="U975" s="2">
        <f t="shared" si="273"/>
        <v>-7.5166202555614292E-2</v>
      </c>
      <c r="V975" s="2">
        <f t="shared" si="274"/>
        <v>-0.13333896067673492</v>
      </c>
      <c r="W975" s="2">
        <f t="shared" si="275"/>
        <v>8.056120166619786E-2</v>
      </c>
      <c r="Y975" s="7">
        <f t="shared" si="276"/>
        <v>0.69645182438895692</v>
      </c>
      <c r="Z975" s="2">
        <f t="shared" si="287"/>
        <v>10</v>
      </c>
      <c r="AA975" s="2"/>
      <c r="AB975" s="2"/>
      <c r="AC975" s="2"/>
      <c r="AE975" s="2">
        <f t="shared" si="277"/>
        <v>-0.71316567754869109</v>
      </c>
      <c r="AF975" s="2">
        <f t="shared" si="278"/>
        <v>-7.5166202555614292E-2</v>
      </c>
      <c r="AG975" s="2">
        <f t="shared" si="279"/>
        <v>-0.13333896067673492</v>
      </c>
      <c r="AH975" s="2">
        <f t="shared" si="280"/>
        <v>8.056120166619786E-2</v>
      </c>
      <c r="AP975" s="2">
        <f t="shared" si="281"/>
        <v>0.46987951807228928</v>
      </c>
      <c r="AQ975" s="2">
        <f t="shared" si="282"/>
        <v>9.6774193548387094E-2</v>
      </c>
      <c r="AR975" s="2">
        <f t="shared" si="283"/>
        <v>0.31421446384039903</v>
      </c>
      <c r="AS975" s="2">
        <f t="shared" si="284"/>
        <v>0.16978902953586497</v>
      </c>
      <c r="AU975" s="2">
        <f t="shared" si="285"/>
        <v>9.7361579789720543E-2</v>
      </c>
      <c r="AV975" s="2">
        <f t="shared" si="286"/>
        <v>10</v>
      </c>
      <c r="AW975" s="2"/>
      <c r="AX975" s="2"/>
      <c r="AY975" s="2"/>
    </row>
    <row r="976" spans="1:51" x14ac:dyDescent="0.25">
      <c r="A976" s="2">
        <v>988</v>
      </c>
      <c r="B976" s="2">
        <v>17.3</v>
      </c>
      <c r="C976" s="2">
        <v>16</v>
      </c>
      <c r="D976" s="2">
        <v>2.73</v>
      </c>
      <c r="E976" s="2">
        <v>2049.9</v>
      </c>
      <c r="F976" s="2" t="s">
        <v>6</v>
      </c>
      <c r="H976" s="2">
        <f t="shared" si="270"/>
        <v>1049.9546327818171</v>
      </c>
      <c r="I976" s="2">
        <f t="shared" si="271"/>
        <v>1178</v>
      </c>
      <c r="J976" s="2"/>
      <c r="K976" s="2"/>
      <c r="L976" s="2"/>
      <c r="T976" s="2">
        <f t="shared" si="272"/>
        <v>1.600506494544242</v>
      </c>
      <c r="U976" s="2">
        <f t="shared" si="273"/>
        <v>1.4981922220221415</v>
      </c>
      <c r="V976" s="2">
        <f t="shared" si="274"/>
        <v>1.0387568643898042</v>
      </c>
      <c r="W976" s="2">
        <f t="shared" si="275"/>
        <v>1.3250372342605981</v>
      </c>
      <c r="Y976" s="7">
        <f t="shared" si="276"/>
        <v>3.7223998342113207</v>
      </c>
      <c r="Z976" s="2">
        <f t="shared" si="287"/>
        <v>1230</v>
      </c>
      <c r="AA976" s="2"/>
      <c r="AB976" s="2"/>
      <c r="AC976" s="2"/>
      <c r="AE976" s="2">
        <f t="shared" si="277"/>
        <v>1.600506494544242</v>
      </c>
      <c r="AF976" s="2">
        <f t="shared" si="278"/>
        <v>1.4981922220221415</v>
      </c>
      <c r="AG976" s="2">
        <f t="shared" si="279"/>
        <v>1.0387568643898042</v>
      </c>
      <c r="AH976" s="2">
        <f t="shared" si="280"/>
        <v>1.3250372342605981</v>
      </c>
      <c r="AP976" s="2">
        <f t="shared" si="281"/>
        <v>0.86746987951807253</v>
      </c>
      <c r="AQ976" s="2">
        <f t="shared" si="282"/>
        <v>0.22580645161290322</v>
      </c>
      <c r="AR976" s="2">
        <f t="shared" si="283"/>
        <v>0.50872817955112226</v>
      </c>
      <c r="AS976" s="2">
        <f t="shared" si="284"/>
        <v>0.31660759493670887</v>
      </c>
      <c r="AU976" s="2">
        <f t="shared" si="285"/>
        <v>0.5333780359936614</v>
      </c>
      <c r="AV976" s="2">
        <f t="shared" si="286"/>
        <v>1220</v>
      </c>
      <c r="AW976" s="2"/>
      <c r="AX976" s="2"/>
      <c r="AY976" s="2"/>
    </row>
    <row r="977" spans="1:51" x14ac:dyDescent="0.25">
      <c r="A977" s="2">
        <v>989</v>
      </c>
      <c r="B977" s="2">
        <v>15.6</v>
      </c>
      <c r="C977" s="2">
        <v>8</v>
      </c>
      <c r="D977" s="2">
        <v>2.04</v>
      </c>
      <c r="E977" s="2">
        <v>979</v>
      </c>
      <c r="F977" s="2" t="s">
        <v>7</v>
      </c>
      <c r="H977" s="2">
        <f t="shared" si="270"/>
        <v>21.199896226161108</v>
      </c>
      <c r="I977" s="2">
        <f t="shared" si="271"/>
        <v>37</v>
      </c>
      <c r="J977" s="2"/>
      <c r="K977" s="2"/>
      <c r="L977" s="2"/>
      <c r="T977" s="2">
        <f t="shared" si="272"/>
        <v>0.40861476952666986</v>
      </c>
      <c r="U977" s="2">
        <f t="shared" si="273"/>
        <v>-7.5166202555614292E-2</v>
      </c>
      <c r="V977" s="2">
        <f t="shared" si="274"/>
        <v>1.9028652924812537E-3</v>
      </c>
      <c r="W977" s="2">
        <f t="shared" si="275"/>
        <v>-0.20698872654563613</v>
      </c>
      <c r="Y977" s="7">
        <f t="shared" si="276"/>
        <v>1.5431140279652362</v>
      </c>
      <c r="Z977" s="2">
        <f t="shared" si="287"/>
        <v>246</v>
      </c>
      <c r="AA977" s="2"/>
      <c r="AB977" s="2"/>
      <c r="AC977" s="2"/>
      <c r="AE977" s="2">
        <f t="shared" si="277"/>
        <v>0.40861476952666986</v>
      </c>
      <c r="AF977" s="2">
        <f t="shared" si="278"/>
        <v>-7.5166202555614292E-2</v>
      </c>
      <c r="AG977" s="2">
        <f t="shared" si="279"/>
        <v>1.9028652924812537E-3</v>
      </c>
      <c r="AH977" s="2">
        <f t="shared" si="280"/>
        <v>-0.20698872654563613</v>
      </c>
      <c r="AP977" s="2">
        <f t="shared" si="281"/>
        <v>0.66265060240963869</v>
      </c>
      <c r="AQ977" s="2">
        <f t="shared" si="282"/>
        <v>9.6774193548387094E-2</v>
      </c>
      <c r="AR977" s="2">
        <f t="shared" si="283"/>
        <v>0.33665835411471323</v>
      </c>
      <c r="AS977" s="2">
        <f t="shared" si="284"/>
        <v>0.1358649789029536</v>
      </c>
      <c r="AU977" s="2">
        <f t="shared" si="285"/>
        <v>0.25818650477270927</v>
      </c>
      <c r="AV977" s="2">
        <f t="shared" si="286"/>
        <v>335</v>
      </c>
      <c r="AW977" s="2"/>
      <c r="AX977" s="2"/>
      <c r="AY977" s="2"/>
    </row>
    <row r="978" spans="1:51" x14ac:dyDescent="0.25">
      <c r="A978" s="2">
        <v>990</v>
      </c>
      <c r="B978" s="2">
        <v>14</v>
      </c>
      <c r="C978" s="2">
        <v>4</v>
      </c>
      <c r="D978" s="2">
        <v>1.7</v>
      </c>
      <c r="E978" s="2">
        <v>1002</v>
      </c>
      <c r="F978" s="2" t="s">
        <v>7</v>
      </c>
      <c r="H978" s="2">
        <f t="shared" si="270"/>
        <v>2.9154759474226504</v>
      </c>
      <c r="I978" s="2">
        <f t="shared" si="271"/>
        <v>6</v>
      </c>
      <c r="J978" s="2"/>
      <c r="K978" s="2"/>
      <c r="L978" s="2"/>
      <c r="T978" s="2">
        <f t="shared" si="272"/>
        <v>-0.71316567754869109</v>
      </c>
      <c r="U978" s="2">
        <f t="shared" si="273"/>
        <v>-0.86184541484449217</v>
      </c>
      <c r="V978" s="2">
        <f t="shared" si="274"/>
        <v>-0.50901069948011279</v>
      </c>
      <c r="W978" s="2">
        <f t="shared" si="275"/>
        <v>-0.17408500341691882</v>
      </c>
      <c r="Y978" s="7">
        <f t="shared" si="276"/>
        <v>0.91767697797128545</v>
      </c>
      <c r="Z978" s="2">
        <f t="shared" si="287"/>
        <v>34</v>
      </c>
      <c r="AA978" s="2"/>
      <c r="AB978" s="2"/>
      <c r="AC978" s="2"/>
      <c r="AE978" s="2">
        <f t="shared" si="277"/>
        <v>-0.71316567754869109</v>
      </c>
      <c r="AF978" s="2">
        <f t="shared" si="278"/>
        <v>-0.86184541484449217</v>
      </c>
      <c r="AG978" s="2">
        <f t="shared" si="279"/>
        <v>-0.50901069948011279</v>
      </c>
      <c r="AH978" s="2">
        <f t="shared" si="280"/>
        <v>-0.17408500341691882</v>
      </c>
      <c r="AP978" s="2">
        <f t="shared" si="281"/>
        <v>0.46987951807228928</v>
      </c>
      <c r="AQ978" s="2">
        <f t="shared" si="282"/>
        <v>3.2258064516129031E-2</v>
      </c>
      <c r="AR978" s="2">
        <f t="shared" si="283"/>
        <v>0.25187032418952621</v>
      </c>
      <c r="AS978" s="2">
        <f t="shared" si="284"/>
        <v>0.13974683544303798</v>
      </c>
      <c r="AU978" s="2">
        <f t="shared" si="285"/>
        <v>0.14218592542738245</v>
      </c>
      <c r="AV978" s="2">
        <f t="shared" si="286"/>
        <v>42</v>
      </c>
      <c r="AW978" s="2"/>
      <c r="AX978" s="2"/>
      <c r="AY978" s="2"/>
    </row>
    <row r="979" spans="1:51" x14ac:dyDescent="0.25">
      <c r="A979" s="2">
        <v>991</v>
      </c>
      <c r="B979" s="2">
        <v>15.6</v>
      </c>
      <c r="C979" s="2">
        <v>16</v>
      </c>
      <c r="D979" s="2">
        <v>2.2999999999999998</v>
      </c>
      <c r="E979" s="2">
        <v>1799</v>
      </c>
      <c r="F979" s="2" t="s">
        <v>6</v>
      </c>
      <c r="H979" s="2">
        <f t="shared" si="270"/>
        <v>799.06534150844016</v>
      </c>
      <c r="I979" s="2">
        <f t="shared" si="271"/>
        <v>1093</v>
      </c>
      <c r="J979" s="2"/>
      <c r="K979" s="2"/>
      <c r="L979" s="2"/>
      <c r="T979" s="2">
        <f t="shared" si="272"/>
        <v>0.40861476952666986</v>
      </c>
      <c r="U979" s="2">
        <f t="shared" si="273"/>
        <v>1.4981922220221415</v>
      </c>
      <c r="V979" s="2">
        <f t="shared" si="274"/>
        <v>0.39260147364799397</v>
      </c>
      <c r="W979" s="2">
        <f t="shared" si="275"/>
        <v>0.96610053282602493</v>
      </c>
      <c r="Y979" s="7">
        <f t="shared" si="276"/>
        <v>2.7138189718204879</v>
      </c>
      <c r="Z979" s="2">
        <f t="shared" si="287"/>
        <v>1048</v>
      </c>
      <c r="AA979" s="2"/>
      <c r="AB979" s="2"/>
      <c r="AC979" s="2"/>
      <c r="AE979" s="2">
        <f t="shared" si="277"/>
        <v>0.40861476952666986</v>
      </c>
      <c r="AF979" s="2">
        <f t="shared" si="278"/>
        <v>1.4981922220221415</v>
      </c>
      <c r="AG979" s="2">
        <f t="shared" si="279"/>
        <v>0.39260147364799397</v>
      </c>
      <c r="AH979" s="2">
        <f t="shared" si="280"/>
        <v>0.96610053282602493</v>
      </c>
      <c r="AP979" s="2">
        <f t="shared" si="281"/>
        <v>0.66265060240963869</v>
      </c>
      <c r="AQ979" s="2">
        <f t="shared" si="282"/>
        <v>0.22580645161290322</v>
      </c>
      <c r="AR979" s="2">
        <f t="shared" si="283"/>
        <v>0.40149625935162092</v>
      </c>
      <c r="AS979" s="2">
        <f t="shared" si="284"/>
        <v>0.27426160337552741</v>
      </c>
      <c r="AU979" s="2">
        <f t="shared" si="285"/>
        <v>0.32990407660430693</v>
      </c>
      <c r="AV979" s="2">
        <f t="shared" si="286"/>
        <v>999</v>
      </c>
      <c r="AW979" s="2"/>
      <c r="AX979" s="2"/>
      <c r="AY979" s="2"/>
    </row>
    <row r="980" spans="1:51" x14ac:dyDescent="0.25">
      <c r="A980" s="2">
        <v>992</v>
      </c>
      <c r="B980" s="2">
        <v>15.6</v>
      </c>
      <c r="C980" s="2">
        <v>6</v>
      </c>
      <c r="D980" s="2">
        <v>2.04</v>
      </c>
      <c r="E980" s="2">
        <v>579</v>
      </c>
      <c r="F980" s="2" t="s">
        <v>7</v>
      </c>
      <c r="H980" s="2">
        <f t="shared" si="270"/>
        <v>421.00526790053351</v>
      </c>
      <c r="I980" s="2">
        <f t="shared" si="271"/>
        <v>649</v>
      </c>
      <c r="J980" s="2"/>
      <c r="K980" s="2"/>
      <c r="L980" s="2"/>
      <c r="T980" s="2">
        <f t="shared" si="272"/>
        <v>0.40861476952666986</v>
      </c>
      <c r="U980" s="2">
        <f t="shared" si="273"/>
        <v>-0.46850580870005321</v>
      </c>
      <c r="V980" s="2">
        <f t="shared" si="274"/>
        <v>1.9028652924812537E-3</v>
      </c>
      <c r="W980" s="2">
        <f t="shared" si="275"/>
        <v>-0.77922738965376348</v>
      </c>
      <c r="Y980" s="7">
        <f t="shared" si="276"/>
        <v>1.6088271937316221</v>
      </c>
      <c r="Z980" s="2">
        <f t="shared" si="287"/>
        <v>430</v>
      </c>
      <c r="AA980" s="2"/>
      <c r="AB980" s="2"/>
      <c r="AC980" s="2"/>
      <c r="AE980" s="2">
        <f t="shared" si="277"/>
        <v>0.40861476952666986</v>
      </c>
      <c r="AF980" s="2">
        <f t="shared" si="278"/>
        <v>-0.46850580870005321</v>
      </c>
      <c r="AG980" s="2">
        <f t="shared" si="279"/>
        <v>1.9028652924812537E-3</v>
      </c>
      <c r="AH980" s="2">
        <f t="shared" si="280"/>
        <v>-0.77922738965376348</v>
      </c>
      <c r="AP980" s="2">
        <f t="shared" si="281"/>
        <v>0.66265060240963869</v>
      </c>
      <c r="AQ980" s="2">
        <f t="shared" si="282"/>
        <v>6.4516129032258063E-2</v>
      </c>
      <c r="AR980" s="2">
        <f t="shared" si="283"/>
        <v>0.33665835411471323</v>
      </c>
      <c r="AS980" s="2">
        <f t="shared" si="284"/>
        <v>6.8354430379746839E-2</v>
      </c>
      <c r="AU980" s="2">
        <f t="shared" si="285"/>
        <v>0.26581181025177503</v>
      </c>
      <c r="AV980" s="2">
        <f t="shared" si="286"/>
        <v>515</v>
      </c>
      <c r="AW980" s="2"/>
      <c r="AX980" s="2"/>
      <c r="AY980" s="2"/>
    </row>
    <row r="981" spans="1:51" x14ac:dyDescent="0.25">
      <c r="A981" s="2">
        <v>993</v>
      </c>
      <c r="B981" s="2">
        <v>17.3</v>
      </c>
      <c r="C981" s="2">
        <v>16</v>
      </c>
      <c r="D981" s="2">
        <v>2.99</v>
      </c>
      <c r="E981" s="2">
        <v>1749</v>
      </c>
      <c r="F981" s="2" t="s">
        <v>6</v>
      </c>
      <c r="H981" s="2">
        <f t="shared" si="270"/>
        <v>749.07680787753668</v>
      </c>
      <c r="I981" s="2">
        <f t="shared" si="271"/>
        <v>1054</v>
      </c>
      <c r="J981" s="2"/>
      <c r="K981" s="2"/>
      <c r="L981" s="2"/>
      <c r="T981" s="2">
        <f t="shared" si="272"/>
        <v>1.600506494544242</v>
      </c>
      <c r="U981" s="2">
        <f t="shared" si="273"/>
        <v>1.4981922220221415</v>
      </c>
      <c r="V981" s="2">
        <f t="shared" si="274"/>
        <v>1.4294554727453177</v>
      </c>
      <c r="W981" s="2">
        <f t="shared" si="275"/>
        <v>0.89457069993750904</v>
      </c>
      <c r="Y981" s="7">
        <f t="shared" si="276"/>
        <v>3.6774207979923408</v>
      </c>
      <c r="Z981" s="2">
        <f t="shared" si="287"/>
        <v>1228</v>
      </c>
      <c r="AA981" s="2"/>
      <c r="AB981" s="2"/>
      <c r="AC981" s="2"/>
      <c r="AE981" s="2">
        <f t="shared" si="277"/>
        <v>1.600506494544242</v>
      </c>
      <c r="AF981" s="2">
        <f t="shared" si="278"/>
        <v>1.4981922220221415</v>
      </c>
      <c r="AG981" s="2">
        <f t="shared" si="279"/>
        <v>1.4294554727453177</v>
      </c>
      <c r="AH981" s="2">
        <f t="shared" si="280"/>
        <v>0.89457069993750904</v>
      </c>
      <c r="AP981" s="2">
        <f t="shared" si="281"/>
        <v>0.86746987951807253</v>
      </c>
      <c r="AQ981" s="2">
        <f t="shared" si="282"/>
        <v>0.22580645161290322</v>
      </c>
      <c r="AR981" s="2">
        <f t="shared" si="283"/>
        <v>0.57356608478803006</v>
      </c>
      <c r="AS981" s="2">
        <f t="shared" si="284"/>
        <v>0.26582278481012656</v>
      </c>
      <c r="AU981" s="2">
        <f t="shared" si="285"/>
        <v>0.53890297066147186</v>
      </c>
      <c r="AV981" s="2">
        <f t="shared" si="286"/>
        <v>1227</v>
      </c>
      <c r="AW981" s="2"/>
      <c r="AX981" s="2"/>
      <c r="AY981" s="2"/>
    </row>
    <row r="982" spans="1:51" x14ac:dyDescent="0.25">
      <c r="A982" s="2">
        <v>994</v>
      </c>
      <c r="B982" s="2">
        <v>15.6</v>
      </c>
      <c r="C982" s="2">
        <v>12</v>
      </c>
      <c r="D982" s="2">
        <v>2.19</v>
      </c>
      <c r="E982" s="2">
        <v>1299</v>
      </c>
      <c r="F982" s="2" t="s">
        <v>6</v>
      </c>
      <c r="H982" s="2">
        <f t="shared" si="270"/>
        <v>299.06756778360301</v>
      </c>
      <c r="I982" s="2">
        <f t="shared" si="271"/>
        <v>469</v>
      </c>
      <c r="J982" s="2"/>
      <c r="K982" s="2"/>
      <c r="L982" s="2"/>
      <c r="T982" s="2">
        <f t="shared" si="272"/>
        <v>0.40861476952666986</v>
      </c>
      <c r="U982" s="2">
        <f t="shared" si="273"/>
        <v>0.71151300973326359</v>
      </c>
      <c r="V982" s="2">
        <f t="shared" si="274"/>
        <v>0.22730590857450786</v>
      </c>
      <c r="W982" s="2">
        <f t="shared" si="275"/>
        <v>0.25080220394086572</v>
      </c>
      <c r="Y982" s="7">
        <f t="shared" si="276"/>
        <v>1.9347906020812951</v>
      </c>
      <c r="Z982" s="2">
        <f t="shared" si="287"/>
        <v>882</v>
      </c>
      <c r="AA982" s="2"/>
      <c r="AB982" s="2"/>
      <c r="AC982" s="2"/>
      <c r="AE982" s="2">
        <f t="shared" si="277"/>
        <v>0.40861476952666986</v>
      </c>
      <c r="AF982" s="2">
        <f t="shared" si="278"/>
        <v>0.71151300973326359</v>
      </c>
      <c r="AG982" s="2">
        <f t="shared" si="279"/>
        <v>0.22730590857450786</v>
      </c>
      <c r="AH982" s="2">
        <f t="shared" si="280"/>
        <v>0.25080220394086572</v>
      </c>
      <c r="AP982" s="2">
        <f t="shared" si="281"/>
        <v>0.66265060240963869</v>
      </c>
      <c r="AQ982" s="2">
        <f t="shared" si="282"/>
        <v>0.16129032258064516</v>
      </c>
      <c r="AR982" s="2">
        <f t="shared" si="283"/>
        <v>0.37406483790523692</v>
      </c>
      <c r="AS982" s="2">
        <f t="shared" si="284"/>
        <v>0.189873417721519</v>
      </c>
      <c r="AU982" s="2">
        <f t="shared" si="285"/>
        <v>0.27555977365694623</v>
      </c>
      <c r="AV982" s="2">
        <f t="shared" si="286"/>
        <v>720</v>
      </c>
      <c r="AW982" s="2"/>
      <c r="AX982" s="2"/>
      <c r="AY982" s="2"/>
    </row>
    <row r="983" spans="1:51" x14ac:dyDescent="0.25">
      <c r="A983" s="2">
        <v>995</v>
      </c>
      <c r="B983" s="2">
        <v>13.3</v>
      </c>
      <c r="C983" s="2">
        <v>4</v>
      </c>
      <c r="D983" s="2">
        <v>1.2</v>
      </c>
      <c r="E983" s="2">
        <v>1195</v>
      </c>
      <c r="F983" s="2" t="s">
        <v>6</v>
      </c>
      <c r="H983" s="2">
        <f t="shared" si="270"/>
        <v>195.01292264873115</v>
      </c>
      <c r="I983" s="2">
        <f t="shared" si="271"/>
        <v>312</v>
      </c>
      <c r="J983" s="2"/>
      <c r="K983" s="2"/>
      <c r="L983" s="2"/>
      <c r="T983" s="2">
        <f t="shared" si="272"/>
        <v>-1.2039446231441611</v>
      </c>
      <c r="U983" s="2">
        <f t="shared" si="273"/>
        <v>-0.86184541484449217</v>
      </c>
      <c r="V983" s="2">
        <f t="shared" si="274"/>
        <v>-1.2603541770868687</v>
      </c>
      <c r="W983" s="2">
        <f t="shared" si="275"/>
        <v>0.10202015153275264</v>
      </c>
      <c r="Y983" s="7">
        <f t="shared" si="276"/>
        <v>1.5843827567143947</v>
      </c>
      <c r="Z983" s="2">
        <f t="shared" si="287"/>
        <v>359</v>
      </c>
      <c r="AA983" s="2"/>
      <c r="AB983" s="2"/>
      <c r="AC983" s="2"/>
      <c r="AE983" s="2">
        <f t="shared" si="277"/>
        <v>-1.2039446231441611</v>
      </c>
      <c r="AF983" s="2">
        <f t="shared" si="278"/>
        <v>-0.86184541484449217</v>
      </c>
      <c r="AG983" s="2">
        <f t="shared" si="279"/>
        <v>-1.2603541770868687</v>
      </c>
      <c r="AH983" s="2">
        <f t="shared" si="280"/>
        <v>0.10202015153275264</v>
      </c>
      <c r="AP983" s="2">
        <f t="shared" si="281"/>
        <v>0.38554216867469898</v>
      </c>
      <c r="AQ983" s="2">
        <f t="shared" si="282"/>
        <v>3.2258064516129031E-2</v>
      </c>
      <c r="AR983" s="2">
        <f t="shared" si="283"/>
        <v>0.12718204488778057</v>
      </c>
      <c r="AS983" s="2">
        <f t="shared" si="284"/>
        <v>0.17232067510548524</v>
      </c>
      <c r="AU983" s="2">
        <f t="shared" si="285"/>
        <v>0.2547411357701857</v>
      </c>
      <c r="AV983" s="2">
        <f t="shared" si="286"/>
        <v>261</v>
      </c>
      <c r="AW983" s="2"/>
      <c r="AX983" s="2"/>
      <c r="AY983" s="2"/>
    </row>
    <row r="984" spans="1:51" x14ac:dyDescent="0.25">
      <c r="A984" s="2">
        <v>996</v>
      </c>
      <c r="B984" s="2">
        <v>15.6</v>
      </c>
      <c r="C984" s="2">
        <v>6</v>
      </c>
      <c r="D984" s="2">
        <v>2.2000000000000002</v>
      </c>
      <c r="E984" s="2">
        <v>549</v>
      </c>
      <c r="F984" s="2" t="s">
        <v>7</v>
      </c>
      <c r="H984" s="2">
        <f t="shared" si="270"/>
        <v>451.00488910875458</v>
      </c>
      <c r="I984" s="2">
        <f t="shared" si="271"/>
        <v>686</v>
      </c>
      <c r="J984" s="2"/>
      <c r="K984" s="2"/>
      <c r="L984" s="2"/>
      <c r="T984" s="2">
        <f t="shared" si="272"/>
        <v>0.40861476952666986</v>
      </c>
      <c r="U984" s="2">
        <f t="shared" si="273"/>
        <v>-0.46850580870005321</v>
      </c>
      <c r="V984" s="2">
        <f t="shared" si="274"/>
        <v>0.24233277812664333</v>
      </c>
      <c r="W984" s="2">
        <f t="shared" si="275"/>
        <v>-0.82214528938687303</v>
      </c>
      <c r="Y984" s="7">
        <f t="shared" si="276"/>
        <v>1.6075004292753061</v>
      </c>
      <c r="Z984" s="2">
        <f t="shared" si="287"/>
        <v>424</v>
      </c>
      <c r="AA984" s="2"/>
      <c r="AB984" s="2"/>
      <c r="AC984" s="2"/>
      <c r="AE984" s="2">
        <f t="shared" si="277"/>
        <v>0.40861476952666986</v>
      </c>
      <c r="AF984" s="2">
        <f t="shared" si="278"/>
        <v>-0.46850580870005321</v>
      </c>
      <c r="AG984" s="2">
        <f t="shared" si="279"/>
        <v>0.24233277812664333</v>
      </c>
      <c r="AH984" s="2">
        <f t="shared" si="280"/>
        <v>-0.82214528938687303</v>
      </c>
      <c r="AP984" s="2">
        <f t="shared" si="281"/>
        <v>0.66265060240963869</v>
      </c>
      <c r="AQ984" s="2">
        <f t="shared" si="282"/>
        <v>6.4516129032258063E-2</v>
      </c>
      <c r="AR984" s="2">
        <f t="shared" si="283"/>
        <v>0.3765586034912719</v>
      </c>
      <c r="AS984" s="2">
        <f t="shared" si="284"/>
        <v>6.3291139240506333E-2</v>
      </c>
      <c r="AU984" s="2">
        <f t="shared" si="285"/>
        <v>0.26421405771549217</v>
      </c>
      <c r="AV984" s="2">
        <f t="shared" si="286"/>
        <v>477</v>
      </c>
      <c r="AW984" s="2"/>
      <c r="AX984" s="2"/>
      <c r="AY984" s="2"/>
    </row>
    <row r="985" spans="1:51" x14ac:dyDescent="0.25">
      <c r="A985" s="2">
        <v>997</v>
      </c>
      <c r="B985" s="2">
        <v>15.6</v>
      </c>
      <c r="C985" s="2">
        <v>4</v>
      </c>
      <c r="D985" s="2">
        <v>2.2999999999999998</v>
      </c>
      <c r="E985" s="2">
        <v>649</v>
      </c>
      <c r="F985" s="2" t="s">
        <v>7</v>
      </c>
      <c r="H985" s="2">
        <f t="shared" si="270"/>
        <v>351.01199409706783</v>
      </c>
      <c r="I985" s="2">
        <f t="shared" si="271"/>
        <v>553</v>
      </c>
      <c r="J985" s="2"/>
      <c r="K985" s="2"/>
      <c r="L985" s="2"/>
      <c r="T985" s="2">
        <f t="shared" si="272"/>
        <v>0.40861476952666986</v>
      </c>
      <c r="U985" s="2">
        <f t="shared" si="273"/>
        <v>-0.86184541484449217</v>
      </c>
      <c r="V985" s="2">
        <f t="shared" si="274"/>
        <v>0.39260147364799397</v>
      </c>
      <c r="W985" s="2">
        <f t="shared" si="275"/>
        <v>-0.67908562360984126</v>
      </c>
      <c r="Y985" s="7">
        <f t="shared" si="276"/>
        <v>1.6115881892091761</v>
      </c>
      <c r="Z985" s="2">
        <f t="shared" si="287"/>
        <v>441</v>
      </c>
      <c r="AA985" s="2"/>
      <c r="AB985" s="2"/>
      <c r="AC985" s="2"/>
      <c r="AE985" s="2">
        <f t="shared" si="277"/>
        <v>0.40861476952666986</v>
      </c>
      <c r="AF985" s="2">
        <f t="shared" si="278"/>
        <v>-0.86184541484449217</v>
      </c>
      <c r="AG985" s="2">
        <f t="shared" si="279"/>
        <v>0.39260147364799397</v>
      </c>
      <c r="AH985" s="2">
        <f t="shared" si="280"/>
        <v>-0.67908562360984126</v>
      </c>
      <c r="AP985" s="2">
        <f t="shared" si="281"/>
        <v>0.66265060240963869</v>
      </c>
      <c r="AQ985" s="2">
        <f t="shared" si="282"/>
        <v>3.2258064516129031E-2</v>
      </c>
      <c r="AR985" s="2">
        <f t="shared" si="283"/>
        <v>0.40149625935162092</v>
      </c>
      <c r="AS985" s="2">
        <f t="shared" si="284"/>
        <v>8.0168776371308023E-2</v>
      </c>
      <c r="AU985" s="2">
        <f t="shared" si="285"/>
        <v>0.26303422501067586</v>
      </c>
      <c r="AV985" s="2">
        <f t="shared" si="286"/>
        <v>455</v>
      </c>
      <c r="AW985" s="2"/>
      <c r="AX985" s="2"/>
      <c r="AY985" s="2"/>
    </row>
    <row r="986" spans="1:51" x14ac:dyDescent="0.25">
      <c r="A986" s="2">
        <v>998</v>
      </c>
      <c r="B986" s="2">
        <v>14</v>
      </c>
      <c r="C986" s="2">
        <v>4</v>
      </c>
      <c r="D986" s="2">
        <v>1.75</v>
      </c>
      <c r="E986" s="2">
        <v>915</v>
      </c>
      <c r="F986" s="2" t="s">
        <v>7</v>
      </c>
      <c r="H986" s="2">
        <f t="shared" si="270"/>
        <v>85.026187142550384</v>
      </c>
      <c r="I986" s="2">
        <f t="shared" si="271"/>
        <v>117</v>
      </c>
      <c r="J986" s="2"/>
      <c r="K986" s="2"/>
      <c r="L986" s="2"/>
      <c r="T986" s="2">
        <f t="shared" si="272"/>
        <v>-0.71316567754869109</v>
      </c>
      <c r="U986" s="2">
        <f t="shared" si="273"/>
        <v>-0.86184541484449217</v>
      </c>
      <c r="V986" s="2">
        <f t="shared" si="274"/>
        <v>-0.43387635171943717</v>
      </c>
      <c r="W986" s="2">
        <f t="shared" si="275"/>
        <v>-0.29854691264293653</v>
      </c>
      <c r="Y986" s="7">
        <f t="shared" si="276"/>
        <v>0.86582408694043744</v>
      </c>
      <c r="Z986" s="2">
        <f t="shared" si="287"/>
        <v>26</v>
      </c>
      <c r="AA986" s="2"/>
      <c r="AB986" s="2"/>
      <c r="AC986" s="2"/>
      <c r="AE986" s="2">
        <f t="shared" si="277"/>
        <v>-0.71316567754869109</v>
      </c>
      <c r="AF986" s="2">
        <f t="shared" si="278"/>
        <v>-0.86184541484449217</v>
      </c>
      <c r="AG986" s="2">
        <f t="shared" si="279"/>
        <v>-0.43387635171943717</v>
      </c>
      <c r="AH986" s="2">
        <f t="shared" si="280"/>
        <v>-0.29854691264293653</v>
      </c>
      <c r="AP986" s="2">
        <f t="shared" si="281"/>
        <v>0.46987951807228928</v>
      </c>
      <c r="AQ986" s="2">
        <f t="shared" si="282"/>
        <v>3.2258064516129031E-2</v>
      </c>
      <c r="AR986" s="2">
        <f t="shared" si="283"/>
        <v>0.26433915211970077</v>
      </c>
      <c r="AS986" s="2">
        <f t="shared" si="284"/>
        <v>0.1250632911392405</v>
      </c>
      <c r="AU986" s="2">
        <f t="shared" si="285"/>
        <v>0.13216871487824519</v>
      </c>
      <c r="AV986" s="2">
        <f t="shared" si="286"/>
        <v>28</v>
      </c>
      <c r="AW986" s="2"/>
      <c r="AX986" s="2"/>
      <c r="AY986" s="2"/>
    </row>
    <row r="987" spans="1:51" x14ac:dyDescent="0.25">
      <c r="A987" s="2">
        <v>999</v>
      </c>
      <c r="B987" s="2">
        <v>15.6</v>
      </c>
      <c r="C987" s="2">
        <v>4</v>
      </c>
      <c r="D987" s="2">
        <v>2.25</v>
      </c>
      <c r="E987" s="2">
        <v>599</v>
      </c>
      <c r="F987" s="2" t="s">
        <v>7</v>
      </c>
      <c r="H987" s="2">
        <f t="shared" si="270"/>
        <v>401.01048926430838</v>
      </c>
      <c r="I987" s="2">
        <f t="shared" si="271"/>
        <v>622</v>
      </c>
      <c r="J987" s="2"/>
      <c r="K987" s="2"/>
      <c r="L987" s="2"/>
      <c r="T987" s="2">
        <f t="shared" si="272"/>
        <v>0.40861476952666986</v>
      </c>
      <c r="U987" s="2">
        <f t="shared" si="273"/>
        <v>-0.86184541484449217</v>
      </c>
      <c r="V987" s="2">
        <f t="shared" si="274"/>
        <v>0.31746712588731862</v>
      </c>
      <c r="W987" s="2">
        <f t="shared" si="275"/>
        <v>-0.75061545649835715</v>
      </c>
      <c r="Y987" s="7">
        <f t="shared" si="276"/>
        <v>1.6301022656673574</v>
      </c>
      <c r="Z987" s="2">
        <f t="shared" si="287"/>
        <v>483</v>
      </c>
      <c r="AA987" s="2"/>
      <c r="AB987" s="2"/>
      <c r="AC987" s="2"/>
      <c r="AE987" s="2">
        <f t="shared" si="277"/>
        <v>0.40861476952666986</v>
      </c>
      <c r="AF987" s="2">
        <f t="shared" si="278"/>
        <v>-0.86184541484449217</v>
      </c>
      <c r="AG987" s="2">
        <f t="shared" si="279"/>
        <v>0.31746712588731862</v>
      </c>
      <c r="AH987" s="2">
        <f t="shared" si="280"/>
        <v>-0.75061545649835715</v>
      </c>
      <c r="AP987" s="2">
        <f t="shared" si="281"/>
        <v>0.66265060240963869</v>
      </c>
      <c r="AQ987" s="2">
        <f t="shared" si="282"/>
        <v>3.2258064516129031E-2</v>
      </c>
      <c r="AR987" s="2">
        <f t="shared" si="283"/>
        <v>0.38902743142144641</v>
      </c>
      <c r="AS987" s="2">
        <f t="shared" si="284"/>
        <v>7.1729957805907171E-2</v>
      </c>
      <c r="AU987" s="2">
        <f t="shared" si="285"/>
        <v>0.26418107794684592</v>
      </c>
      <c r="AV987" s="2">
        <f t="shared" si="286"/>
        <v>476</v>
      </c>
      <c r="AW987" s="2"/>
      <c r="AX987" s="2"/>
      <c r="AY987" s="2"/>
    </row>
    <row r="988" spans="1:51" x14ac:dyDescent="0.25">
      <c r="A988" s="2">
        <v>1000</v>
      </c>
      <c r="B988" s="2">
        <v>15.6</v>
      </c>
      <c r="C988" s="2">
        <v>8</v>
      </c>
      <c r="D988" s="2">
        <v>2.04</v>
      </c>
      <c r="E988" s="2">
        <v>806</v>
      </c>
      <c r="F988" s="2" t="s">
        <v>7</v>
      </c>
      <c r="H988" s="2">
        <f t="shared" si="270"/>
        <v>194.02174001899888</v>
      </c>
      <c r="I988" s="2">
        <f t="shared" si="271"/>
        <v>307</v>
      </c>
      <c r="J988" s="2"/>
      <c r="K988" s="2"/>
      <c r="L988" s="2"/>
      <c r="T988" s="2">
        <f t="shared" si="272"/>
        <v>0.40861476952666986</v>
      </c>
      <c r="U988" s="2">
        <f t="shared" si="273"/>
        <v>-7.5166202555614292E-2</v>
      </c>
      <c r="V988" s="2">
        <f t="shared" si="274"/>
        <v>1.9028652924812537E-3</v>
      </c>
      <c r="W988" s="2">
        <f t="shared" si="275"/>
        <v>-0.45448194833990124</v>
      </c>
      <c r="Y988" s="7">
        <f t="shared" si="276"/>
        <v>1.5675855457122037</v>
      </c>
      <c r="Z988" s="2">
        <f t="shared" si="287"/>
        <v>320</v>
      </c>
      <c r="AA988" s="2"/>
      <c r="AB988" s="2"/>
      <c r="AC988" s="2"/>
      <c r="AE988" s="2">
        <f t="shared" si="277"/>
        <v>0.40861476952666986</v>
      </c>
      <c r="AF988" s="2">
        <f t="shared" si="278"/>
        <v>-7.5166202555614292E-2</v>
      </c>
      <c r="AG988" s="2">
        <f t="shared" si="279"/>
        <v>1.9028652924812537E-3</v>
      </c>
      <c r="AH988" s="2">
        <f t="shared" si="280"/>
        <v>-0.45448194833990124</v>
      </c>
      <c r="AP988" s="2">
        <f t="shared" si="281"/>
        <v>0.66265060240963869</v>
      </c>
      <c r="AQ988" s="2">
        <f t="shared" si="282"/>
        <v>9.6774193548387094E-2</v>
      </c>
      <c r="AR988" s="2">
        <f t="shared" si="283"/>
        <v>0.33665835411471323</v>
      </c>
      <c r="AS988" s="2">
        <f t="shared" si="284"/>
        <v>0.10666666666666667</v>
      </c>
      <c r="AU988" s="2">
        <f t="shared" si="285"/>
        <v>0.26023025969720237</v>
      </c>
      <c r="AV988" s="2">
        <f t="shared" si="286"/>
        <v>393</v>
      </c>
      <c r="AW988" s="2"/>
      <c r="AX988" s="2"/>
      <c r="AY988" s="2"/>
    </row>
    <row r="989" spans="1:51" x14ac:dyDescent="0.25">
      <c r="A989" s="2">
        <v>1001</v>
      </c>
      <c r="B989" s="2">
        <v>15.6</v>
      </c>
      <c r="C989" s="2">
        <v>8</v>
      </c>
      <c r="D989" s="2">
        <v>2.5</v>
      </c>
      <c r="E989" s="2">
        <v>1189</v>
      </c>
      <c r="F989" s="2" t="s">
        <v>6</v>
      </c>
      <c r="H989" s="2">
        <f t="shared" si="270"/>
        <v>189.02248543493442</v>
      </c>
      <c r="I989" s="2">
        <f t="shared" si="271"/>
        <v>299</v>
      </c>
      <c r="J989" s="2"/>
      <c r="K989" s="2"/>
      <c r="L989" s="2"/>
      <c r="T989" s="2">
        <f t="shared" si="272"/>
        <v>0.40861476952666986</v>
      </c>
      <c r="U989" s="2">
        <f t="shared" si="273"/>
        <v>-7.5166202555614292E-2</v>
      </c>
      <c r="V989" s="2">
        <f t="shared" si="274"/>
        <v>0.69313886469069652</v>
      </c>
      <c r="W989" s="2">
        <f t="shared" si="275"/>
        <v>9.3436571586130723E-2</v>
      </c>
      <c r="Y989" s="7">
        <f t="shared" si="276"/>
        <v>1.6120870869177317</v>
      </c>
      <c r="Z989" s="2">
        <f t="shared" si="287"/>
        <v>443</v>
      </c>
      <c r="AA989" s="2"/>
      <c r="AB989" s="2"/>
      <c r="AC989" s="2"/>
      <c r="AE989" s="2">
        <f t="shared" si="277"/>
        <v>0.40861476952666986</v>
      </c>
      <c r="AF989" s="2">
        <f t="shared" si="278"/>
        <v>-7.5166202555614292E-2</v>
      </c>
      <c r="AG989" s="2">
        <f t="shared" si="279"/>
        <v>0.69313886469069652</v>
      </c>
      <c r="AH989" s="2">
        <f t="shared" si="280"/>
        <v>9.3436571586130723E-2</v>
      </c>
      <c r="AP989" s="2">
        <f t="shared" si="281"/>
        <v>0.66265060240963869</v>
      </c>
      <c r="AQ989" s="2">
        <f t="shared" si="282"/>
        <v>9.6774193548387094E-2</v>
      </c>
      <c r="AR989" s="2">
        <f t="shared" si="283"/>
        <v>0.45137157107231923</v>
      </c>
      <c r="AS989" s="2">
        <f t="shared" si="284"/>
        <v>0.17130801687763714</v>
      </c>
      <c r="AU989" s="2">
        <f t="shared" si="285"/>
        <v>0.26771288466829418</v>
      </c>
      <c r="AV989" s="2">
        <f t="shared" si="286"/>
        <v>570</v>
      </c>
      <c r="AW989" s="2"/>
      <c r="AX989" s="2"/>
      <c r="AY989" s="2"/>
    </row>
    <row r="990" spans="1:51" x14ac:dyDescent="0.25">
      <c r="A990" s="2">
        <v>1002</v>
      </c>
      <c r="B990" s="2">
        <v>15.6</v>
      </c>
      <c r="C990" s="2">
        <v>8</v>
      </c>
      <c r="D990" s="2">
        <v>2.36</v>
      </c>
      <c r="E990" s="2">
        <v>749</v>
      </c>
      <c r="F990" s="2" t="s">
        <v>7</v>
      </c>
      <c r="H990" s="2">
        <f t="shared" si="270"/>
        <v>251.01680342160361</v>
      </c>
      <c r="I990" s="2">
        <f t="shared" si="271"/>
        <v>394</v>
      </c>
      <c r="J990" s="2"/>
      <c r="K990" s="2"/>
      <c r="L990" s="2"/>
      <c r="T990" s="2">
        <f t="shared" si="272"/>
        <v>0.40861476952666986</v>
      </c>
      <c r="U990" s="2">
        <f t="shared" si="273"/>
        <v>-7.5166202555614292E-2</v>
      </c>
      <c r="V990" s="2">
        <f t="shared" si="274"/>
        <v>0.48276269096080476</v>
      </c>
      <c r="W990" s="2">
        <f t="shared" si="275"/>
        <v>-0.53602595783280937</v>
      </c>
      <c r="Y990" s="7">
        <f t="shared" si="276"/>
        <v>1.5840570142950678</v>
      </c>
      <c r="Z990" s="2">
        <f t="shared" si="287"/>
        <v>356</v>
      </c>
      <c r="AA990" s="2"/>
      <c r="AB990" s="2"/>
      <c r="AC990" s="2"/>
      <c r="AE990" s="2">
        <f t="shared" si="277"/>
        <v>0.40861476952666986</v>
      </c>
      <c r="AF990" s="2">
        <f t="shared" si="278"/>
        <v>-7.5166202555614292E-2</v>
      </c>
      <c r="AG990" s="2">
        <f t="shared" si="279"/>
        <v>0.48276269096080476</v>
      </c>
      <c r="AH990" s="2">
        <f t="shared" si="280"/>
        <v>-0.53602595783280937</v>
      </c>
      <c r="AP990" s="2">
        <f t="shared" si="281"/>
        <v>0.66265060240963869</v>
      </c>
      <c r="AQ990" s="2">
        <f t="shared" si="282"/>
        <v>9.6774193548387094E-2</v>
      </c>
      <c r="AR990" s="2">
        <f t="shared" si="283"/>
        <v>0.41645885286783041</v>
      </c>
      <c r="AS990" s="2">
        <f t="shared" si="284"/>
        <v>9.7046413502109699E-2</v>
      </c>
      <c r="AU990" s="2">
        <f t="shared" si="285"/>
        <v>0.2616148349082153</v>
      </c>
      <c r="AV990" s="2">
        <f t="shared" si="286"/>
        <v>425</v>
      </c>
      <c r="AW990" s="2"/>
      <c r="AX990" s="2"/>
      <c r="AY990" s="2"/>
    </row>
    <row r="991" spans="1:51" x14ac:dyDescent="0.25">
      <c r="A991" s="2">
        <v>1003</v>
      </c>
      <c r="B991" s="2">
        <v>14</v>
      </c>
      <c r="C991" s="2">
        <v>8</v>
      </c>
      <c r="D991" s="2">
        <v>1.6</v>
      </c>
      <c r="E991" s="2">
        <v>1119</v>
      </c>
      <c r="F991" s="2" t="s">
        <v>7</v>
      </c>
      <c r="H991" s="2">
        <f t="shared" si="270"/>
        <v>119.01936817173917</v>
      </c>
      <c r="I991" s="2">
        <f t="shared" si="271"/>
        <v>187</v>
      </c>
      <c r="J991" s="2"/>
      <c r="K991" s="2"/>
      <c r="L991" s="2"/>
      <c r="T991" s="2">
        <f t="shared" si="272"/>
        <v>-0.71316567754869109</v>
      </c>
      <c r="U991" s="2">
        <f t="shared" si="273"/>
        <v>-7.5166202555614292E-2</v>
      </c>
      <c r="V991" s="2">
        <f t="shared" si="274"/>
        <v>-0.65927939500146382</v>
      </c>
      <c r="W991" s="2">
        <f t="shared" si="275"/>
        <v>-6.7051944577915671E-3</v>
      </c>
      <c r="Y991" s="7">
        <f t="shared" si="276"/>
        <v>1.0580606493568219</v>
      </c>
      <c r="Z991" s="2">
        <f t="shared" si="287"/>
        <v>73</v>
      </c>
      <c r="AA991" s="2"/>
      <c r="AB991" s="2"/>
      <c r="AC991" s="2"/>
      <c r="AE991" s="2">
        <f t="shared" si="277"/>
        <v>-0.71316567754869109</v>
      </c>
      <c r="AF991" s="2">
        <f t="shared" si="278"/>
        <v>-7.5166202555614292E-2</v>
      </c>
      <c r="AG991" s="2">
        <f t="shared" si="279"/>
        <v>-0.65927939500146382</v>
      </c>
      <c r="AH991" s="2">
        <f t="shared" si="280"/>
        <v>-6.7051944577915671E-3</v>
      </c>
      <c r="AP991" s="2">
        <f t="shared" si="281"/>
        <v>0.46987951807228928</v>
      </c>
      <c r="AQ991" s="2">
        <f t="shared" si="282"/>
        <v>9.6774193548387094E-2</v>
      </c>
      <c r="AR991" s="2">
        <f t="shared" si="283"/>
        <v>0.22693266832917711</v>
      </c>
      <c r="AS991" s="2">
        <f t="shared" si="284"/>
        <v>0.15949367088607594</v>
      </c>
      <c r="AU991" s="2">
        <f t="shared" si="285"/>
        <v>0.16571318467303803</v>
      </c>
      <c r="AV991" s="2">
        <f t="shared" si="286"/>
        <v>90</v>
      </c>
      <c r="AW991" s="2"/>
      <c r="AX991" s="2"/>
      <c r="AY991" s="2"/>
    </row>
    <row r="992" spans="1:51" x14ac:dyDescent="0.25">
      <c r="A992" s="2">
        <v>1004</v>
      </c>
      <c r="B992" s="2">
        <v>12.5</v>
      </c>
      <c r="C992" s="2">
        <v>8</v>
      </c>
      <c r="D992" s="2">
        <v>0.97</v>
      </c>
      <c r="E992" s="2">
        <v>1908</v>
      </c>
      <c r="F992" s="2" t="s">
        <v>6</v>
      </c>
      <c r="H992" s="2">
        <f t="shared" si="270"/>
        <v>908.00358639159572</v>
      </c>
      <c r="I992" s="2">
        <f t="shared" si="271"/>
        <v>1144</v>
      </c>
      <c r="J992" s="2"/>
      <c r="K992" s="2"/>
      <c r="L992" s="2"/>
      <c r="T992" s="2">
        <f t="shared" si="272"/>
        <v>-1.7648348466818422</v>
      </c>
      <c r="U992" s="2">
        <f t="shared" si="273"/>
        <v>-7.5166202555614292E-2</v>
      </c>
      <c r="V992" s="2">
        <f t="shared" si="274"/>
        <v>-1.6059721767859763</v>
      </c>
      <c r="W992" s="2">
        <f t="shared" si="275"/>
        <v>1.1220355685229897</v>
      </c>
      <c r="Y992" s="7">
        <f t="shared" si="276"/>
        <v>2.3978865711395834</v>
      </c>
      <c r="Z992" s="2">
        <f t="shared" si="287"/>
        <v>970</v>
      </c>
      <c r="AA992" s="2"/>
      <c r="AB992" s="2"/>
      <c r="AC992" s="2"/>
      <c r="AE992" s="2">
        <f t="shared" si="277"/>
        <v>-1.7648348466818422</v>
      </c>
      <c r="AF992" s="2">
        <f t="shared" si="278"/>
        <v>-7.5166202555614292E-2</v>
      </c>
      <c r="AG992" s="2">
        <f t="shared" si="279"/>
        <v>-1.6059721767859763</v>
      </c>
      <c r="AH992" s="2">
        <f t="shared" si="280"/>
        <v>1.1220355685229897</v>
      </c>
      <c r="AP992" s="2">
        <f t="shared" si="281"/>
        <v>0.28915662650602419</v>
      </c>
      <c r="AQ992" s="2">
        <f t="shared" si="282"/>
        <v>9.6774193548387094E-2</v>
      </c>
      <c r="AR992" s="2">
        <f t="shared" si="283"/>
        <v>6.9825436408977565E-2</v>
      </c>
      <c r="AS992" s="2">
        <f t="shared" si="284"/>
        <v>0.29265822784810125</v>
      </c>
      <c r="AU992" s="2">
        <f t="shared" si="285"/>
        <v>0.36486566378389018</v>
      </c>
      <c r="AV992" s="2">
        <f t="shared" si="286"/>
        <v>1057</v>
      </c>
      <c r="AW992" s="2"/>
      <c r="AX992" s="2"/>
      <c r="AY992" s="2"/>
    </row>
    <row r="993" spans="1:51" x14ac:dyDescent="0.25">
      <c r="A993" s="2">
        <v>1005</v>
      </c>
      <c r="B993" s="2">
        <v>15.6</v>
      </c>
      <c r="C993" s="2">
        <v>4</v>
      </c>
      <c r="D993" s="2">
        <v>2.1</v>
      </c>
      <c r="E993" s="2">
        <v>499</v>
      </c>
      <c r="F993" s="2" t="s">
        <v>7</v>
      </c>
      <c r="H993" s="2">
        <f t="shared" si="270"/>
        <v>501.00840312314125</v>
      </c>
      <c r="I993" s="2">
        <f t="shared" si="271"/>
        <v>761</v>
      </c>
      <c r="J993" s="2"/>
      <c r="K993" s="2"/>
      <c r="L993" s="2"/>
      <c r="T993" s="2">
        <f t="shared" si="272"/>
        <v>0.40861476952666986</v>
      </c>
      <c r="U993" s="2">
        <f t="shared" si="273"/>
        <v>-0.86184541484449217</v>
      </c>
      <c r="V993" s="2">
        <f t="shared" si="274"/>
        <v>9.206408260529203E-2</v>
      </c>
      <c r="W993" s="2">
        <f t="shared" si="275"/>
        <v>-0.89367512227538892</v>
      </c>
      <c r="Y993" s="7">
        <f t="shared" si="276"/>
        <v>1.6907905962252356</v>
      </c>
      <c r="Z993" s="2">
        <f t="shared" si="287"/>
        <v>612</v>
      </c>
      <c r="AA993" s="2"/>
      <c r="AB993" s="2"/>
      <c r="AC993" s="2"/>
      <c r="AE993" s="2">
        <f t="shared" si="277"/>
        <v>0.40861476952666986</v>
      </c>
      <c r="AF993" s="2">
        <f t="shared" si="278"/>
        <v>-0.86184541484449217</v>
      </c>
      <c r="AG993" s="2">
        <f t="shared" si="279"/>
        <v>9.206408260529203E-2</v>
      </c>
      <c r="AH993" s="2">
        <f t="shared" si="280"/>
        <v>-0.89367512227538892</v>
      </c>
      <c r="AP993" s="2">
        <f t="shared" si="281"/>
        <v>0.66265060240963869</v>
      </c>
      <c r="AQ993" s="2">
        <f t="shared" si="282"/>
        <v>3.2258064516129031E-2</v>
      </c>
      <c r="AR993" s="2">
        <f t="shared" si="283"/>
        <v>0.35162094763092272</v>
      </c>
      <c r="AS993" s="2">
        <f t="shared" si="284"/>
        <v>5.4852320675105488E-2</v>
      </c>
      <c r="AU993" s="2">
        <f t="shared" si="285"/>
        <v>0.26986560685605698</v>
      </c>
      <c r="AV993" s="2">
        <f t="shared" si="286"/>
        <v>605</v>
      </c>
      <c r="AW993" s="2"/>
      <c r="AX993" s="2"/>
      <c r="AY993" s="2"/>
    </row>
    <row r="994" spans="1:51" x14ac:dyDescent="0.25">
      <c r="A994" s="2">
        <v>1006</v>
      </c>
      <c r="B994" s="2">
        <v>15.6</v>
      </c>
      <c r="C994" s="2">
        <v>4</v>
      </c>
      <c r="D994" s="2">
        <v>1.9</v>
      </c>
      <c r="E994" s="2">
        <v>270.62</v>
      </c>
      <c r="F994" s="2" t="s">
        <v>7</v>
      </c>
      <c r="H994" s="2">
        <f t="shared" si="270"/>
        <v>729.38582684337928</v>
      </c>
      <c r="I994" s="2">
        <f t="shared" si="271"/>
        <v>1035</v>
      </c>
      <c r="J994" s="2"/>
      <c r="K994" s="2"/>
      <c r="L994" s="2"/>
      <c r="T994" s="2">
        <f t="shared" si="272"/>
        <v>0.40861476952666986</v>
      </c>
      <c r="U994" s="2">
        <f t="shared" si="273"/>
        <v>-0.86184541484449217</v>
      </c>
      <c r="V994" s="2">
        <f t="shared" si="274"/>
        <v>-0.20847330843741058</v>
      </c>
      <c r="W994" s="2">
        <f t="shared" si="275"/>
        <v>-1.2203947869769742</v>
      </c>
      <c r="Y994" s="7">
        <f t="shared" si="276"/>
        <v>1.9011846030531965</v>
      </c>
      <c r="Z994" s="2">
        <f t="shared" si="287"/>
        <v>862</v>
      </c>
      <c r="AA994" s="2"/>
      <c r="AB994" s="2"/>
      <c r="AC994" s="2"/>
      <c r="AE994" s="2">
        <f t="shared" si="277"/>
        <v>0.40861476952666986</v>
      </c>
      <c r="AF994" s="2">
        <f t="shared" si="278"/>
        <v>-0.86184541484449217</v>
      </c>
      <c r="AG994" s="2">
        <f t="shared" si="279"/>
        <v>-0.20847330843741058</v>
      </c>
      <c r="AH994" s="2">
        <f t="shared" si="280"/>
        <v>-1.2203947869769742</v>
      </c>
      <c r="AP994" s="2">
        <f t="shared" si="281"/>
        <v>0.66265060240963869</v>
      </c>
      <c r="AQ994" s="2">
        <f t="shared" si="282"/>
        <v>3.2258064516129031E-2</v>
      </c>
      <c r="AR994" s="2">
        <f t="shared" si="283"/>
        <v>0.30174563591022446</v>
      </c>
      <c r="AS994" s="2">
        <f t="shared" si="284"/>
        <v>1.6307172995780592E-2</v>
      </c>
      <c r="AU994" s="2">
        <f t="shared" si="285"/>
        <v>0.29292795836014746</v>
      </c>
      <c r="AV994" s="2">
        <f t="shared" si="286"/>
        <v>889</v>
      </c>
      <c r="AW994" s="2"/>
      <c r="AX994" s="2"/>
      <c r="AY994" s="2"/>
    </row>
    <row r="995" spans="1:51" x14ac:dyDescent="0.25">
      <c r="A995" s="2">
        <v>1007</v>
      </c>
      <c r="B995" s="2">
        <v>15.6</v>
      </c>
      <c r="C995" s="2">
        <v>8</v>
      </c>
      <c r="D995" s="2">
        <v>2.2999999999999998</v>
      </c>
      <c r="E995" s="2">
        <v>1349</v>
      </c>
      <c r="F995" s="2" t="s">
        <v>6</v>
      </c>
      <c r="H995" s="2">
        <f t="shared" si="270"/>
        <v>349.01206282877962</v>
      </c>
      <c r="I995" s="2">
        <f t="shared" si="271"/>
        <v>542</v>
      </c>
      <c r="J995" s="2"/>
      <c r="K995" s="2"/>
      <c r="L995" s="2"/>
      <c r="T995" s="2">
        <f t="shared" si="272"/>
        <v>0.40861476952666986</v>
      </c>
      <c r="U995" s="2">
        <f t="shared" si="273"/>
        <v>-7.5166202555614292E-2</v>
      </c>
      <c r="V995" s="2">
        <f t="shared" si="274"/>
        <v>0.39260147364799397</v>
      </c>
      <c r="W995" s="2">
        <f t="shared" si="275"/>
        <v>0.32233203682938166</v>
      </c>
      <c r="Y995" s="7">
        <f t="shared" si="276"/>
        <v>1.6106989917679835</v>
      </c>
      <c r="Z995" s="2">
        <f t="shared" si="287"/>
        <v>437</v>
      </c>
      <c r="AA995" s="2"/>
      <c r="AB995" s="2"/>
      <c r="AC995" s="2"/>
      <c r="AE995" s="2">
        <f t="shared" si="277"/>
        <v>0.40861476952666986</v>
      </c>
      <c r="AF995" s="2">
        <f t="shared" si="278"/>
        <v>-7.5166202555614292E-2</v>
      </c>
      <c r="AG995" s="2">
        <f t="shared" si="279"/>
        <v>0.39260147364799397</v>
      </c>
      <c r="AH995" s="2">
        <f t="shared" si="280"/>
        <v>0.32233203682938166</v>
      </c>
      <c r="AP995" s="2">
        <f t="shared" si="281"/>
        <v>0.66265060240963869</v>
      </c>
      <c r="AQ995" s="2">
        <f t="shared" si="282"/>
        <v>9.6774193548387094E-2</v>
      </c>
      <c r="AR995" s="2">
        <f t="shared" si="283"/>
        <v>0.40149625935162092</v>
      </c>
      <c r="AS995" s="2">
        <f t="shared" si="284"/>
        <v>0.19831223628691982</v>
      </c>
      <c r="AU995" s="2">
        <f t="shared" si="285"/>
        <v>0.26295840712563312</v>
      </c>
      <c r="AV995" s="2">
        <f t="shared" si="286"/>
        <v>452</v>
      </c>
      <c r="AW995" s="2"/>
      <c r="AX995" s="2"/>
      <c r="AY995" s="2"/>
    </row>
    <row r="996" spans="1:51" x14ac:dyDescent="0.25">
      <c r="A996" s="2">
        <v>1008</v>
      </c>
      <c r="B996" s="2">
        <v>13.3</v>
      </c>
      <c r="C996" s="2">
        <v>8</v>
      </c>
      <c r="D996" s="2">
        <v>1.68</v>
      </c>
      <c r="E996" s="2">
        <v>889</v>
      </c>
      <c r="F996" s="2" t="s">
        <v>7</v>
      </c>
      <c r="H996" s="2">
        <f t="shared" si="270"/>
        <v>111.01941451836251</v>
      </c>
      <c r="I996" s="2">
        <f t="shared" si="271"/>
        <v>178</v>
      </c>
      <c r="J996" s="2"/>
      <c r="K996" s="2"/>
      <c r="L996" s="2"/>
      <c r="T996" s="2">
        <f t="shared" si="272"/>
        <v>-1.2039446231441611</v>
      </c>
      <c r="U996" s="2">
        <f t="shared" si="273"/>
        <v>-7.5166202555614292E-2</v>
      </c>
      <c r="V996" s="2">
        <f t="shared" si="274"/>
        <v>-0.53906443858438313</v>
      </c>
      <c r="W996" s="2">
        <f t="shared" si="275"/>
        <v>-0.33574242574496482</v>
      </c>
      <c r="Y996" s="7">
        <f t="shared" si="276"/>
        <v>0.90009791888046964</v>
      </c>
      <c r="Z996" s="2">
        <f t="shared" si="287"/>
        <v>30</v>
      </c>
      <c r="AA996" s="2"/>
      <c r="AB996" s="2"/>
      <c r="AC996" s="2"/>
      <c r="AE996" s="2">
        <f t="shared" si="277"/>
        <v>-1.2039446231441611</v>
      </c>
      <c r="AF996" s="2">
        <f t="shared" si="278"/>
        <v>-7.5166202555614292E-2</v>
      </c>
      <c r="AG996" s="2">
        <f t="shared" si="279"/>
        <v>-0.53906443858438313</v>
      </c>
      <c r="AH996" s="2">
        <f t="shared" si="280"/>
        <v>-0.33574242574496482</v>
      </c>
      <c r="AP996" s="2">
        <f t="shared" si="281"/>
        <v>0.38554216867469898</v>
      </c>
      <c r="AQ996" s="2">
        <f t="shared" si="282"/>
        <v>9.6774193548387094E-2</v>
      </c>
      <c r="AR996" s="2">
        <f t="shared" si="283"/>
        <v>0.24688279301745636</v>
      </c>
      <c r="AS996" s="2">
        <f t="shared" si="284"/>
        <v>0.12067510548523207</v>
      </c>
      <c r="AU996" s="2">
        <f t="shared" si="285"/>
        <v>0.13706933916997865</v>
      </c>
      <c r="AV996" s="2">
        <f t="shared" si="286"/>
        <v>37</v>
      </c>
      <c r="AW996" s="2"/>
      <c r="AX996" s="2"/>
      <c r="AY996" s="2"/>
    </row>
    <row r="997" spans="1:51" x14ac:dyDescent="0.25">
      <c r="A997" s="2">
        <v>1009</v>
      </c>
      <c r="B997" s="2">
        <v>13.3</v>
      </c>
      <c r="C997" s="2">
        <v>8</v>
      </c>
      <c r="D997" s="2">
        <v>1.4</v>
      </c>
      <c r="E997" s="2">
        <v>1150</v>
      </c>
      <c r="F997" s="2" t="s">
        <v>6</v>
      </c>
      <c r="H997" s="2">
        <f t="shared" si="270"/>
        <v>150.01559918888435</v>
      </c>
      <c r="I997" s="2">
        <f t="shared" si="271"/>
        <v>239</v>
      </c>
      <c r="J997" s="2"/>
      <c r="K997" s="2"/>
      <c r="L997" s="2"/>
      <c r="T997" s="2">
        <f t="shared" si="272"/>
        <v>-1.2039446231441611</v>
      </c>
      <c r="U997" s="2">
        <f t="shared" si="273"/>
        <v>-7.5166202555614292E-2</v>
      </c>
      <c r="V997" s="2">
        <f t="shared" si="274"/>
        <v>-0.95981678604416643</v>
      </c>
      <c r="W997" s="2">
        <f t="shared" si="275"/>
        <v>3.7643301933088305E-2</v>
      </c>
      <c r="Y997" s="7">
        <f t="shared" si="276"/>
        <v>1.2905776375384088</v>
      </c>
      <c r="Z997" s="2">
        <f t="shared" si="287"/>
        <v>139</v>
      </c>
      <c r="AA997" s="2"/>
      <c r="AB997" s="2"/>
      <c r="AC997" s="2"/>
      <c r="AE997" s="2">
        <f t="shared" si="277"/>
        <v>-1.2039446231441611</v>
      </c>
      <c r="AF997" s="2">
        <f t="shared" si="278"/>
        <v>-7.5166202555614292E-2</v>
      </c>
      <c r="AG997" s="2">
        <f t="shared" si="279"/>
        <v>-0.95981678604416643</v>
      </c>
      <c r="AH997" s="2">
        <f t="shared" si="280"/>
        <v>3.7643301933088305E-2</v>
      </c>
      <c r="AP997" s="2">
        <f t="shared" si="281"/>
        <v>0.38554216867469898</v>
      </c>
      <c r="AQ997" s="2">
        <f t="shared" si="282"/>
        <v>9.6774193548387094E-2</v>
      </c>
      <c r="AR997" s="2">
        <f t="shared" si="283"/>
        <v>0.17705735660847879</v>
      </c>
      <c r="AS997" s="2">
        <f t="shared" si="284"/>
        <v>0.16472573839662447</v>
      </c>
      <c r="AU997" s="2">
        <f t="shared" si="285"/>
        <v>0.20509239127605522</v>
      </c>
      <c r="AV997" s="2">
        <f t="shared" si="286"/>
        <v>152</v>
      </c>
      <c r="AW997" s="2"/>
      <c r="AX997" s="2"/>
      <c r="AY997" s="2"/>
    </row>
    <row r="998" spans="1:51" x14ac:dyDescent="0.25">
      <c r="A998" s="2">
        <v>1010</v>
      </c>
      <c r="B998" s="2">
        <v>13.3</v>
      </c>
      <c r="C998" s="2">
        <v>8</v>
      </c>
      <c r="D998" s="2">
        <v>1.1100000000000001</v>
      </c>
      <c r="E998" s="2">
        <v>1349</v>
      </c>
      <c r="F998" s="2" t="s">
        <v>6</v>
      </c>
      <c r="H998" s="2">
        <f t="shared" si="270"/>
        <v>349.00749003423982</v>
      </c>
      <c r="I998" s="2">
        <f t="shared" si="271"/>
        <v>539</v>
      </c>
      <c r="J998" s="2"/>
      <c r="K998" s="2"/>
      <c r="L998" s="2"/>
      <c r="T998" s="2">
        <f t="shared" si="272"/>
        <v>-1.2039446231441611</v>
      </c>
      <c r="U998" s="2">
        <f t="shared" si="273"/>
        <v>-7.5166202555614292E-2</v>
      </c>
      <c r="V998" s="2">
        <f t="shared" si="274"/>
        <v>-1.3955960030560846</v>
      </c>
      <c r="W998" s="2">
        <f t="shared" si="275"/>
        <v>0.32233203682938166</v>
      </c>
      <c r="Y998" s="7">
        <f t="shared" si="276"/>
        <v>1.762517477268237</v>
      </c>
      <c r="Z998" s="2">
        <f t="shared" si="287"/>
        <v>720</v>
      </c>
      <c r="AA998" s="2"/>
      <c r="AB998" s="2"/>
      <c r="AC998" s="2"/>
      <c r="AE998" s="2">
        <f t="shared" si="277"/>
        <v>-1.2039446231441611</v>
      </c>
      <c r="AF998" s="2">
        <f t="shared" si="278"/>
        <v>-7.5166202555614292E-2</v>
      </c>
      <c r="AG998" s="2">
        <f t="shared" si="279"/>
        <v>-1.3955960030560846</v>
      </c>
      <c r="AH998" s="2">
        <f t="shared" si="280"/>
        <v>0.32233203682938166</v>
      </c>
      <c r="AP998" s="2">
        <f t="shared" si="281"/>
        <v>0.38554216867469898</v>
      </c>
      <c r="AQ998" s="2">
        <f t="shared" si="282"/>
        <v>9.6774193548387094E-2</v>
      </c>
      <c r="AR998" s="2">
        <f t="shared" si="283"/>
        <v>0.10473815461346637</v>
      </c>
      <c r="AS998" s="2">
        <f t="shared" si="284"/>
        <v>0.19831223628691982</v>
      </c>
      <c r="AU998" s="2">
        <f t="shared" si="285"/>
        <v>0.28102870474716352</v>
      </c>
      <c r="AV998" s="2">
        <f t="shared" si="286"/>
        <v>810</v>
      </c>
      <c r="AW998" s="2"/>
      <c r="AX998" s="2"/>
      <c r="AY998" s="2"/>
    </row>
    <row r="999" spans="1:51" x14ac:dyDescent="0.25">
      <c r="A999" s="2">
        <v>1011</v>
      </c>
      <c r="B999" s="2">
        <v>15.6</v>
      </c>
      <c r="C999" s="2">
        <v>4</v>
      </c>
      <c r="D999" s="2">
        <v>2.4</v>
      </c>
      <c r="E999" s="2">
        <v>380</v>
      </c>
      <c r="F999" s="2" t="s">
        <v>7</v>
      </c>
      <c r="H999" s="2">
        <f t="shared" si="270"/>
        <v>620.00681447867976</v>
      </c>
      <c r="I999" s="2">
        <f t="shared" si="271"/>
        <v>915</v>
      </c>
      <c r="J999" s="2"/>
      <c r="K999" s="2"/>
      <c r="L999" s="2"/>
      <c r="T999" s="2">
        <f t="shared" si="272"/>
        <v>0.40861476952666986</v>
      </c>
      <c r="U999" s="2">
        <f t="shared" si="273"/>
        <v>-0.86184541484449217</v>
      </c>
      <c r="V999" s="2">
        <f t="shared" si="274"/>
        <v>0.54287016916934527</v>
      </c>
      <c r="W999" s="2">
        <f t="shared" si="275"/>
        <v>-1.0639161245500568</v>
      </c>
      <c r="Y999" s="7">
        <f t="shared" si="276"/>
        <v>1.7887230593324348</v>
      </c>
      <c r="Z999" s="2">
        <f t="shared" si="287"/>
        <v>763</v>
      </c>
      <c r="AA999" s="2"/>
      <c r="AB999" s="2"/>
      <c r="AC999" s="2"/>
      <c r="AE999" s="2">
        <f t="shared" si="277"/>
        <v>0.40861476952666986</v>
      </c>
      <c r="AF999" s="2">
        <f t="shared" si="278"/>
        <v>-0.86184541484449217</v>
      </c>
      <c r="AG999" s="2">
        <f t="shared" si="279"/>
        <v>0.54287016916934527</v>
      </c>
      <c r="AH999" s="2">
        <f t="shared" si="280"/>
        <v>-1.0639161245500568</v>
      </c>
      <c r="AP999" s="2">
        <f t="shared" si="281"/>
        <v>0.66265060240963869</v>
      </c>
      <c r="AQ999" s="2">
        <f t="shared" si="282"/>
        <v>3.2258064516129031E-2</v>
      </c>
      <c r="AR999" s="2">
        <f t="shared" si="283"/>
        <v>0.4264339152119701</v>
      </c>
      <c r="AS999" s="2">
        <f t="shared" si="284"/>
        <v>3.4767932489451474E-2</v>
      </c>
      <c r="AU999" s="2">
        <f t="shared" si="285"/>
        <v>0.28016609029331097</v>
      </c>
      <c r="AV999" s="2">
        <f t="shared" si="286"/>
        <v>803</v>
      </c>
      <c r="AW999" s="2"/>
      <c r="AX999" s="2"/>
      <c r="AY999" s="2"/>
    </row>
    <row r="1000" spans="1:51" x14ac:dyDescent="0.25">
      <c r="A1000" s="2">
        <v>1012</v>
      </c>
      <c r="B1000" s="2">
        <v>15.6</v>
      </c>
      <c r="C1000" s="2">
        <v>16</v>
      </c>
      <c r="D1000" s="2">
        <v>2.5</v>
      </c>
      <c r="E1000" s="2">
        <v>1799</v>
      </c>
      <c r="F1000" s="2" t="s">
        <v>6</v>
      </c>
      <c r="H1000" s="2">
        <f t="shared" si="270"/>
        <v>799.06539156692304</v>
      </c>
      <c r="I1000" s="2">
        <f t="shared" si="271"/>
        <v>1095</v>
      </c>
      <c r="J1000" s="2"/>
      <c r="K1000" s="2"/>
      <c r="L1000" s="2"/>
      <c r="T1000" s="2">
        <f t="shared" si="272"/>
        <v>0.40861476952666986</v>
      </c>
      <c r="U1000" s="2">
        <f t="shared" si="273"/>
        <v>1.4981922220221415</v>
      </c>
      <c r="V1000" s="2">
        <f t="shared" si="274"/>
        <v>0.69313886469069652</v>
      </c>
      <c r="W1000" s="2">
        <f t="shared" si="275"/>
        <v>0.96610053282602493</v>
      </c>
      <c r="Y1000" s="7">
        <f t="shared" si="276"/>
        <v>2.7468998632353379</v>
      </c>
      <c r="Z1000" s="2">
        <f t="shared" si="287"/>
        <v>1061</v>
      </c>
      <c r="AA1000" s="2"/>
      <c r="AB1000" s="2"/>
      <c r="AC1000" s="2"/>
      <c r="AE1000" s="2">
        <f t="shared" si="277"/>
        <v>0.40861476952666986</v>
      </c>
      <c r="AF1000" s="2">
        <f t="shared" si="278"/>
        <v>1.4981922220221415</v>
      </c>
      <c r="AG1000" s="2">
        <f t="shared" si="279"/>
        <v>0.69313886469069652</v>
      </c>
      <c r="AH1000" s="2">
        <f t="shared" si="280"/>
        <v>0.96610053282602493</v>
      </c>
      <c r="AP1000" s="2">
        <f t="shared" si="281"/>
        <v>0.66265060240963869</v>
      </c>
      <c r="AQ1000" s="2">
        <f t="shared" si="282"/>
        <v>0.22580645161290322</v>
      </c>
      <c r="AR1000" s="2">
        <f t="shared" si="283"/>
        <v>0.45137157107231923</v>
      </c>
      <c r="AS1000" s="2">
        <f t="shared" si="284"/>
        <v>0.27426160337552741</v>
      </c>
      <c r="AU1000" s="2">
        <f t="shared" si="285"/>
        <v>0.33736003497541617</v>
      </c>
      <c r="AV1000" s="2">
        <f t="shared" si="286"/>
        <v>1017</v>
      </c>
      <c r="AW1000" s="2"/>
      <c r="AX1000" s="2"/>
      <c r="AY1000" s="2"/>
    </row>
    <row r="1001" spans="1:51" x14ac:dyDescent="0.25">
      <c r="A1001" s="2">
        <v>1013</v>
      </c>
      <c r="B1001" s="2">
        <v>14</v>
      </c>
      <c r="C1001" s="2">
        <v>8</v>
      </c>
      <c r="D1001" s="2">
        <v>1.48</v>
      </c>
      <c r="E1001" s="2">
        <v>2089</v>
      </c>
      <c r="F1001" s="2" t="s">
        <v>6</v>
      </c>
      <c r="H1001" s="2">
        <f t="shared" si="270"/>
        <v>1089.0021893458249</v>
      </c>
      <c r="I1001" s="2">
        <f t="shared" si="271"/>
        <v>1182</v>
      </c>
      <c r="J1001" s="2"/>
      <c r="K1001" s="2"/>
      <c r="L1001" s="2"/>
      <c r="T1001" s="2">
        <f t="shared" si="272"/>
        <v>-0.71316567754869109</v>
      </c>
      <c r="U1001" s="2">
        <f t="shared" si="273"/>
        <v>-7.5166202555614292E-2</v>
      </c>
      <c r="V1001" s="2">
        <f t="shared" si="274"/>
        <v>-0.83960182962708541</v>
      </c>
      <c r="W1001" s="2">
        <f t="shared" si="275"/>
        <v>1.3809735635794174</v>
      </c>
      <c r="Y1001" s="7">
        <f t="shared" si="276"/>
        <v>1.9685787520834768</v>
      </c>
      <c r="Z1001" s="2">
        <f t="shared" si="287"/>
        <v>900</v>
      </c>
      <c r="AA1001" s="2"/>
      <c r="AB1001" s="2"/>
      <c r="AC1001" s="2"/>
      <c r="AE1001" s="2">
        <f t="shared" si="277"/>
        <v>-0.71316567754869109</v>
      </c>
      <c r="AF1001" s="2">
        <f t="shared" si="278"/>
        <v>-7.5166202555614292E-2</v>
      </c>
      <c r="AG1001" s="2">
        <f t="shared" si="279"/>
        <v>-0.83960182962708541</v>
      </c>
      <c r="AH1001" s="2">
        <f t="shared" si="280"/>
        <v>1.3809735635794174</v>
      </c>
      <c r="AP1001" s="2">
        <f t="shared" si="281"/>
        <v>0.46987951807228928</v>
      </c>
      <c r="AQ1001" s="2">
        <f t="shared" si="282"/>
        <v>9.6774193548387094E-2</v>
      </c>
      <c r="AR1001" s="2">
        <f t="shared" si="283"/>
        <v>0.19700748129675813</v>
      </c>
      <c r="AS1001" s="2">
        <f t="shared" si="284"/>
        <v>0.3232067510548523</v>
      </c>
      <c r="AU1001" s="2">
        <f t="shared" si="285"/>
        <v>0.26587529277344296</v>
      </c>
      <c r="AV1001" s="2">
        <f t="shared" si="286"/>
        <v>519</v>
      </c>
      <c r="AW1001" s="2"/>
      <c r="AX1001" s="2"/>
      <c r="AY1001" s="2"/>
    </row>
    <row r="1002" spans="1:51" x14ac:dyDescent="0.25">
      <c r="A1002" s="2">
        <v>1014</v>
      </c>
      <c r="B1002" s="2">
        <v>15.6</v>
      </c>
      <c r="C1002" s="2">
        <v>8</v>
      </c>
      <c r="D1002" s="2">
        <v>2.7</v>
      </c>
      <c r="E1002" s="2">
        <v>1260</v>
      </c>
      <c r="F1002" s="2" t="s">
        <v>6</v>
      </c>
      <c r="H1002" s="2">
        <f t="shared" si="270"/>
        <v>260.01665331282152</v>
      </c>
      <c r="I1002" s="2">
        <f t="shared" si="271"/>
        <v>404</v>
      </c>
      <c r="J1002" s="2"/>
      <c r="K1002" s="2"/>
      <c r="L1002" s="2"/>
      <c r="T1002" s="2">
        <f t="shared" si="272"/>
        <v>0.40861476952666986</v>
      </c>
      <c r="U1002" s="2">
        <f t="shared" si="273"/>
        <v>-7.5166202555614292E-2</v>
      </c>
      <c r="V1002" s="2">
        <f t="shared" si="274"/>
        <v>0.99367625573339913</v>
      </c>
      <c r="W1002" s="2">
        <f t="shared" si="275"/>
        <v>0.19500893428782332</v>
      </c>
      <c r="Y1002" s="7">
        <f t="shared" si="276"/>
        <v>1.7393560439296512</v>
      </c>
      <c r="Z1002" s="2">
        <f t="shared" si="287"/>
        <v>690</v>
      </c>
      <c r="AA1002" s="2"/>
      <c r="AB1002" s="2"/>
      <c r="AC1002" s="2"/>
      <c r="AE1002" s="2">
        <f t="shared" si="277"/>
        <v>0.40861476952666986</v>
      </c>
      <c r="AF1002" s="2">
        <f t="shared" si="278"/>
        <v>-7.5166202555614292E-2</v>
      </c>
      <c r="AG1002" s="2">
        <f t="shared" si="279"/>
        <v>0.99367625573339913</v>
      </c>
      <c r="AH1002" s="2">
        <f t="shared" si="280"/>
        <v>0.19500893428782332</v>
      </c>
      <c r="AP1002" s="2">
        <f t="shared" si="281"/>
        <v>0.66265060240963869</v>
      </c>
      <c r="AQ1002" s="2">
        <f t="shared" si="282"/>
        <v>9.6774193548387094E-2</v>
      </c>
      <c r="AR1002" s="2">
        <f t="shared" si="283"/>
        <v>0.50124688279301755</v>
      </c>
      <c r="AS1002" s="2">
        <f t="shared" si="284"/>
        <v>0.18329113924050633</v>
      </c>
      <c r="AU1002" s="2">
        <f t="shared" si="285"/>
        <v>0.28727767679661881</v>
      </c>
      <c r="AV1002" s="2">
        <f t="shared" si="286"/>
        <v>862</v>
      </c>
      <c r="AW1002" s="2"/>
      <c r="AX1002" s="2"/>
      <c r="AY1002" s="2"/>
    </row>
    <row r="1003" spans="1:51" x14ac:dyDescent="0.25">
      <c r="A1003" s="2">
        <v>1015</v>
      </c>
      <c r="B1003" s="2">
        <v>13.3</v>
      </c>
      <c r="C1003" s="2">
        <v>8</v>
      </c>
      <c r="D1003" s="2">
        <v>1.34</v>
      </c>
      <c r="E1003" s="2">
        <v>1189</v>
      </c>
      <c r="F1003" s="2" t="s">
        <v>6</v>
      </c>
      <c r="H1003" s="2">
        <f t="shared" si="270"/>
        <v>189.01264402150454</v>
      </c>
      <c r="I1003" s="2">
        <f t="shared" si="271"/>
        <v>298</v>
      </c>
      <c r="J1003" s="2"/>
      <c r="K1003" s="2"/>
      <c r="L1003" s="2"/>
      <c r="T1003" s="2">
        <f t="shared" si="272"/>
        <v>-1.2039446231441611</v>
      </c>
      <c r="U1003" s="2">
        <f t="shared" si="273"/>
        <v>-7.5166202555614292E-2</v>
      </c>
      <c r="V1003" s="2">
        <f t="shared" si="274"/>
        <v>-1.0499780033569768</v>
      </c>
      <c r="W1003" s="2">
        <f t="shared" si="275"/>
        <v>9.3436571586130723E-2</v>
      </c>
      <c r="Y1003" s="7">
        <f t="shared" si="276"/>
        <v>1.384757165817549</v>
      </c>
      <c r="Z1003" s="2">
        <f t="shared" si="287"/>
        <v>158</v>
      </c>
      <c r="AA1003" s="2"/>
      <c r="AB1003" s="2"/>
      <c r="AC1003" s="2"/>
      <c r="AE1003" s="2">
        <f t="shared" si="277"/>
        <v>-1.2039446231441611</v>
      </c>
      <c r="AF1003" s="2">
        <f t="shared" si="278"/>
        <v>-7.5166202555614292E-2</v>
      </c>
      <c r="AG1003" s="2">
        <f t="shared" si="279"/>
        <v>-1.0499780033569768</v>
      </c>
      <c r="AH1003" s="2">
        <f t="shared" si="280"/>
        <v>9.3436571586130723E-2</v>
      </c>
      <c r="AP1003" s="2">
        <f t="shared" si="281"/>
        <v>0.38554216867469898</v>
      </c>
      <c r="AQ1003" s="2">
        <f t="shared" si="282"/>
        <v>9.6774193548387094E-2</v>
      </c>
      <c r="AR1003" s="2">
        <f t="shared" si="283"/>
        <v>0.16209476309226936</v>
      </c>
      <c r="AS1003" s="2">
        <f t="shared" si="284"/>
        <v>0.17130801687763714</v>
      </c>
      <c r="AU1003" s="2">
        <f t="shared" si="285"/>
        <v>0.2205300129309411</v>
      </c>
      <c r="AV1003" s="2">
        <f t="shared" si="286"/>
        <v>176</v>
      </c>
      <c r="AW1003" s="2"/>
      <c r="AX1003" s="2"/>
      <c r="AY1003" s="2"/>
    </row>
    <row r="1004" spans="1:51" x14ac:dyDescent="0.25">
      <c r="A1004" s="2">
        <v>1016</v>
      </c>
      <c r="B1004" s="2">
        <v>15.6</v>
      </c>
      <c r="C1004" s="2">
        <v>4</v>
      </c>
      <c r="D1004" s="2">
        <v>2.1800000000000002</v>
      </c>
      <c r="E1004" s="2">
        <v>547</v>
      </c>
      <c r="F1004" s="2" t="s">
        <v>7</v>
      </c>
      <c r="H1004" s="2">
        <f t="shared" si="270"/>
        <v>453.00928290709453</v>
      </c>
      <c r="I1004" s="2">
        <f t="shared" si="271"/>
        <v>693</v>
      </c>
      <c r="J1004" s="2"/>
      <c r="K1004" s="2"/>
      <c r="L1004" s="2"/>
      <c r="T1004" s="2">
        <f t="shared" si="272"/>
        <v>0.40861476952666986</v>
      </c>
      <c r="U1004" s="2">
        <f t="shared" si="273"/>
        <v>-0.86184541484449217</v>
      </c>
      <c r="V1004" s="2">
        <f t="shared" si="274"/>
        <v>0.21227903902237308</v>
      </c>
      <c r="W1004" s="2">
        <f t="shared" si="275"/>
        <v>-0.82500648270241372</v>
      </c>
      <c r="Y1004" s="7">
        <f t="shared" si="276"/>
        <v>1.6563143325485303</v>
      </c>
      <c r="Z1004" s="2">
        <f t="shared" si="287"/>
        <v>547</v>
      </c>
      <c r="AA1004" s="2"/>
      <c r="AB1004" s="2"/>
      <c r="AC1004" s="2"/>
      <c r="AE1004" s="2">
        <f t="shared" si="277"/>
        <v>0.40861476952666986</v>
      </c>
      <c r="AF1004" s="2">
        <f t="shared" si="278"/>
        <v>-0.86184541484449217</v>
      </c>
      <c r="AG1004" s="2">
        <f t="shared" si="279"/>
        <v>0.21227903902237308</v>
      </c>
      <c r="AH1004" s="2">
        <f t="shared" si="280"/>
        <v>-0.82500648270241372</v>
      </c>
      <c r="AP1004" s="2">
        <f t="shared" si="281"/>
        <v>0.66265060240963869</v>
      </c>
      <c r="AQ1004" s="2">
        <f t="shared" si="282"/>
        <v>3.2258064516129031E-2</v>
      </c>
      <c r="AR1004" s="2">
        <f t="shared" si="283"/>
        <v>0.37157107231920206</v>
      </c>
      <c r="AS1004" s="2">
        <f t="shared" si="284"/>
        <v>6.295358649789029E-2</v>
      </c>
      <c r="AU1004" s="2">
        <f t="shared" si="285"/>
        <v>0.26631941011881594</v>
      </c>
      <c r="AV1004" s="2">
        <f t="shared" si="286"/>
        <v>530</v>
      </c>
      <c r="AW1004" s="2"/>
      <c r="AX1004" s="2"/>
      <c r="AY1004" s="2"/>
    </row>
    <row r="1005" spans="1:51" x14ac:dyDescent="0.25">
      <c r="A1005" s="2">
        <v>1017</v>
      </c>
      <c r="B1005" s="2">
        <v>14</v>
      </c>
      <c r="C1005" s="2">
        <v>4</v>
      </c>
      <c r="D1005" s="2">
        <v>1.64</v>
      </c>
      <c r="E1005" s="2">
        <v>779</v>
      </c>
      <c r="F1005" s="2" t="s">
        <v>7</v>
      </c>
      <c r="H1005" s="2">
        <f t="shared" si="270"/>
        <v>221.0103246457052</v>
      </c>
      <c r="I1005" s="2">
        <f t="shared" si="271"/>
        <v>362</v>
      </c>
      <c r="J1005" s="2"/>
      <c r="K1005" s="2"/>
      <c r="L1005" s="2"/>
      <c r="T1005" s="2">
        <f t="shared" si="272"/>
        <v>-0.71316567754869109</v>
      </c>
      <c r="U1005" s="2">
        <f t="shared" si="273"/>
        <v>-0.86184541484449217</v>
      </c>
      <c r="V1005" s="2">
        <f t="shared" si="274"/>
        <v>-0.59917191679292359</v>
      </c>
      <c r="W1005" s="2">
        <f t="shared" si="275"/>
        <v>-0.49310805809969982</v>
      </c>
      <c r="Y1005" s="7">
        <f t="shared" si="276"/>
        <v>1.0419665552617221</v>
      </c>
      <c r="Z1005" s="2">
        <f t="shared" si="287"/>
        <v>68</v>
      </c>
      <c r="AA1005" s="2"/>
      <c r="AB1005" s="2"/>
      <c r="AC1005" s="2"/>
      <c r="AE1005" s="2">
        <f t="shared" si="277"/>
        <v>-0.71316567754869109</v>
      </c>
      <c r="AF1005" s="2">
        <f t="shared" si="278"/>
        <v>-0.86184541484449217</v>
      </c>
      <c r="AG1005" s="2">
        <f t="shared" si="279"/>
        <v>-0.59917191679292359</v>
      </c>
      <c r="AH1005" s="2">
        <f t="shared" si="280"/>
        <v>-0.49310805809969982</v>
      </c>
      <c r="AP1005" s="2">
        <f t="shared" si="281"/>
        <v>0.46987951807228928</v>
      </c>
      <c r="AQ1005" s="2">
        <f t="shared" si="282"/>
        <v>3.2258064516129031E-2</v>
      </c>
      <c r="AR1005" s="2">
        <f t="shared" si="283"/>
        <v>0.23690773067331672</v>
      </c>
      <c r="AS1005" s="2">
        <f t="shared" si="284"/>
        <v>0.1021097046413502</v>
      </c>
      <c r="AU1005" s="2">
        <f t="shared" si="285"/>
        <v>0.15988490002110409</v>
      </c>
      <c r="AV1005" s="2">
        <f t="shared" si="286"/>
        <v>73</v>
      </c>
      <c r="AW1005" s="2"/>
      <c r="AX1005" s="2"/>
      <c r="AY1005" s="2"/>
    </row>
    <row r="1006" spans="1:51" x14ac:dyDescent="0.25">
      <c r="A1006" s="2">
        <v>1018</v>
      </c>
      <c r="B1006" s="2">
        <v>13.3</v>
      </c>
      <c r="C1006" s="2">
        <v>4</v>
      </c>
      <c r="D1006" s="2">
        <v>1.2</v>
      </c>
      <c r="E1006" s="2">
        <v>1195</v>
      </c>
      <c r="F1006" s="2" t="s">
        <v>6</v>
      </c>
      <c r="H1006" s="2">
        <f t="shared" si="270"/>
        <v>195.01292264873115</v>
      </c>
      <c r="I1006" s="2">
        <f t="shared" si="271"/>
        <v>312</v>
      </c>
      <c r="J1006" s="2"/>
      <c r="K1006" s="2"/>
      <c r="L1006" s="2"/>
      <c r="T1006" s="2">
        <f t="shared" si="272"/>
        <v>-1.2039446231441611</v>
      </c>
      <c r="U1006" s="2">
        <f t="shared" si="273"/>
        <v>-0.86184541484449217</v>
      </c>
      <c r="V1006" s="2">
        <f t="shared" si="274"/>
        <v>-1.2603541770868687</v>
      </c>
      <c r="W1006" s="2">
        <f t="shared" si="275"/>
        <v>0.10202015153275264</v>
      </c>
      <c r="Y1006" s="7">
        <f t="shared" si="276"/>
        <v>1.5843827567143947</v>
      </c>
      <c r="Z1006" s="2">
        <f t="shared" si="287"/>
        <v>359</v>
      </c>
      <c r="AA1006" s="2"/>
      <c r="AB1006" s="2"/>
      <c r="AC1006" s="2"/>
      <c r="AE1006" s="2">
        <f t="shared" si="277"/>
        <v>-1.2039446231441611</v>
      </c>
      <c r="AF1006" s="2">
        <f t="shared" si="278"/>
        <v>-0.86184541484449217</v>
      </c>
      <c r="AG1006" s="2">
        <f t="shared" si="279"/>
        <v>-1.2603541770868687</v>
      </c>
      <c r="AH1006" s="2">
        <f t="shared" si="280"/>
        <v>0.10202015153275264</v>
      </c>
      <c r="AP1006" s="2">
        <f t="shared" si="281"/>
        <v>0.38554216867469898</v>
      </c>
      <c r="AQ1006" s="2">
        <f t="shared" si="282"/>
        <v>3.2258064516129031E-2</v>
      </c>
      <c r="AR1006" s="2">
        <f t="shared" si="283"/>
        <v>0.12718204488778057</v>
      </c>
      <c r="AS1006" s="2">
        <f t="shared" si="284"/>
        <v>0.17232067510548524</v>
      </c>
      <c r="AU1006" s="2">
        <f t="shared" si="285"/>
        <v>0.2547411357701857</v>
      </c>
      <c r="AV1006" s="2">
        <f t="shared" si="286"/>
        <v>261</v>
      </c>
      <c r="AW1006" s="2"/>
      <c r="AX1006" s="2"/>
      <c r="AY1006" s="2"/>
    </row>
    <row r="1007" spans="1:51" x14ac:dyDescent="0.25">
      <c r="A1007" s="2">
        <v>1019</v>
      </c>
      <c r="B1007" s="2">
        <v>14</v>
      </c>
      <c r="C1007" s="2">
        <v>4</v>
      </c>
      <c r="D1007" s="2">
        <v>1.48</v>
      </c>
      <c r="E1007" s="2">
        <v>1099.99</v>
      </c>
      <c r="F1007" s="2" t="s">
        <v>7</v>
      </c>
      <c r="H1007" s="2">
        <f t="shared" si="270"/>
        <v>100.01384154205857</v>
      </c>
      <c r="I1007" s="2">
        <f t="shared" si="271"/>
        <v>156</v>
      </c>
      <c r="J1007" s="2"/>
      <c r="K1007" s="2"/>
      <c r="L1007" s="2"/>
      <c r="T1007" s="2">
        <f t="shared" si="272"/>
        <v>-0.71316567754869109</v>
      </c>
      <c r="U1007" s="2">
        <f t="shared" si="273"/>
        <v>-0.86184541484449217</v>
      </c>
      <c r="V1007" s="2">
        <f t="shared" si="274"/>
        <v>-0.83960182962708541</v>
      </c>
      <c r="W1007" s="2">
        <f t="shared" si="275"/>
        <v>-3.3900836922005309E-2</v>
      </c>
      <c r="Y1007" s="7">
        <f t="shared" si="276"/>
        <v>1.2118788299774963</v>
      </c>
      <c r="Z1007" s="2">
        <f t="shared" si="287"/>
        <v>120</v>
      </c>
      <c r="AA1007" s="2"/>
      <c r="AB1007" s="2"/>
      <c r="AC1007" s="2"/>
      <c r="AE1007" s="2">
        <f t="shared" si="277"/>
        <v>-0.71316567754869109</v>
      </c>
      <c r="AF1007" s="2">
        <f t="shared" si="278"/>
        <v>-0.86184541484449217</v>
      </c>
      <c r="AG1007" s="2">
        <f t="shared" si="279"/>
        <v>-0.83960182962708541</v>
      </c>
      <c r="AH1007" s="2">
        <f t="shared" si="280"/>
        <v>-3.3900836922005309E-2</v>
      </c>
      <c r="AP1007" s="2">
        <f t="shared" si="281"/>
        <v>0.46987951807228928</v>
      </c>
      <c r="AQ1007" s="2">
        <f t="shared" si="282"/>
        <v>3.2258064516129031E-2</v>
      </c>
      <c r="AR1007" s="2">
        <f t="shared" si="283"/>
        <v>0.19700748129675813</v>
      </c>
      <c r="AS1007" s="2">
        <f t="shared" si="284"/>
        <v>0.15628523206751055</v>
      </c>
      <c r="AU1007" s="2">
        <f t="shared" si="285"/>
        <v>0.19285476297179369</v>
      </c>
      <c r="AV1007" s="2">
        <f t="shared" si="286"/>
        <v>129</v>
      </c>
      <c r="AW1007" s="2"/>
      <c r="AX1007" s="2"/>
      <c r="AY1007" s="2"/>
    </row>
    <row r="1008" spans="1:51" x14ac:dyDescent="0.25">
      <c r="A1008" s="2">
        <v>1020</v>
      </c>
      <c r="B1008" s="2">
        <v>14</v>
      </c>
      <c r="C1008" s="2">
        <v>4</v>
      </c>
      <c r="D1008" s="2">
        <v>1.95</v>
      </c>
      <c r="E1008" s="2">
        <v>1205</v>
      </c>
      <c r="F1008" s="2" t="s">
        <v>6</v>
      </c>
      <c r="H1008" s="2">
        <f t="shared" si="270"/>
        <v>205.01051802285659</v>
      </c>
      <c r="I1008" s="2">
        <f t="shared" si="271"/>
        <v>342</v>
      </c>
      <c r="J1008" s="2"/>
      <c r="K1008" s="2"/>
      <c r="L1008" s="2"/>
      <c r="T1008" s="2">
        <f t="shared" si="272"/>
        <v>-0.71316567754869109</v>
      </c>
      <c r="U1008" s="2">
        <f t="shared" si="273"/>
        <v>-0.86184541484449217</v>
      </c>
      <c r="V1008" s="2">
        <f t="shared" si="274"/>
        <v>-0.13333896067673492</v>
      </c>
      <c r="W1008" s="2">
        <f t="shared" si="275"/>
        <v>0.11632611811045582</v>
      </c>
      <c r="Y1008" s="7">
        <f t="shared" si="276"/>
        <v>0.71045318925175072</v>
      </c>
      <c r="Z1008" s="2">
        <f t="shared" si="287"/>
        <v>14</v>
      </c>
      <c r="AA1008" s="2"/>
      <c r="AB1008" s="2"/>
      <c r="AC1008" s="2"/>
      <c r="AE1008" s="2">
        <f t="shared" si="277"/>
        <v>-0.71316567754869109</v>
      </c>
      <c r="AF1008" s="2">
        <f t="shared" si="278"/>
        <v>-0.86184541484449217</v>
      </c>
      <c r="AG1008" s="2">
        <f t="shared" si="279"/>
        <v>-0.13333896067673492</v>
      </c>
      <c r="AH1008" s="2">
        <f t="shared" si="280"/>
        <v>0.11632611811045582</v>
      </c>
      <c r="AP1008" s="2">
        <f t="shared" si="281"/>
        <v>0.46987951807228928</v>
      </c>
      <c r="AQ1008" s="2">
        <f t="shared" si="282"/>
        <v>3.2258064516129031E-2</v>
      </c>
      <c r="AR1008" s="2">
        <f t="shared" si="283"/>
        <v>0.31421446384039903</v>
      </c>
      <c r="AS1008" s="2">
        <f t="shared" si="284"/>
        <v>0.1740084388185654</v>
      </c>
      <c r="AU1008" s="2">
        <f t="shared" si="285"/>
        <v>9.8759555514654748E-2</v>
      </c>
      <c r="AV1008" s="2">
        <f t="shared" si="286"/>
        <v>12</v>
      </c>
      <c r="AW1008" s="2"/>
      <c r="AX1008" s="2"/>
      <c r="AY1008" s="2"/>
    </row>
    <row r="1009" spans="1:51" x14ac:dyDescent="0.25">
      <c r="A1009" s="2">
        <v>1021</v>
      </c>
      <c r="B1009" s="2">
        <v>14</v>
      </c>
      <c r="C1009" s="2">
        <v>8</v>
      </c>
      <c r="D1009" s="2">
        <v>1.43</v>
      </c>
      <c r="E1009" s="2">
        <v>1449</v>
      </c>
      <c r="F1009" s="2" t="s">
        <v>6</v>
      </c>
      <c r="H1009" s="2">
        <f t="shared" si="270"/>
        <v>449.00539295202236</v>
      </c>
      <c r="I1009" s="2">
        <f t="shared" si="271"/>
        <v>679</v>
      </c>
      <c r="J1009" s="2"/>
      <c r="K1009" s="2"/>
      <c r="L1009" s="2"/>
      <c r="T1009" s="2">
        <f t="shared" si="272"/>
        <v>-0.71316567754869109</v>
      </c>
      <c r="U1009" s="2">
        <f t="shared" si="273"/>
        <v>-7.5166202555614292E-2</v>
      </c>
      <c r="V1009" s="2">
        <f t="shared" si="274"/>
        <v>-0.91473617738776103</v>
      </c>
      <c r="W1009" s="2">
        <f t="shared" si="275"/>
        <v>0.46539170260641349</v>
      </c>
      <c r="Y1009" s="7">
        <f t="shared" si="276"/>
        <v>1.4244340535354307</v>
      </c>
      <c r="Z1009" s="2">
        <f t="shared" si="287"/>
        <v>168</v>
      </c>
      <c r="AA1009" s="2"/>
      <c r="AB1009" s="2"/>
      <c r="AC1009" s="2"/>
      <c r="AE1009" s="2">
        <f t="shared" si="277"/>
        <v>-0.71316567754869109</v>
      </c>
      <c r="AF1009" s="2">
        <f t="shared" si="278"/>
        <v>-7.5166202555614292E-2</v>
      </c>
      <c r="AG1009" s="2">
        <f t="shared" si="279"/>
        <v>-0.91473617738776103</v>
      </c>
      <c r="AH1009" s="2">
        <f t="shared" si="280"/>
        <v>0.46539170260641349</v>
      </c>
      <c r="AP1009" s="2">
        <f t="shared" si="281"/>
        <v>0.46987951807228928</v>
      </c>
      <c r="AQ1009" s="2">
        <f t="shared" si="282"/>
        <v>9.6774193548387094E-2</v>
      </c>
      <c r="AR1009" s="2">
        <f t="shared" si="283"/>
        <v>0.18453865336658354</v>
      </c>
      <c r="AS1009" s="2">
        <f t="shared" si="284"/>
        <v>0.21518987341772153</v>
      </c>
      <c r="AU1009" s="2">
        <f t="shared" si="285"/>
        <v>0.21744865055434962</v>
      </c>
      <c r="AV1009" s="2">
        <f t="shared" si="286"/>
        <v>169</v>
      </c>
      <c r="AW1009" s="2"/>
      <c r="AX1009" s="2"/>
      <c r="AY1009" s="2"/>
    </row>
    <row r="1010" spans="1:51" x14ac:dyDescent="0.25">
      <c r="A1010" s="2">
        <v>1022</v>
      </c>
      <c r="B1010" s="2">
        <v>14</v>
      </c>
      <c r="C1010" s="2">
        <v>8</v>
      </c>
      <c r="D1010" s="2">
        <v>1.64</v>
      </c>
      <c r="E1010" s="2">
        <v>1049.26</v>
      </c>
      <c r="F1010" s="2" t="s">
        <v>7</v>
      </c>
      <c r="H1010" s="2">
        <f t="shared" si="270"/>
        <v>49.306299800329761</v>
      </c>
      <c r="I1010" s="2">
        <f t="shared" si="271"/>
        <v>75</v>
      </c>
      <c r="J1010" s="2"/>
      <c r="K1010" s="2"/>
      <c r="L1010" s="2"/>
      <c r="T1010" s="2">
        <f t="shared" si="272"/>
        <v>-0.71316567754869109</v>
      </c>
      <c r="U1010" s="2">
        <f t="shared" si="273"/>
        <v>-7.5166202555614292E-2</v>
      </c>
      <c r="V1010" s="2">
        <f t="shared" si="274"/>
        <v>-0.59917191679292359</v>
      </c>
      <c r="W1010" s="2">
        <f t="shared" si="275"/>
        <v>-0.10647500537069358</v>
      </c>
      <c r="Y1010" s="7">
        <f t="shared" si="276"/>
        <v>0.99534022751656537</v>
      </c>
      <c r="Z1010" s="2">
        <f t="shared" si="287"/>
        <v>50</v>
      </c>
      <c r="AA1010" s="2"/>
      <c r="AB1010" s="2"/>
      <c r="AC1010" s="2"/>
      <c r="AE1010" s="2">
        <f t="shared" si="277"/>
        <v>-0.71316567754869109</v>
      </c>
      <c r="AF1010" s="2">
        <f t="shared" si="278"/>
        <v>-7.5166202555614292E-2</v>
      </c>
      <c r="AG1010" s="2">
        <f t="shared" si="279"/>
        <v>-0.59917191679292359</v>
      </c>
      <c r="AH1010" s="2">
        <f t="shared" si="280"/>
        <v>-0.10647500537069358</v>
      </c>
      <c r="AP1010" s="2">
        <f t="shared" si="281"/>
        <v>0.46987951807228928</v>
      </c>
      <c r="AQ1010" s="2">
        <f t="shared" si="282"/>
        <v>9.6774193548387094E-2</v>
      </c>
      <c r="AR1010" s="2">
        <f t="shared" si="283"/>
        <v>0.23690773067331672</v>
      </c>
      <c r="AS1010" s="2">
        <f t="shared" si="284"/>
        <v>0.14772320675105485</v>
      </c>
      <c r="AU1010" s="2">
        <f t="shared" si="285"/>
        <v>0.15569535659258871</v>
      </c>
      <c r="AV1010" s="2">
        <f t="shared" si="286"/>
        <v>60</v>
      </c>
      <c r="AW1010" s="2"/>
      <c r="AX1010" s="2"/>
      <c r="AY1010" s="2"/>
    </row>
    <row r="1011" spans="1:51" x14ac:dyDescent="0.25">
      <c r="A1011" s="2">
        <v>1023</v>
      </c>
      <c r="B1011" s="2">
        <v>14</v>
      </c>
      <c r="C1011" s="2">
        <v>4</v>
      </c>
      <c r="D1011" s="2">
        <v>1.64</v>
      </c>
      <c r="E1011" s="2">
        <v>684</v>
      </c>
      <c r="F1011" s="2" t="s">
        <v>7</v>
      </c>
      <c r="H1011" s="2">
        <f t="shared" si="270"/>
        <v>316.00722080357593</v>
      </c>
      <c r="I1011" s="2">
        <f t="shared" si="271"/>
        <v>501</v>
      </c>
      <c r="J1011" s="2"/>
      <c r="K1011" s="2"/>
      <c r="L1011" s="2"/>
      <c r="T1011" s="2">
        <f t="shared" si="272"/>
        <v>-0.71316567754869109</v>
      </c>
      <c r="U1011" s="2">
        <f t="shared" si="273"/>
        <v>-0.86184541484449217</v>
      </c>
      <c r="V1011" s="2">
        <f t="shared" si="274"/>
        <v>-0.59917191679292359</v>
      </c>
      <c r="W1011" s="2">
        <f t="shared" si="275"/>
        <v>-0.62901474058788009</v>
      </c>
      <c r="Y1011" s="7">
        <f t="shared" si="276"/>
        <v>1.0909179382723257</v>
      </c>
      <c r="Z1011" s="2">
        <f t="shared" si="287"/>
        <v>85</v>
      </c>
      <c r="AA1011" s="2"/>
      <c r="AB1011" s="2"/>
      <c r="AC1011" s="2"/>
      <c r="AE1011" s="2">
        <f t="shared" si="277"/>
        <v>-0.71316567754869109</v>
      </c>
      <c r="AF1011" s="2">
        <f t="shared" si="278"/>
        <v>-0.86184541484449217</v>
      </c>
      <c r="AG1011" s="2">
        <f t="shared" si="279"/>
        <v>-0.59917191679292359</v>
      </c>
      <c r="AH1011" s="2">
        <f t="shared" si="280"/>
        <v>-0.62901474058788009</v>
      </c>
      <c r="AP1011" s="2">
        <f t="shared" si="281"/>
        <v>0.46987951807228928</v>
      </c>
      <c r="AQ1011" s="2">
        <f t="shared" si="282"/>
        <v>3.2258064516129031E-2</v>
      </c>
      <c r="AR1011" s="2">
        <f t="shared" si="283"/>
        <v>0.23690773067331672</v>
      </c>
      <c r="AS1011" s="2">
        <f t="shared" si="284"/>
        <v>8.6075949367088608E-2</v>
      </c>
      <c r="AU1011" s="2">
        <f t="shared" si="285"/>
        <v>0.1643665634361749</v>
      </c>
      <c r="AV1011" s="2">
        <f t="shared" si="286"/>
        <v>81</v>
      </c>
      <c r="AW1011" s="2"/>
      <c r="AX1011" s="2"/>
      <c r="AY1011" s="2"/>
    </row>
    <row r="1012" spans="1:51" x14ac:dyDescent="0.25">
      <c r="A1012" s="2">
        <v>1024</v>
      </c>
      <c r="B1012" s="2">
        <v>15.6</v>
      </c>
      <c r="C1012" s="2">
        <v>8</v>
      </c>
      <c r="D1012" s="2">
        <v>2.65</v>
      </c>
      <c r="E1012" s="2">
        <v>949</v>
      </c>
      <c r="F1012" s="2" t="s">
        <v>7</v>
      </c>
      <c r="H1012" s="2">
        <f t="shared" si="270"/>
        <v>51.084366493086712</v>
      </c>
      <c r="I1012" s="2">
        <f t="shared" si="271"/>
        <v>83</v>
      </c>
      <c r="J1012" s="2"/>
      <c r="K1012" s="2"/>
      <c r="L1012" s="2"/>
      <c r="T1012" s="2">
        <f t="shared" si="272"/>
        <v>0.40861476952666986</v>
      </c>
      <c r="U1012" s="2">
        <f t="shared" si="273"/>
        <v>-7.5166202555614292E-2</v>
      </c>
      <c r="V1012" s="2">
        <f t="shared" si="274"/>
        <v>0.91854190797272317</v>
      </c>
      <c r="W1012" s="2">
        <f t="shared" si="275"/>
        <v>-0.24990662627874569</v>
      </c>
      <c r="Y1012" s="7">
        <f t="shared" si="276"/>
        <v>1.6688540434342507</v>
      </c>
      <c r="Z1012" s="2">
        <f t="shared" si="287"/>
        <v>573</v>
      </c>
      <c r="AA1012" s="2"/>
      <c r="AB1012" s="2"/>
      <c r="AC1012" s="2"/>
      <c r="AE1012" s="2">
        <f t="shared" si="277"/>
        <v>0.40861476952666986</v>
      </c>
      <c r="AF1012" s="2">
        <f t="shared" si="278"/>
        <v>-7.5166202555614292E-2</v>
      </c>
      <c r="AG1012" s="2">
        <f t="shared" si="279"/>
        <v>0.91854190797272317</v>
      </c>
      <c r="AH1012" s="2">
        <f t="shared" si="280"/>
        <v>-0.24990662627874569</v>
      </c>
      <c r="AP1012" s="2">
        <f t="shared" si="281"/>
        <v>0.66265060240963869</v>
      </c>
      <c r="AQ1012" s="2">
        <f t="shared" si="282"/>
        <v>9.6774193548387094E-2</v>
      </c>
      <c r="AR1012" s="2">
        <f t="shared" si="283"/>
        <v>0.48877805486284293</v>
      </c>
      <c r="AS1012" s="2">
        <f t="shared" si="284"/>
        <v>0.13080168776371309</v>
      </c>
      <c r="AU1012" s="2">
        <f t="shared" si="285"/>
        <v>0.2787884058094216</v>
      </c>
      <c r="AV1012" s="2">
        <f t="shared" si="286"/>
        <v>778</v>
      </c>
      <c r="AW1012" s="2"/>
      <c r="AX1012" s="2"/>
      <c r="AY1012" s="2"/>
    </row>
    <row r="1013" spans="1:51" x14ac:dyDescent="0.25">
      <c r="A1013" s="2">
        <v>1025</v>
      </c>
      <c r="B1013" s="2">
        <v>12.5</v>
      </c>
      <c r="C1013" s="2">
        <v>4</v>
      </c>
      <c r="D1013" s="2">
        <v>1.26</v>
      </c>
      <c r="E1013" s="2">
        <v>1539</v>
      </c>
      <c r="F1013" s="2" t="s">
        <v>6</v>
      </c>
      <c r="H1013" s="2">
        <f t="shared" si="270"/>
        <v>539.00545785733937</v>
      </c>
      <c r="I1013" s="2">
        <f t="shared" si="271"/>
        <v>819</v>
      </c>
      <c r="J1013" s="2"/>
      <c r="K1013" s="2"/>
      <c r="L1013" s="2"/>
      <c r="T1013" s="2">
        <f t="shared" si="272"/>
        <v>-1.7648348466818422</v>
      </c>
      <c r="U1013" s="2">
        <f t="shared" si="273"/>
        <v>-0.86184541484449217</v>
      </c>
      <c r="V1013" s="2">
        <f t="shared" si="274"/>
        <v>-1.1701929597740579</v>
      </c>
      <c r="W1013" s="2">
        <f t="shared" si="275"/>
        <v>0.59414540180574216</v>
      </c>
      <c r="Y1013" s="7">
        <f t="shared" si="276"/>
        <v>1.798912557296481</v>
      </c>
      <c r="Z1013" s="2">
        <f t="shared" si="287"/>
        <v>779</v>
      </c>
      <c r="AA1013" s="2"/>
      <c r="AB1013" s="2"/>
      <c r="AC1013" s="2"/>
      <c r="AE1013" s="2">
        <f t="shared" si="277"/>
        <v>-1.7648348466818422</v>
      </c>
      <c r="AF1013" s="2">
        <f t="shared" si="278"/>
        <v>-0.86184541484449217</v>
      </c>
      <c r="AG1013" s="2">
        <f t="shared" si="279"/>
        <v>-1.1701929597740579</v>
      </c>
      <c r="AH1013" s="2">
        <f t="shared" si="280"/>
        <v>0.59414540180574216</v>
      </c>
      <c r="AP1013" s="2">
        <f t="shared" si="281"/>
        <v>0.28915662650602419</v>
      </c>
      <c r="AQ1013" s="2">
        <f t="shared" si="282"/>
        <v>3.2258064516129031E-2</v>
      </c>
      <c r="AR1013" s="2">
        <f t="shared" si="283"/>
        <v>0.14214463840399005</v>
      </c>
      <c r="AS1013" s="2">
        <f t="shared" si="284"/>
        <v>0.23037974683544304</v>
      </c>
      <c r="AU1013" s="2">
        <f t="shared" si="285"/>
        <v>0.28068133176990984</v>
      </c>
      <c r="AV1013" s="2">
        <f t="shared" si="286"/>
        <v>808</v>
      </c>
      <c r="AW1013" s="2"/>
      <c r="AX1013" s="2"/>
      <c r="AY1013" s="2"/>
    </row>
    <row r="1014" spans="1:51" x14ac:dyDescent="0.25">
      <c r="A1014" s="2">
        <v>1026</v>
      </c>
      <c r="B1014" s="2">
        <v>14</v>
      </c>
      <c r="C1014" s="2">
        <v>4</v>
      </c>
      <c r="D1014" s="2">
        <v>1.48</v>
      </c>
      <c r="E1014" s="2">
        <v>1590</v>
      </c>
      <c r="F1014" s="2" t="s">
        <v>6</v>
      </c>
      <c r="H1014" s="2">
        <f t="shared" si="270"/>
        <v>590.00404100311039</v>
      </c>
      <c r="I1014" s="2">
        <f t="shared" si="271"/>
        <v>873</v>
      </c>
      <c r="J1014" s="2"/>
      <c r="K1014" s="2"/>
      <c r="L1014" s="2"/>
      <c r="T1014" s="2">
        <f t="shared" si="272"/>
        <v>-0.71316567754869109</v>
      </c>
      <c r="U1014" s="2">
        <f t="shared" si="273"/>
        <v>-0.86184541484449217</v>
      </c>
      <c r="V1014" s="2">
        <f t="shared" si="274"/>
        <v>-0.83960182962708541</v>
      </c>
      <c r="W1014" s="2">
        <f t="shared" si="275"/>
        <v>0.66710583135202839</v>
      </c>
      <c r="Y1014" s="7">
        <f t="shared" si="276"/>
        <v>1.4699020884731948</v>
      </c>
      <c r="Z1014" s="2">
        <f t="shared" si="287"/>
        <v>185</v>
      </c>
      <c r="AA1014" s="2"/>
      <c r="AB1014" s="2"/>
      <c r="AC1014" s="2"/>
      <c r="AE1014" s="2">
        <f t="shared" si="277"/>
        <v>-0.71316567754869109</v>
      </c>
      <c r="AF1014" s="2">
        <f t="shared" si="278"/>
        <v>-0.86184541484449217</v>
      </c>
      <c r="AG1014" s="2">
        <f t="shared" si="279"/>
        <v>-0.83960182962708541</v>
      </c>
      <c r="AH1014" s="2">
        <f t="shared" si="280"/>
        <v>0.66710583135202839</v>
      </c>
      <c r="AP1014" s="2">
        <f t="shared" si="281"/>
        <v>0.46987951807228928</v>
      </c>
      <c r="AQ1014" s="2">
        <f t="shared" si="282"/>
        <v>3.2258064516129031E-2</v>
      </c>
      <c r="AR1014" s="2">
        <f t="shared" si="283"/>
        <v>0.19700748129675813</v>
      </c>
      <c r="AS1014" s="2">
        <f t="shared" si="284"/>
        <v>0.23898734177215189</v>
      </c>
      <c r="AU1014" s="2">
        <f t="shared" si="285"/>
        <v>0.21638842802321737</v>
      </c>
      <c r="AV1014" s="2">
        <f t="shared" si="286"/>
        <v>167</v>
      </c>
      <c r="AW1014" s="2"/>
      <c r="AX1014" s="2"/>
      <c r="AY1014" s="2"/>
    </row>
    <row r="1015" spans="1:51" x14ac:dyDescent="0.25">
      <c r="A1015" s="2">
        <v>1027</v>
      </c>
      <c r="B1015" s="2">
        <v>14</v>
      </c>
      <c r="C1015" s="2">
        <v>8</v>
      </c>
      <c r="D1015" s="2">
        <v>1.54</v>
      </c>
      <c r="E1015" s="2">
        <v>1887.21</v>
      </c>
      <c r="F1015" s="2" t="s">
        <v>6</v>
      </c>
      <c r="H1015" s="2">
        <f t="shared" si="270"/>
        <v>887.21264063357444</v>
      </c>
      <c r="I1015" s="2">
        <f t="shared" si="271"/>
        <v>1128</v>
      </c>
      <c r="J1015" s="2"/>
      <c r="K1015" s="2"/>
      <c r="L1015" s="2"/>
      <c r="T1015" s="2">
        <f t="shared" si="272"/>
        <v>-0.71316567754869109</v>
      </c>
      <c r="U1015" s="2">
        <f t="shared" si="273"/>
        <v>-7.5166202555614292E-2</v>
      </c>
      <c r="V1015" s="2">
        <f t="shared" si="274"/>
        <v>-0.74944061231427461</v>
      </c>
      <c r="W1015" s="2">
        <f t="shared" si="275"/>
        <v>1.0922934640079447</v>
      </c>
      <c r="Y1015" s="7">
        <f t="shared" si="276"/>
        <v>1.6947535521462105</v>
      </c>
      <c r="Z1015" s="2">
        <f t="shared" si="287"/>
        <v>620</v>
      </c>
      <c r="AA1015" s="2"/>
      <c r="AB1015" s="2"/>
      <c r="AC1015" s="2"/>
      <c r="AE1015" s="2">
        <f t="shared" si="277"/>
        <v>-0.71316567754869109</v>
      </c>
      <c r="AF1015" s="2">
        <f t="shared" si="278"/>
        <v>-7.5166202555614292E-2</v>
      </c>
      <c r="AG1015" s="2">
        <f t="shared" si="279"/>
        <v>-0.74944061231427461</v>
      </c>
      <c r="AH1015" s="2">
        <f t="shared" si="280"/>
        <v>1.0922934640079447</v>
      </c>
      <c r="AP1015" s="2">
        <f t="shared" si="281"/>
        <v>0.46987951807228928</v>
      </c>
      <c r="AQ1015" s="2">
        <f t="shared" si="282"/>
        <v>9.6774193548387094E-2</v>
      </c>
      <c r="AR1015" s="2">
        <f t="shared" si="283"/>
        <v>0.21197007481296762</v>
      </c>
      <c r="AS1015" s="2">
        <f t="shared" si="284"/>
        <v>0.28914936708860761</v>
      </c>
      <c r="AU1015" s="2">
        <f t="shared" si="285"/>
        <v>0.23276819606128954</v>
      </c>
      <c r="AV1015" s="2">
        <f t="shared" si="286"/>
        <v>204</v>
      </c>
      <c r="AW1015" s="2"/>
      <c r="AX1015" s="2"/>
      <c r="AY1015" s="2"/>
    </row>
    <row r="1016" spans="1:51" x14ac:dyDescent="0.25">
      <c r="A1016" s="2">
        <v>1028</v>
      </c>
      <c r="B1016" s="2">
        <v>13.3</v>
      </c>
      <c r="C1016" s="2">
        <v>4</v>
      </c>
      <c r="D1016" s="2">
        <v>1.49</v>
      </c>
      <c r="E1016" s="2">
        <v>800</v>
      </c>
      <c r="F1016" s="2" t="s">
        <v>7</v>
      </c>
      <c r="H1016" s="2">
        <f t="shared" si="270"/>
        <v>200.01135992738011</v>
      </c>
      <c r="I1016" s="2">
        <f t="shared" si="271"/>
        <v>329</v>
      </c>
      <c r="J1016" s="2"/>
      <c r="K1016" s="2"/>
      <c r="L1016" s="2"/>
      <c r="T1016" s="2">
        <f t="shared" si="272"/>
        <v>-1.2039446231441611</v>
      </c>
      <c r="U1016" s="2">
        <f t="shared" si="273"/>
        <v>-0.86184541484449217</v>
      </c>
      <c r="V1016" s="2">
        <f t="shared" si="274"/>
        <v>-0.82457496007495024</v>
      </c>
      <c r="W1016" s="2">
        <f t="shared" si="275"/>
        <v>-0.46306552828652314</v>
      </c>
      <c r="Y1016" s="7">
        <f t="shared" si="276"/>
        <v>1.1809042317918952</v>
      </c>
      <c r="Z1016" s="2">
        <f t="shared" si="287"/>
        <v>112</v>
      </c>
      <c r="AA1016" s="2"/>
      <c r="AB1016" s="2"/>
      <c r="AC1016" s="2"/>
      <c r="AE1016" s="2">
        <f t="shared" si="277"/>
        <v>-1.2039446231441611</v>
      </c>
      <c r="AF1016" s="2">
        <f t="shared" si="278"/>
        <v>-0.86184541484449217</v>
      </c>
      <c r="AG1016" s="2">
        <f t="shared" si="279"/>
        <v>-0.82457496007495024</v>
      </c>
      <c r="AH1016" s="2">
        <f t="shared" si="280"/>
        <v>-0.46306552828652314</v>
      </c>
      <c r="AP1016" s="2">
        <f t="shared" si="281"/>
        <v>0.38554216867469898</v>
      </c>
      <c r="AQ1016" s="2">
        <f t="shared" si="282"/>
        <v>3.2258064516129031E-2</v>
      </c>
      <c r="AR1016" s="2">
        <f t="shared" si="283"/>
        <v>0.19950124688279303</v>
      </c>
      <c r="AS1016" s="2">
        <f t="shared" si="284"/>
        <v>0.10565400843881856</v>
      </c>
      <c r="AU1016" s="2">
        <f t="shared" si="285"/>
        <v>0.18468877765630942</v>
      </c>
      <c r="AV1016" s="2">
        <f t="shared" si="286"/>
        <v>116</v>
      </c>
      <c r="AW1016" s="2"/>
      <c r="AX1016" s="2"/>
      <c r="AY1016" s="2"/>
    </row>
    <row r="1017" spans="1:51" x14ac:dyDescent="0.25">
      <c r="A1017" s="2">
        <v>1029</v>
      </c>
      <c r="B1017" s="2">
        <v>13.3</v>
      </c>
      <c r="C1017" s="2">
        <v>8</v>
      </c>
      <c r="D1017" s="2">
        <v>1.5</v>
      </c>
      <c r="E1017" s="2">
        <v>1210</v>
      </c>
      <c r="F1017" s="2" t="s">
        <v>6</v>
      </c>
      <c r="H1017" s="2">
        <f t="shared" si="270"/>
        <v>210.01078543731987</v>
      </c>
      <c r="I1017" s="2">
        <f t="shared" si="271"/>
        <v>348</v>
      </c>
      <c r="J1017" s="2"/>
      <c r="K1017" s="2"/>
      <c r="L1017" s="2"/>
      <c r="T1017" s="2">
        <f t="shared" si="272"/>
        <v>-1.2039446231441611</v>
      </c>
      <c r="U1017" s="2">
        <f t="shared" si="273"/>
        <v>-7.5166202555614292E-2</v>
      </c>
      <c r="V1017" s="2">
        <f t="shared" si="274"/>
        <v>-0.80954809052281507</v>
      </c>
      <c r="W1017" s="2">
        <f t="shared" si="275"/>
        <v>0.1234791013993074</v>
      </c>
      <c r="Y1017" s="7">
        <f t="shared" si="276"/>
        <v>1.1709342989804856</v>
      </c>
      <c r="Z1017" s="2">
        <f t="shared" si="287"/>
        <v>110</v>
      </c>
      <c r="AA1017" s="2"/>
      <c r="AB1017" s="2"/>
      <c r="AC1017" s="2"/>
      <c r="AE1017" s="2">
        <f t="shared" si="277"/>
        <v>-1.2039446231441611</v>
      </c>
      <c r="AF1017" s="2">
        <f t="shared" si="278"/>
        <v>-7.5166202555614292E-2</v>
      </c>
      <c r="AG1017" s="2">
        <f t="shared" si="279"/>
        <v>-0.80954809052281507</v>
      </c>
      <c r="AH1017" s="2">
        <f t="shared" si="280"/>
        <v>0.1234791013993074</v>
      </c>
      <c r="AP1017" s="2">
        <f t="shared" si="281"/>
        <v>0.38554216867469898</v>
      </c>
      <c r="AQ1017" s="2">
        <f t="shared" si="282"/>
        <v>9.6774193548387094E-2</v>
      </c>
      <c r="AR1017" s="2">
        <f t="shared" si="283"/>
        <v>0.20199501246882795</v>
      </c>
      <c r="AS1017" s="2">
        <f t="shared" si="284"/>
        <v>0.17485232067510548</v>
      </c>
      <c r="AU1017" s="2">
        <f t="shared" si="285"/>
        <v>0.18261948081748974</v>
      </c>
      <c r="AV1017" s="2">
        <f t="shared" si="286"/>
        <v>114</v>
      </c>
      <c r="AW1017" s="2"/>
      <c r="AX1017" s="2"/>
      <c r="AY1017" s="2"/>
    </row>
    <row r="1018" spans="1:51" x14ac:dyDescent="0.25">
      <c r="A1018" s="2">
        <v>1030</v>
      </c>
      <c r="B1018" s="2">
        <v>15.6</v>
      </c>
      <c r="C1018" s="2">
        <v>4</v>
      </c>
      <c r="D1018" s="2">
        <v>2.04</v>
      </c>
      <c r="E1018" s="2">
        <v>769.99</v>
      </c>
      <c r="F1018" s="2" t="s">
        <v>7</v>
      </c>
      <c r="H1018" s="2">
        <f t="shared" si="270"/>
        <v>230.02833673267298</v>
      </c>
      <c r="I1018" s="2">
        <f t="shared" si="271"/>
        <v>375</v>
      </c>
      <c r="J1018" s="2"/>
      <c r="K1018" s="2"/>
      <c r="L1018" s="2"/>
      <c r="T1018" s="2">
        <f t="shared" si="272"/>
        <v>0.40861476952666986</v>
      </c>
      <c r="U1018" s="2">
        <f t="shared" si="273"/>
        <v>-0.86184541484449217</v>
      </c>
      <c r="V1018" s="2">
        <f t="shared" si="274"/>
        <v>1.9028652924812537E-3</v>
      </c>
      <c r="W1018" s="2">
        <f t="shared" si="275"/>
        <v>-0.5059977339862104</v>
      </c>
      <c r="Y1018" s="7">
        <f t="shared" si="276"/>
        <v>1.5775212403877725</v>
      </c>
      <c r="Z1018" s="2">
        <f t="shared" si="287"/>
        <v>342</v>
      </c>
      <c r="AA1018" s="2"/>
      <c r="AB1018" s="2"/>
      <c r="AC1018" s="2"/>
      <c r="AE1018" s="2">
        <f t="shared" si="277"/>
        <v>0.40861476952666986</v>
      </c>
      <c r="AF1018" s="2">
        <f t="shared" si="278"/>
        <v>-0.86184541484449217</v>
      </c>
      <c r="AG1018" s="2">
        <f t="shared" si="279"/>
        <v>1.9028652924812537E-3</v>
      </c>
      <c r="AH1018" s="2">
        <f t="shared" si="280"/>
        <v>-0.5059977339862104</v>
      </c>
      <c r="AP1018" s="2">
        <f t="shared" si="281"/>
        <v>0.66265060240963869</v>
      </c>
      <c r="AQ1018" s="2">
        <f t="shared" si="282"/>
        <v>3.2258064516129031E-2</v>
      </c>
      <c r="AR1018" s="2">
        <f t="shared" si="283"/>
        <v>0.33665835411471323</v>
      </c>
      <c r="AS1018" s="2">
        <f t="shared" si="284"/>
        <v>0.10058902953586497</v>
      </c>
      <c r="AU1018" s="2">
        <f t="shared" si="285"/>
        <v>0.26106459203250787</v>
      </c>
      <c r="AV1018" s="2">
        <f t="shared" si="286"/>
        <v>411</v>
      </c>
      <c r="AW1018" s="2"/>
      <c r="AX1018" s="2"/>
      <c r="AY1018" s="2"/>
    </row>
    <row r="1019" spans="1:51" x14ac:dyDescent="0.25">
      <c r="A1019" s="2">
        <v>1031</v>
      </c>
      <c r="B1019" s="2">
        <v>17.3</v>
      </c>
      <c r="C1019" s="2">
        <v>16</v>
      </c>
      <c r="D1019" s="2">
        <v>2.4</v>
      </c>
      <c r="E1019" s="2">
        <v>2968</v>
      </c>
      <c r="F1019" s="2" t="s">
        <v>6</v>
      </c>
      <c r="H1019" s="2">
        <f t="shared" si="270"/>
        <v>1968.0290851509283</v>
      </c>
      <c r="I1019" s="2">
        <f t="shared" si="271"/>
        <v>1281</v>
      </c>
      <c r="J1019" s="2"/>
      <c r="K1019" s="2"/>
      <c r="L1019" s="2"/>
      <c r="T1019" s="2">
        <f t="shared" si="272"/>
        <v>1.600506494544242</v>
      </c>
      <c r="U1019" s="2">
        <f t="shared" si="273"/>
        <v>1.4981922220221415</v>
      </c>
      <c r="V1019" s="2">
        <f t="shared" si="274"/>
        <v>0.54287016916934527</v>
      </c>
      <c r="W1019" s="2">
        <f t="shared" si="275"/>
        <v>2.638468025759527</v>
      </c>
      <c r="Y1019" s="7">
        <f t="shared" si="276"/>
        <v>4.3569364169337597</v>
      </c>
      <c r="Z1019" s="2">
        <f t="shared" si="287"/>
        <v>1254</v>
      </c>
      <c r="AA1019" s="2"/>
      <c r="AB1019" s="2"/>
      <c r="AC1019" s="2"/>
      <c r="AE1019" s="2">
        <f t="shared" si="277"/>
        <v>1.600506494544242</v>
      </c>
      <c r="AF1019" s="2">
        <f t="shared" si="278"/>
        <v>1.4981922220221415</v>
      </c>
      <c r="AG1019" s="2">
        <f t="shared" si="279"/>
        <v>0.54287016916934527</v>
      </c>
      <c r="AH1019" s="2">
        <f t="shared" si="280"/>
        <v>2.638468025759527</v>
      </c>
      <c r="AP1019" s="2">
        <f t="shared" si="281"/>
        <v>0.86746987951807253</v>
      </c>
      <c r="AQ1019" s="2">
        <f t="shared" si="282"/>
        <v>0.22580645161290322</v>
      </c>
      <c r="AR1019" s="2">
        <f t="shared" si="283"/>
        <v>0.4264339152119701</v>
      </c>
      <c r="AS1019" s="2">
        <f t="shared" si="284"/>
        <v>0.47156118143459913</v>
      </c>
      <c r="AU1019" s="2">
        <f t="shared" si="285"/>
        <v>0.59028511851238663</v>
      </c>
      <c r="AV1019" s="2">
        <f t="shared" si="286"/>
        <v>1249</v>
      </c>
      <c r="AW1019" s="2"/>
      <c r="AX1019" s="2"/>
      <c r="AY1019" s="2"/>
    </row>
    <row r="1020" spans="1:51" x14ac:dyDescent="0.25">
      <c r="A1020" s="2">
        <v>1032</v>
      </c>
      <c r="B1020" s="2">
        <v>14</v>
      </c>
      <c r="C1020" s="2">
        <v>8</v>
      </c>
      <c r="D1020" s="2">
        <v>1.47</v>
      </c>
      <c r="E1020" s="2">
        <v>1490</v>
      </c>
      <c r="F1020" s="2" t="s">
        <v>6</v>
      </c>
      <c r="H1020" s="2">
        <f t="shared" si="270"/>
        <v>490.00488048589881</v>
      </c>
      <c r="I1020" s="2">
        <f t="shared" si="271"/>
        <v>731</v>
      </c>
      <c r="J1020" s="2"/>
      <c r="K1020" s="2"/>
      <c r="L1020" s="2"/>
      <c r="T1020" s="2">
        <f t="shared" si="272"/>
        <v>-0.71316567754869109</v>
      </c>
      <c r="U1020" s="2">
        <f t="shared" si="273"/>
        <v>-7.5166202555614292E-2</v>
      </c>
      <c r="V1020" s="2">
        <f t="shared" si="274"/>
        <v>-0.85462869917922046</v>
      </c>
      <c r="W1020" s="2">
        <f t="shared" si="275"/>
        <v>0.5240461655749965</v>
      </c>
      <c r="Y1020" s="7">
        <f t="shared" si="276"/>
        <v>1.4043933219848201</v>
      </c>
      <c r="Z1020" s="2">
        <f t="shared" si="287"/>
        <v>161</v>
      </c>
      <c r="AA1020" s="2"/>
      <c r="AB1020" s="2"/>
      <c r="AC1020" s="2"/>
      <c r="AE1020" s="2">
        <f t="shared" si="277"/>
        <v>-0.71316567754869109</v>
      </c>
      <c r="AF1020" s="2">
        <f t="shared" si="278"/>
        <v>-7.5166202555614292E-2</v>
      </c>
      <c r="AG1020" s="2">
        <f t="shared" si="279"/>
        <v>-0.85462869917922046</v>
      </c>
      <c r="AH1020" s="2">
        <f t="shared" si="280"/>
        <v>0.5240461655749965</v>
      </c>
      <c r="AP1020" s="2">
        <f t="shared" si="281"/>
        <v>0.46987951807228928</v>
      </c>
      <c r="AQ1020" s="2">
        <f t="shared" si="282"/>
        <v>9.6774193548387094E-2</v>
      </c>
      <c r="AR1020" s="2">
        <f t="shared" si="283"/>
        <v>0.19451371571072321</v>
      </c>
      <c r="AS1020" s="2">
        <f t="shared" si="284"/>
        <v>0.22210970464135021</v>
      </c>
      <c r="AU1020" s="2">
        <f t="shared" si="285"/>
        <v>0.2113037089328938</v>
      </c>
      <c r="AV1020" s="2">
        <f t="shared" si="286"/>
        <v>157</v>
      </c>
      <c r="AW1020" s="2"/>
      <c r="AX1020" s="2"/>
      <c r="AY1020" s="2"/>
    </row>
    <row r="1021" spans="1:51" x14ac:dyDescent="0.25">
      <c r="A1021" s="2">
        <v>1033</v>
      </c>
      <c r="B1021" s="2">
        <v>14</v>
      </c>
      <c r="C1021" s="2">
        <v>8</v>
      </c>
      <c r="D1021" s="2">
        <v>1.43</v>
      </c>
      <c r="E1021" s="2">
        <v>2229</v>
      </c>
      <c r="F1021" s="2" t="s">
        <v>6</v>
      </c>
      <c r="H1021" s="2">
        <f t="shared" si="270"/>
        <v>1229.0019702587949</v>
      </c>
      <c r="I1021" s="2">
        <f t="shared" si="271"/>
        <v>1201</v>
      </c>
      <c r="J1021" s="2"/>
      <c r="K1021" s="2"/>
      <c r="L1021" s="2"/>
      <c r="T1021" s="2">
        <f t="shared" si="272"/>
        <v>-0.71316567754869109</v>
      </c>
      <c r="U1021" s="2">
        <f t="shared" si="273"/>
        <v>-7.5166202555614292E-2</v>
      </c>
      <c r="V1021" s="2">
        <f t="shared" si="274"/>
        <v>-0.91473617738776103</v>
      </c>
      <c r="W1021" s="2">
        <f t="shared" si="275"/>
        <v>1.5812570956672618</v>
      </c>
      <c r="Y1021" s="7">
        <f t="shared" si="276"/>
        <v>2.1697219207422691</v>
      </c>
      <c r="Z1021" s="2">
        <f t="shared" si="287"/>
        <v>932</v>
      </c>
      <c r="AA1021" s="2"/>
      <c r="AB1021" s="2"/>
      <c r="AC1021" s="2"/>
      <c r="AE1021" s="2">
        <f t="shared" si="277"/>
        <v>-0.71316567754869109</v>
      </c>
      <c r="AF1021" s="2">
        <f t="shared" si="278"/>
        <v>-7.5166202555614292E-2</v>
      </c>
      <c r="AG1021" s="2">
        <f t="shared" si="279"/>
        <v>-0.91473617738776103</v>
      </c>
      <c r="AH1021" s="2">
        <f t="shared" si="280"/>
        <v>1.5812570956672618</v>
      </c>
      <c r="AP1021" s="2">
        <f t="shared" si="281"/>
        <v>0.46987951807228928</v>
      </c>
      <c r="AQ1021" s="2">
        <f t="shared" si="282"/>
        <v>9.6774193548387094E-2</v>
      </c>
      <c r="AR1021" s="2">
        <f t="shared" si="283"/>
        <v>0.18453865336658354</v>
      </c>
      <c r="AS1021" s="2">
        <f t="shared" si="284"/>
        <v>0.3468354430379747</v>
      </c>
      <c r="AU1021" s="2">
        <f t="shared" si="285"/>
        <v>0.29080376491858723</v>
      </c>
      <c r="AV1021" s="2">
        <f t="shared" si="286"/>
        <v>886</v>
      </c>
      <c r="AW1021" s="2"/>
      <c r="AX1021" s="2"/>
      <c r="AY1021" s="2"/>
    </row>
    <row r="1022" spans="1:51" x14ac:dyDescent="0.25">
      <c r="A1022" s="2">
        <v>1034</v>
      </c>
      <c r="B1022" s="2">
        <v>15.6</v>
      </c>
      <c r="C1022" s="2">
        <v>4</v>
      </c>
      <c r="D1022" s="2">
        <v>2.08</v>
      </c>
      <c r="E1022" s="2">
        <v>795.99</v>
      </c>
      <c r="F1022" s="2" t="s">
        <v>7</v>
      </c>
      <c r="H1022" s="2">
        <f t="shared" si="270"/>
        <v>204.03064598241119</v>
      </c>
      <c r="I1022" s="2">
        <f t="shared" si="271"/>
        <v>341</v>
      </c>
      <c r="J1022" s="2"/>
      <c r="K1022" s="2"/>
      <c r="L1022" s="2"/>
      <c r="T1022" s="2">
        <f t="shared" si="272"/>
        <v>0.40861476952666986</v>
      </c>
      <c r="U1022" s="2">
        <f t="shared" si="273"/>
        <v>-0.86184541484449217</v>
      </c>
      <c r="V1022" s="2">
        <f t="shared" si="274"/>
        <v>6.2010343501021775E-2</v>
      </c>
      <c r="W1022" s="2">
        <f t="shared" si="275"/>
        <v>-0.46880222088418211</v>
      </c>
      <c r="Y1022" s="7">
        <f t="shared" si="276"/>
        <v>1.5621100876644514</v>
      </c>
      <c r="Z1022" s="2">
        <f t="shared" si="287"/>
        <v>302</v>
      </c>
      <c r="AA1022" s="2"/>
      <c r="AB1022" s="2"/>
      <c r="AC1022" s="2"/>
      <c r="AE1022" s="2">
        <f t="shared" si="277"/>
        <v>0.40861476952666986</v>
      </c>
      <c r="AF1022" s="2">
        <f t="shared" si="278"/>
        <v>-0.86184541484449217</v>
      </c>
      <c r="AG1022" s="2">
        <f t="shared" si="279"/>
        <v>6.2010343501021775E-2</v>
      </c>
      <c r="AH1022" s="2">
        <f t="shared" si="280"/>
        <v>-0.46880222088418211</v>
      </c>
      <c r="AP1022" s="2">
        <f t="shared" si="281"/>
        <v>0.66265060240963869</v>
      </c>
      <c r="AQ1022" s="2">
        <f t="shared" si="282"/>
        <v>3.2258064516129031E-2</v>
      </c>
      <c r="AR1022" s="2">
        <f t="shared" si="283"/>
        <v>0.34663341645885293</v>
      </c>
      <c r="AS1022" s="2">
        <f t="shared" si="284"/>
        <v>0.10497721518987342</v>
      </c>
      <c r="AU1022" s="2">
        <f t="shared" si="285"/>
        <v>0.25910762889001188</v>
      </c>
      <c r="AV1022" s="2">
        <f t="shared" si="286"/>
        <v>368</v>
      </c>
      <c r="AW1022" s="2"/>
      <c r="AX1022" s="2"/>
      <c r="AY1022" s="2"/>
    </row>
    <row r="1023" spans="1:51" x14ac:dyDescent="0.25">
      <c r="A1023" s="2">
        <v>1035</v>
      </c>
      <c r="B1023" s="2">
        <v>13.3</v>
      </c>
      <c r="C1023" s="2">
        <v>8</v>
      </c>
      <c r="D1023" s="2">
        <v>1.2</v>
      </c>
      <c r="E1023" s="2">
        <v>1590</v>
      </c>
      <c r="F1023" s="2" t="s">
        <v>6</v>
      </c>
      <c r="H1023" s="2">
        <f t="shared" si="270"/>
        <v>590.00427117098059</v>
      </c>
      <c r="I1023" s="2">
        <f t="shared" si="271"/>
        <v>874</v>
      </c>
      <c r="J1023" s="2"/>
      <c r="K1023" s="2"/>
      <c r="L1023" s="2"/>
      <c r="T1023" s="2">
        <f t="shared" si="272"/>
        <v>-1.2039446231441611</v>
      </c>
      <c r="U1023" s="2">
        <f t="shared" si="273"/>
        <v>-7.5166202555614292E-2</v>
      </c>
      <c r="V1023" s="2">
        <f t="shared" si="274"/>
        <v>-1.2603541770868687</v>
      </c>
      <c r="W1023" s="2">
        <f t="shared" si="275"/>
        <v>0.66710583135202839</v>
      </c>
      <c r="Y1023" s="7">
        <f t="shared" si="276"/>
        <v>1.7733782231726583</v>
      </c>
      <c r="Z1023" s="2">
        <f t="shared" si="287"/>
        <v>745</v>
      </c>
      <c r="AA1023" s="2"/>
      <c r="AB1023" s="2"/>
      <c r="AC1023" s="2"/>
      <c r="AE1023" s="2">
        <f t="shared" si="277"/>
        <v>-1.2039446231441611</v>
      </c>
      <c r="AF1023" s="2">
        <f t="shared" si="278"/>
        <v>-7.5166202555614292E-2</v>
      </c>
      <c r="AG1023" s="2">
        <f t="shared" si="279"/>
        <v>-1.2603541770868687</v>
      </c>
      <c r="AH1023" s="2">
        <f t="shared" si="280"/>
        <v>0.66710583135202839</v>
      </c>
      <c r="AP1023" s="2">
        <f t="shared" si="281"/>
        <v>0.38554216867469898</v>
      </c>
      <c r="AQ1023" s="2">
        <f t="shared" si="282"/>
        <v>9.6774193548387094E-2</v>
      </c>
      <c r="AR1023" s="2">
        <f t="shared" si="283"/>
        <v>0.12718204488778057</v>
      </c>
      <c r="AS1023" s="2">
        <f t="shared" si="284"/>
        <v>0.23898734177215189</v>
      </c>
      <c r="AU1023" s="2">
        <f t="shared" si="285"/>
        <v>0.27152472512082038</v>
      </c>
      <c r="AV1023" s="2">
        <f t="shared" si="286"/>
        <v>651</v>
      </c>
      <c r="AW1023" s="2"/>
      <c r="AX1023" s="2"/>
      <c r="AY1023" s="2"/>
    </row>
    <row r="1024" spans="1:51" x14ac:dyDescent="0.25">
      <c r="A1024" s="2">
        <v>1036</v>
      </c>
      <c r="B1024" s="2">
        <v>13.3</v>
      </c>
      <c r="C1024" s="2">
        <v>8</v>
      </c>
      <c r="D1024" s="2">
        <v>1.1100000000000001</v>
      </c>
      <c r="E1024" s="2">
        <v>1149</v>
      </c>
      <c r="F1024" s="2" t="s">
        <v>6</v>
      </c>
      <c r="H1024" s="2">
        <f t="shared" si="270"/>
        <v>149.01754292699903</v>
      </c>
      <c r="I1024" s="2">
        <f t="shared" si="271"/>
        <v>234</v>
      </c>
      <c r="J1024" s="2"/>
      <c r="K1024" s="2"/>
      <c r="L1024" s="2"/>
      <c r="T1024" s="2">
        <f t="shared" si="272"/>
        <v>-1.2039446231441611</v>
      </c>
      <c r="U1024" s="2">
        <f t="shared" si="273"/>
        <v>-7.5166202555614292E-2</v>
      </c>
      <c r="V1024" s="2">
        <f t="shared" si="274"/>
        <v>-1.3955960030560846</v>
      </c>
      <c r="W1024" s="2">
        <f t="shared" si="275"/>
        <v>3.6212705275317982E-2</v>
      </c>
      <c r="Y1024" s="7">
        <f t="shared" si="276"/>
        <v>1.7037094296482951</v>
      </c>
      <c r="Z1024" s="2">
        <f t="shared" si="287"/>
        <v>639</v>
      </c>
      <c r="AA1024" s="2"/>
      <c r="AB1024" s="2"/>
      <c r="AC1024" s="2"/>
      <c r="AE1024" s="2">
        <f t="shared" si="277"/>
        <v>-1.2039446231441611</v>
      </c>
      <c r="AF1024" s="2">
        <f t="shared" si="278"/>
        <v>-7.5166202555614292E-2</v>
      </c>
      <c r="AG1024" s="2">
        <f t="shared" si="279"/>
        <v>-1.3955960030560846</v>
      </c>
      <c r="AH1024" s="2">
        <f t="shared" si="280"/>
        <v>3.6212705275317982E-2</v>
      </c>
      <c r="AP1024" s="2">
        <f t="shared" si="281"/>
        <v>0.38554216867469898</v>
      </c>
      <c r="AQ1024" s="2">
        <f t="shared" si="282"/>
        <v>9.6774193548387094E-2</v>
      </c>
      <c r="AR1024" s="2">
        <f t="shared" si="283"/>
        <v>0.10473815461346637</v>
      </c>
      <c r="AS1024" s="2">
        <f t="shared" si="284"/>
        <v>0.16455696202531644</v>
      </c>
      <c r="AU1024" s="2">
        <f t="shared" si="285"/>
        <v>0.27593473997683399</v>
      </c>
      <c r="AV1024" s="2">
        <f t="shared" si="286"/>
        <v>727</v>
      </c>
      <c r="AW1024" s="2"/>
      <c r="AX1024" s="2"/>
      <c r="AY1024" s="2"/>
    </row>
    <row r="1025" spans="1:51" x14ac:dyDescent="0.25">
      <c r="A1025" s="2">
        <v>1037</v>
      </c>
      <c r="B1025" s="2">
        <v>14</v>
      </c>
      <c r="C1025" s="2">
        <v>8</v>
      </c>
      <c r="D1025" s="2">
        <v>1.64</v>
      </c>
      <c r="E1025" s="2">
        <v>1185.43</v>
      </c>
      <c r="F1025" s="2" t="s">
        <v>6</v>
      </c>
      <c r="H1025" s="2">
        <f t="shared" si="270"/>
        <v>185.44230504391393</v>
      </c>
      <c r="I1025" s="2">
        <f t="shared" si="271"/>
        <v>291</v>
      </c>
      <c r="J1025" s="2"/>
      <c r="K1025" s="2"/>
      <c r="L1025" s="2"/>
      <c r="T1025" s="2">
        <f t="shared" si="272"/>
        <v>-0.71316567754869109</v>
      </c>
      <c r="U1025" s="2">
        <f t="shared" si="273"/>
        <v>-7.5166202555614292E-2</v>
      </c>
      <c r="V1025" s="2">
        <f t="shared" si="274"/>
        <v>-0.59917191679292359</v>
      </c>
      <c r="W1025" s="2">
        <f t="shared" si="275"/>
        <v>8.8329341517890778E-2</v>
      </c>
      <c r="Y1025" s="7">
        <f t="shared" si="276"/>
        <v>1.0276707113150567</v>
      </c>
      <c r="Z1025" s="2">
        <f t="shared" si="287"/>
        <v>62</v>
      </c>
      <c r="AA1025" s="2"/>
      <c r="AB1025" s="2"/>
      <c r="AC1025" s="2"/>
      <c r="AE1025" s="2">
        <f t="shared" si="277"/>
        <v>-0.71316567754869109</v>
      </c>
      <c r="AF1025" s="2">
        <f t="shared" si="278"/>
        <v>-7.5166202555614292E-2</v>
      </c>
      <c r="AG1025" s="2">
        <f t="shared" si="279"/>
        <v>-0.59917191679292359</v>
      </c>
      <c r="AH1025" s="2">
        <f t="shared" si="280"/>
        <v>8.8329341517890778E-2</v>
      </c>
      <c r="AP1025" s="2">
        <f t="shared" si="281"/>
        <v>0.46987951807228928</v>
      </c>
      <c r="AQ1025" s="2">
        <f t="shared" si="282"/>
        <v>9.6774193548387094E-2</v>
      </c>
      <c r="AR1025" s="2">
        <f t="shared" si="283"/>
        <v>0.23690773067331672</v>
      </c>
      <c r="AS1025" s="2">
        <f t="shared" si="284"/>
        <v>0.17070548523206752</v>
      </c>
      <c r="AU1025" s="2">
        <f t="shared" si="285"/>
        <v>0.15859185043461546</v>
      </c>
      <c r="AV1025" s="2">
        <f t="shared" si="286"/>
        <v>70</v>
      </c>
      <c r="AW1025" s="2"/>
      <c r="AX1025" s="2"/>
      <c r="AY1025" s="2"/>
    </row>
    <row r="1026" spans="1:51" x14ac:dyDescent="0.25">
      <c r="A1026" s="2">
        <v>1038</v>
      </c>
      <c r="B1026" s="2">
        <v>15.6</v>
      </c>
      <c r="C1026" s="2">
        <v>8</v>
      </c>
      <c r="D1026" s="2">
        <v>2.09</v>
      </c>
      <c r="E1026" s="2">
        <v>1046.44</v>
      </c>
      <c r="F1026" s="2" t="s">
        <v>7</v>
      </c>
      <c r="H1026" s="2">
        <f t="shared" ref="H1026:H1089" si="288">SQRT((B1026-$B$1305)^2+(C1026-$C$1305)^2+(D1026-$D$1305)^2+(E1026-$E$1305)^2)</f>
        <v>46.530588863671227</v>
      </c>
      <c r="I1026" s="2">
        <f t="shared" si="271"/>
        <v>68</v>
      </c>
      <c r="J1026" s="2"/>
      <c r="K1026" s="2"/>
      <c r="L1026" s="2"/>
      <c r="T1026" s="2">
        <f t="shared" si="272"/>
        <v>0.40861476952666986</v>
      </c>
      <c r="U1026" s="2">
        <f t="shared" si="273"/>
        <v>-7.5166202555614292E-2</v>
      </c>
      <c r="V1026" s="2">
        <f t="shared" si="274"/>
        <v>7.703721305315657E-2</v>
      </c>
      <c r="W1026" s="2">
        <f t="shared" si="275"/>
        <v>-0.11050928794560579</v>
      </c>
      <c r="Y1026" s="7">
        <f t="shared" si="276"/>
        <v>1.534349469124356</v>
      </c>
      <c r="Z1026" s="2">
        <f t="shared" si="287"/>
        <v>226</v>
      </c>
      <c r="AA1026" s="2"/>
      <c r="AB1026" s="2"/>
      <c r="AC1026" s="2"/>
      <c r="AE1026" s="2">
        <f t="shared" si="277"/>
        <v>0.40861476952666986</v>
      </c>
      <c r="AF1026" s="2">
        <f t="shared" si="278"/>
        <v>-7.5166202555614292E-2</v>
      </c>
      <c r="AG1026" s="2">
        <f t="shared" si="279"/>
        <v>7.703721305315657E-2</v>
      </c>
      <c r="AH1026" s="2">
        <f t="shared" si="280"/>
        <v>-0.11050928794560579</v>
      </c>
      <c r="AP1026" s="2">
        <f t="shared" si="281"/>
        <v>0.66265060240963869</v>
      </c>
      <c r="AQ1026" s="2">
        <f t="shared" si="282"/>
        <v>9.6774193548387094E-2</v>
      </c>
      <c r="AR1026" s="2">
        <f t="shared" si="283"/>
        <v>0.3491271820448878</v>
      </c>
      <c r="AS1026" s="2">
        <f t="shared" si="284"/>
        <v>0.14724725738396624</v>
      </c>
      <c r="AU1026" s="2">
        <f t="shared" si="285"/>
        <v>0.25665072761778196</v>
      </c>
      <c r="AV1026" s="2">
        <f t="shared" si="286"/>
        <v>300</v>
      </c>
      <c r="AW1026" s="2"/>
      <c r="AX1026" s="2"/>
      <c r="AY1026" s="2"/>
    </row>
    <row r="1027" spans="1:51" x14ac:dyDescent="0.25">
      <c r="A1027" s="2">
        <v>1039</v>
      </c>
      <c r="B1027" s="2">
        <v>12.5</v>
      </c>
      <c r="C1027" s="2">
        <v>4</v>
      </c>
      <c r="D1027" s="2">
        <v>1.26</v>
      </c>
      <c r="E1027" s="2">
        <v>1559</v>
      </c>
      <c r="F1027" s="2" t="s">
        <v>6</v>
      </c>
      <c r="H1027" s="2">
        <f t="shared" si="288"/>
        <v>559.00526258703508</v>
      </c>
      <c r="I1027" s="2">
        <f t="shared" ref="I1027:I1090" si="289">_xlfn.RANK.EQ(H1027,$H$2:$H$1304,1)</f>
        <v>848</v>
      </c>
      <c r="J1027" s="2"/>
      <c r="K1027" s="2"/>
      <c r="L1027" s="2"/>
      <c r="T1027" s="2">
        <f t="shared" ref="T1027:T1090" si="290">(B1027-$O$2)/$O$3</f>
        <v>-1.7648348466818422</v>
      </c>
      <c r="U1027" s="2">
        <f t="shared" ref="U1027:U1090" si="291">(C1027-$P$2)/$P$3</f>
        <v>-0.86184541484449217</v>
      </c>
      <c r="V1027" s="2">
        <f t="shared" ref="V1027:V1090" si="292">(D1027-$Q$2)/$Q$3</f>
        <v>-1.1701929597740579</v>
      </c>
      <c r="W1027" s="2">
        <f t="shared" ref="W1027:W1090" si="293">(E1027-$R$2)/$R$3</f>
        <v>0.62275733496114849</v>
      </c>
      <c r="Y1027" s="7">
        <f t="shared" ref="Y1027:Y1090" si="294">SQRT(((T1027-$T$1305)^2+(U1027-$U$1305)^2+(V1027-$V$1305)^2+(W1027-$W$1305)^2))</f>
        <v>1.8113613317242907</v>
      </c>
      <c r="Z1027" s="2">
        <f t="shared" si="287"/>
        <v>795</v>
      </c>
      <c r="AA1027" s="2"/>
      <c r="AB1027" s="2"/>
      <c r="AC1027" s="2"/>
      <c r="AE1027" s="2">
        <f t="shared" ref="AE1027:AE1090" si="295">STANDARDIZE(B1027,$O$2,$O$3)</f>
        <v>-1.7648348466818422</v>
      </c>
      <c r="AF1027" s="2">
        <f t="shared" ref="AF1027:AF1090" si="296">STANDARDIZE(C1027,$P$2,$P$3)</f>
        <v>-0.86184541484449217</v>
      </c>
      <c r="AG1027" s="2">
        <f t="shared" ref="AG1027:AG1090" si="297">STANDARDIZE(D1027,$Q$2,$Q$3)</f>
        <v>-1.1701929597740579</v>
      </c>
      <c r="AH1027" s="2">
        <f t="shared" ref="AH1027:AH1090" si="298">STANDARDIZE(E1027,$R$2,$R$3)</f>
        <v>0.62275733496114849</v>
      </c>
      <c r="AP1027" s="2">
        <f t="shared" ref="AP1027:AP1090" si="299">(B1027-$AK$7)/($AK$8-$AK$7)</f>
        <v>0.28915662650602419</v>
      </c>
      <c r="AQ1027" s="2">
        <f t="shared" ref="AQ1027:AQ1090" si="300">(C1027-$AL$7)/($AL$8-$AL$7)</f>
        <v>3.2258064516129031E-2</v>
      </c>
      <c r="AR1027" s="2">
        <f t="shared" ref="AR1027:AR1090" si="301">(D1027-$AM$7)/($AM$8-$AM$7)</f>
        <v>0.14214463840399005</v>
      </c>
      <c r="AS1027" s="2">
        <f t="shared" ref="AS1027:AS1090" si="302">(E1027-$AN$7)/($AN$8-$AN$7)</f>
        <v>0.23375527426160336</v>
      </c>
      <c r="AU1027" s="2">
        <f t="shared" ref="AU1027:AU1090" si="303">SQRT(((AP1027-$AP$1305)^2+(AQ1027-$AQ$1305)^2+(AR1027-$AR$1305)^2+(AS1027-$AS$1305)^2))</f>
        <v>0.28179345411639983</v>
      </c>
      <c r="AV1027" s="2">
        <f t="shared" ref="AV1027:AV1090" si="304">_xlfn.RANK.EQ(AU1027,$AU$2:$AU$1304,1)</f>
        <v>820</v>
      </c>
      <c r="AW1027" s="2"/>
      <c r="AX1027" s="2"/>
      <c r="AY1027" s="2"/>
    </row>
    <row r="1028" spans="1:51" x14ac:dyDescent="0.25">
      <c r="A1028" s="2">
        <v>1040</v>
      </c>
      <c r="B1028" s="2">
        <v>14</v>
      </c>
      <c r="C1028" s="2">
        <v>4</v>
      </c>
      <c r="D1028" s="2">
        <v>2.31</v>
      </c>
      <c r="E1028" s="2">
        <v>1189</v>
      </c>
      <c r="F1028" s="2" t="s">
        <v>6</v>
      </c>
      <c r="H1028" s="2">
        <f t="shared" si="288"/>
        <v>189.0112750605106</v>
      </c>
      <c r="I1028" s="2">
        <f t="shared" si="289"/>
        <v>297</v>
      </c>
      <c r="J1028" s="2"/>
      <c r="K1028" s="2"/>
      <c r="L1028" s="2"/>
      <c r="T1028" s="2">
        <f t="shared" si="290"/>
        <v>-0.71316567754869109</v>
      </c>
      <c r="U1028" s="2">
        <f t="shared" si="291"/>
        <v>-0.86184541484449217</v>
      </c>
      <c r="V1028" s="2">
        <f t="shared" si="292"/>
        <v>0.40762834320012942</v>
      </c>
      <c r="W1028" s="2">
        <f t="shared" si="293"/>
        <v>9.3436571586130723E-2</v>
      </c>
      <c r="Y1028" s="7">
        <f t="shared" si="294"/>
        <v>0.61484574761942989</v>
      </c>
      <c r="Z1028" s="3">
        <f t="shared" ref="Z1028:Z1091" si="305">_xlfn.RANK.EQ(Y1028,$Y$2:$Y$1304,1)</f>
        <v>4</v>
      </c>
      <c r="AA1028" s="3"/>
      <c r="AB1028" s="3"/>
      <c r="AC1028" s="3" t="s">
        <v>6</v>
      </c>
      <c r="AE1028" s="2">
        <f t="shared" si="295"/>
        <v>-0.71316567754869109</v>
      </c>
      <c r="AF1028" s="2">
        <f t="shared" si="296"/>
        <v>-0.86184541484449217</v>
      </c>
      <c r="AG1028" s="2">
        <f t="shared" si="297"/>
        <v>0.40762834320012942</v>
      </c>
      <c r="AH1028" s="2">
        <f t="shared" si="298"/>
        <v>9.3436571586130723E-2</v>
      </c>
      <c r="AP1028" s="2">
        <f t="shared" si="299"/>
        <v>0.46987951807228928</v>
      </c>
      <c r="AQ1028" s="2">
        <f t="shared" si="300"/>
        <v>3.2258064516129031E-2</v>
      </c>
      <c r="AR1028" s="2">
        <f t="shared" si="301"/>
        <v>0.4039900249376559</v>
      </c>
      <c r="AS1028" s="2">
        <f t="shared" si="302"/>
        <v>0.17130801687763714</v>
      </c>
      <c r="AU1028" s="2">
        <f t="shared" si="303"/>
        <v>8.0246922540585575E-2</v>
      </c>
      <c r="AV1028" s="2">
        <f t="shared" si="304"/>
        <v>2</v>
      </c>
      <c r="AW1028" s="2"/>
      <c r="AX1028" s="3" t="s">
        <v>6</v>
      </c>
      <c r="AY1028" s="3" t="s">
        <v>6</v>
      </c>
    </row>
    <row r="1029" spans="1:51" x14ac:dyDescent="0.25">
      <c r="A1029" s="2">
        <v>1041</v>
      </c>
      <c r="B1029" s="2">
        <v>14</v>
      </c>
      <c r="C1029" s="2">
        <v>4</v>
      </c>
      <c r="D1029" s="2">
        <v>1.95</v>
      </c>
      <c r="E1029" s="2">
        <v>1060</v>
      </c>
      <c r="F1029" s="2" t="s">
        <v>7</v>
      </c>
      <c r="H1029" s="2">
        <f t="shared" si="288"/>
        <v>60.035926743908931</v>
      </c>
      <c r="I1029" s="2">
        <f t="shared" si="289"/>
        <v>93</v>
      </c>
      <c r="J1029" s="2"/>
      <c r="K1029" s="2"/>
      <c r="L1029" s="2"/>
      <c r="T1029" s="2">
        <f t="shared" si="290"/>
        <v>-0.71316567754869109</v>
      </c>
      <c r="U1029" s="2">
        <f t="shared" si="291"/>
        <v>-0.86184541484449217</v>
      </c>
      <c r="V1029" s="2">
        <f t="shared" si="292"/>
        <v>-0.13333896067673492</v>
      </c>
      <c r="W1029" s="2">
        <f t="shared" si="293"/>
        <v>-9.1110397266240359E-2</v>
      </c>
      <c r="Y1029" s="7">
        <f t="shared" si="294"/>
        <v>0.65276555357545241</v>
      </c>
      <c r="Z1029" s="2">
        <f t="shared" si="305"/>
        <v>7</v>
      </c>
      <c r="AA1029" s="2"/>
      <c r="AB1029" s="2"/>
      <c r="AC1029" s="2"/>
      <c r="AE1029" s="2">
        <f t="shared" si="295"/>
        <v>-0.71316567754869109</v>
      </c>
      <c r="AF1029" s="2">
        <f t="shared" si="296"/>
        <v>-0.86184541484449217</v>
      </c>
      <c r="AG1029" s="2">
        <f t="shared" si="297"/>
        <v>-0.13333896067673492</v>
      </c>
      <c r="AH1029" s="2">
        <f t="shared" si="298"/>
        <v>-9.1110397266240359E-2</v>
      </c>
      <c r="AP1029" s="2">
        <f t="shared" si="299"/>
        <v>0.46987951807228928</v>
      </c>
      <c r="AQ1029" s="2">
        <f t="shared" si="300"/>
        <v>3.2258064516129031E-2</v>
      </c>
      <c r="AR1029" s="2">
        <f t="shared" si="301"/>
        <v>0.31421446384039903</v>
      </c>
      <c r="AS1029" s="2">
        <f t="shared" si="302"/>
        <v>0.14953586497890295</v>
      </c>
      <c r="AU1029" s="2">
        <f t="shared" si="303"/>
        <v>9.3053188392485262E-2</v>
      </c>
      <c r="AV1029" s="2">
        <f t="shared" si="304"/>
        <v>7</v>
      </c>
      <c r="AW1029" s="2"/>
      <c r="AX1029" s="2"/>
      <c r="AY1029" s="2"/>
    </row>
    <row r="1030" spans="1:51" x14ac:dyDescent="0.25">
      <c r="A1030" s="2">
        <v>1042</v>
      </c>
      <c r="B1030" s="2">
        <v>13.3</v>
      </c>
      <c r="C1030" s="2">
        <v>8</v>
      </c>
      <c r="D1030" s="2">
        <v>1.29</v>
      </c>
      <c r="E1030" s="2">
        <v>1624</v>
      </c>
      <c r="F1030" s="2" t="s">
        <v>6</v>
      </c>
      <c r="H1030" s="2">
        <f t="shared" si="288"/>
        <v>624.00390070896196</v>
      </c>
      <c r="I1030" s="2">
        <f t="shared" si="289"/>
        <v>921</v>
      </c>
      <c r="J1030" s="2"/>
      <c r="K1030" s="2"/>
      <c r="L1030" s="2"/>
      <c r="T1030" s="2">
        <f t="shared" si="290"/>
        <v>-1.2039446231441611</v>
      </c>
      <c r="U1030" s="2">
        <f t="shared" si="291"/>
        <v>-7.5166202555614292E-2</v>
      </c>
      <c r="V1030" s="2">
        <f t="shared" si="292"/>
        <v>-1.1251123511176524</v>
      </c>
      <c r="W1030" s="2">
        <f t="shared" si="293"/>
        <v>0.71574611771621921</v>
      </c>
      <c r="Y1030" s="7">
        <f t="shared" si="294"/>
        <v>1.6855812530727521</v>
      </c>
      <c r="Z1030" s="2">
        <f t="shared" si="305"/>
        <v>605</v>
      </c>
      <c r="AA1030" s="2"/>
      <c r="AB1030" s="2"/>
      <c r="AC1030" s="2"/>
      <c r="AE1030" s="2">
        <f t="shared" si="295"/>
        <v>-1.2039446231441611</v>
      </c>
      <c r="AF1030" s="2">
        <f t="shared" si="296"/>
        <v>-7.5166202555614292E-2</v>
      </c>
      <c r="AG1030" s="2">
        <f t="shared" si="297"/>
        <v>-1.1251123511176524</v>
      </c>
      <c r="AH1030" s="2">
        <f t="shared" si="298"/>
        <v>0.71574611771621921</v>
      </c>
      <c r="AP1030" s="2">
        <f t="shared" si="299"/>
        <v>0.38554216867469898</v>
      </c>
      <c r="AQ1030" s="2">
        <f t="shared" si="300"/>
        <v>9.6774193548387094E-2</v>
      </c>
      <c r="AR1030" s="2">
        <f t="shared" si="301"/>
        <v>0.1496259351620948</v>
      </c>
      <c r="AS1030" s="2">
        <f t="shared" si="302"/>
        <v>0.24472573839662448</v>
      </c>
      <c r="AU1030" s="2">
        <f t="shared" si="303"/>
        <v>0.25339931001866217</v>
      </c>
      <c r="AV1030" s="2">
        <f t="shared" si="304"/>
        <v>252</v>
      </c>
      <c r="AW1030" s="2"/>
      <c r="AX1030" s="2"/>
      <c r="AY1030" s="2"/>
    </row>
    <row r="1031" spans="1:51" x14ac:dyDescent="0.25">
      <c r="A1031" s="2">
        <v>1043</v>
      </c>
      <c r="B1031" s="2">
        <v>17.3</v>
      </c>
      <c r="C1031" s="2">
        <v>8</v>
      </c>
      <c r="D1031" s="2">
        <v>2.63</v>
      </c>
      <c r="E1031" s="2">
        <v>1080</v>
      </c>
      <c r="F1031" s="2" t="s">
        <v>7</v>
      </c>
      <c r="H1031" s="2">
        <f t="shared" si="288"/>
        <v>80.116321058820461</v>
      </c>
      <c r="I1031" s="2">
        <f t="shared" si="289"/>
        <v>112</v>
      </c>
      <c r="J1031" s="2"/>
      <c r="K1031" s="2"/>
      <c r="L1031" s="2"/>
      <c r="T1031" s="2">
        <f t="shared" si="290"/>
        <v>1.600506494544242</v>
      </c>
      <c r="U1031" s="2">
        <f t="shared" si="291"/>
        <v>-7.5166202555614292E-2</v>
      </c>
      <c r="V1031" s="2">
        <f t="shared" si="292"/>
        <v>0.88848816886845294</v>
      </c>
      <c r="W1031" s="2">
        <f t="shared" si="293"/>
        <v>-6.2498464110833984E-2</v>
      </c>
      <c r="Y1031" s="7">
        <f t="shared" si="294"/>
        <v>2.7719027666534255</v>
      </c>
      <c r="Z1031" s="2">
        <f t="shared" si="305"/>
        <v>1065</v>
      </c>
      <c r="AA1031" s="2"/>
      <c r="AB1031" s="2"/>
      <c r="AC1031" s="2"/>
      <c r="AE1031" s="2">
        <f t="shared" si="295"/>
        <v>1.600506494544242</v>
      </c>
      <c r="AF1031" s="2">
        <f t="shared" si="296"/>
        <v>-7.5166202555614292E-2</v>
      </c>
      <c r="AG1031" s="2">
        <f t="shared" si="297"/>
        <v>0.88848816886845294</v>
      </c>
      <c r="AH1031" s="2">
        <f t="shared" si="298"/>
        <v>-6.2498464110833984E-2</v>
      </c>
      <c r="AP1031" s="2">
        <f t="shared" si="299"/>
        <v>0.86746987951807253</v>
      </c>
      <c r="AQ1031" s="2">
        <f t="shared" si="300"/>
        <v>9.6774193548387094E-2</v>
      </c>
      <c r="AR1031" s="2">
        <f t="shared" si="301"/>
        <v>0.48379052369077308</v>
      </c>
      <c r="AS1031" s="2">
        <f t="shared" si="302"/>
        <v>0.1529113924050633</v>
      </c>
      <c r="AU1031" s="2">
        <f t="shared" si="303"/>
        <v>0.47151998560987091</v>
      </c>
      <c r="AV1031" s="2">
        <f t="shared" si="304"/>
        <v>1138</v>
      </c>
      <c r="AW1031" s="2"/>
      <c r="AX1031" s="2"/>
      <c r="AY1031" s="2"/>
    </row>
    <row r="1032" spans="1:51" x14ac:dyDescent="0.25">
      <c r="A1032" s="2">
        <v>1044</v>
      </c>
      <c r="B1032" s="2">
        <v>14</v>
      </c>
      <c r="C1032" s="2">
        <v>4</v>
      </c>
      <c r="D1032" s="2">
        <v>1.64</v>
      </c>
      <c r="E1032" s="2">
        <v>973</v>
      </c>
      <c r="F1032" s="2" t="s">
        <v>7</v>
      </c>
      <c r="H1032" s="2">
        <f t="shared" si="288"/>
        <v>27.084379261854977</v>
      </c>
      <c r="I1032" s="2">
        <f t="shared" si="289"/>
        <v>48</v>
      </c>
      <c r="J1032" s="2"/>
      <c r="K1032" s="2"/>
      <c r="L1032" s="2"/>
      <c r="T1032" s="2">
        <f t="shared" si="290"/>
        <v>-0.71316567754869109</v>
      </c>
      <c r="U1032" s="2">
        <f t="shared" si="291"/>
        <v>-0.86184541484449217</v>
      </c>
      <c r="V1032" s="2">
        <f t="shared" si="292"/>
        <v>-0.59917191679292359</v>
      </c>
      <c r="W1032" s="2">
        <f t="shared" si="293"/>
        <v>-0.21557230649225806</v>
      </c>
      <c r="Y1032" s="7">
        <f t="shared" si="294"/>
        <v>0.99359345612577255</v>
      </c>
      <c r="Z1032" s="2">
        <f t="shared" si="305"/>
        <v>48</v>
      </c>
      <c r="AA1032" s="2"/>
      <c r="AB1032" s="2"/>
      <c r="AC1032" s="2"/>
      <c r="AE1032" s="2">
        <f t="shared" si="295"/>
        <v>-0.71316567754869109</v>
      </c>
      <c r="AF1032" s="2">
        <f t="shared" si="296"/>
        <v>-0.86184541484449217</v>
      </c>
      <c r="AG1032" s="2">
        <f t="shared" si="297"/>
        <v>-0.59917191679292359</v>
      </c>
      <c r="AH1032" s="2">
        <f t="shared" si="298"/>
        <v>-0.21557230649225806</v>
      </c>
      <c r="AP1032" s="2">
        <f t="shared" si="299"/>
        <v>0.46987951807228928</v>
      </c>
      <c r="AQ1032" s="2">
        <f t="shared" si="300"/>
        <v>3.2258064516129031E-2</v>
      </c>
      <c r="AR1032" s="2">
        <f t="shared" si="301"/>
        <v>0.23690773067331672</v>
      </c>
      <c r="AS1032" s="2">
        <f t="shared" si="302"/>
        <v>0.1348523206751055</v>
      </c>
      <c r="AU1032" s="2">
        <f t="shared" si="303"/>
        <v>0.15553999046635511</v>
      </c>
      <c r="AV1032" s="2">
        <f t="shared" si="304"/>
        <v>59</v>
      </c>
      <c r="AW1032" s="2"/>
      <c r="AX1032" s="2"/>
      <c r="AY1032" s="2"/>
    </row>
    <row r="1033" spans="1:51" x14ac:dyDescent="0.25">
      <c r="A1033" s="2">
        <v>1045</v>
      </c>
      <c r="B1033" s="2">
        <v>15.6</v>
      </c>
      <c r="C1033" s="2">
        <v>6</v>
      </c>
      <c r="D1033" s="2">
        <v>2.1</v>
      </c>
      <c r="E1033" s="2">
        <v>409</v>
      </c>
      <c r="F1033" s="2" t="s">
        <v>7</v>
      </c>
      <c r="H1033" s="2">
        <f t="shared" si="288"/>
        <v>591.00373941287376</v>
      </c>
      <c r="I1033" s="2">
        <f t="shared" si="289"/>
        <v>875</v>
      </c>
      <c r="J1033" s="2"/>
      <c r="K1033" s="2"/>
      <c r="L1033" s="2"/>
      <c r="T1033" s="2">
        <f t="shared" si="290"/>
        <v>0.40861476952666986</v>
      </c>
      <c r="U1033" s="2">
        <f t="shared" si="291"/>
        <v>-0.46850580870005321</v>
      </c>
      <c r="V1033" s="2">
        <f t="shared" si="292"/>
        <v>9.206408260529203E-2</v>
      </c>
      <c r="W1033" s="2">
        <f t="shared" si="293"/>
        <v>-1.0224288214747177</v>
      </c>
      <c r="Y1033" s="7">
        <f t="shared" si="294"/>
        <v>1.7044639364190026</v>
      </c>
      <c r="Z1033" s="2">
        <f t="shared" si="305"/>
        <v>645</v>
      </c>
      <c r="AA1033" s="2"/>
      <c r="AB1033" s="2"/>
      <c r="AC1033" s="2"/>
      <c r="AE1033" s="2">
        <f t="shared" si="295"/>
        <v>0.40861476952666986</v>
      </c>
      <c r="AF1033" s="2">
        <f t="shared" si="296"/>
        <v>-0.46850580870005321</v>
      </c>
      <c r="AG1033" s="2">
        <f t="shared" si="297"/>
        <v>9.206408260529203E-2</v>
      </c>
      <c r="AH1033" s="2">
        <f t="shared" si="298"/>
        <v>-1.0224288214747177</v>
      </c>
      <c r="AP1033" s="2">
        <f t="shared" si="299"/>
        <v>0.66265060240963869</v>
      </c>
      <c r="AQ1033" s="2">
        <f t="shared" si="300"/>
        <v>6.4516129032258063E-2</v>
      </c>
      <c r="AR1033" s="2">
        <f t="shared" si="301"/>
        <v>0.35162094763092272</v>
      </c>
      <c r="AS1033" s="2">
        <f t="shared" si="302"/>
        <v>3.9662447257383965E-2</v>
      </c>
      <c r="AU1033" s="2">
        <f t="shared" si="303"/>
        <v>0.27310513431902161</v>
      </c>
      <c r="AV1033" s="2">
        <f t="shared" si="304"/>
        <v>682</v>
      </c>
      <c r="AW1033" s="2"/>
      <c r="AX1033" s="2"/>
      <c r="AY1033" s="2"/>
    </row>
    <row r="1034" spans="1:51" x14ac:dyDescent="0.25">
      <c r="A1034" s="2">
        <v>1046</v>
      </c>
      <c r="B1034" s="2">
        <v>17.3</v>
      </c>
      <c r="C1034" s="2">
        <v>8</v>
      </c>
      <c r="D1034" s="2">
        <v>2.7</v>
      </c>
      <c r="E1034" s="2">
        <v>1191.8</v>
      </c>
      <c r="F1034" s="2" t="s">
        <v>6</v>
      </c>
      <c r="H1034" s="2">
        <f t="shared" si="288"/>
        <v>191.84871644084561</v>
      </c>
      <c r="I1034" s="2">
        <f t="shared" si="289"/>
        <v>305</v>
      </c>
      <c r="J1034" s="2"/>
      <c r="K1034" s="2"/>
      <c r="L1034" s="2"/>
      <c r="T1034" s="2">
        <f t="shared" si="290"/>
        <v>1.600506494544242</v>
      </c>
      <c r="U1034" s="2">
        <f t="shared" si="291"/>
        <v>-7.5166202555614292E-2</v>
      </c>
      <c r="V1034" s="2">
        <f t="shared" si="292"/>
        <v>0.99367625573339913</v>
      </c>
      <c r="W1034" s="2">
        <f t="shared" si="293"/>
        <v>9.7442242227887541E-2</v>
      </c>
      <c r="Y1034" s="7">
        <f t="shared" si="294"/>
        <v>2.8093835466292769</v>
      </c>
      <c r="Z1034" s="2">
        <f t="shared" si="305"/>
        <v>1083</v>
      </c>
      <c r="AA1034" s="2"/>
      <c r="AB1034" s="2"/>
      <c r="AC1034" s="2"/>
      <c r="AE1034" s="2">
        <f t="shared" si="295"/>
        <v>1.600506494544242</v>
      </c>
      <c r="AF1034" s="2">
        <f t="shared" si="296"/>
        <v>-7.5166202555614292E-2</v>
      </c>
      <c r="AG1034" s="2">
        <f t="shared" si="297"/>
        <v>0.99367625573339913</v>
      </c>
      <c r="AH1034" s="2">
        <f t="shared" si="298"/>
        <v>9.7442242227887541E-2</v>
      </c>
      <c r="AP1034" s="2">
        <f t="shared" si="299"/>
        <v>0.86746987951807253</v>
      </c>
      <c r="AQ1034" s="2">
        <f t="shared" si="300"/>
        <v>9.6774193548387094E-2</v>
      </c>
      <c r="AR1034" s="2">
        <f t="shared" si="301"/>
        <v>0.50124688279301755</v>
      </c>
      <c r="AS1034" s="2">
        <f t="shared" si="302"/>
        <v>0.17178059071729956</v>
      </c>
      <c r="AU1034" s="2">
        <f t="shared" si="303"/>
        <v>0.47670239534885722</v>
      </c>
      <c r="AV1034" s="2">
        <f t="shared" si="304"/>
        <v>1147</v>
      </c>
      <c r="AW1034" s="2"/>
      <c r="AX1034" s="2"/>
      <c r="AY1034" s="2"/>
    </row>
    <row r="1035" spans="1:51" x14ac:dyDescent="0.25">
      <c r="A1035" s="2">
        <v>1047</v>
      </c>
      <c r="B1035" s="2">
        <v>14</v>
      </c>
      <c r="C1035" s="2">
        <v>8</v>
      </c>
      <c r="D1035" s="2">
        <v>1.95</v>
      </c>
      <c r="E1035" s="2">
        <v>1195</v>
      </c>
      <c r="F1035" s="2" t="s">
        <v>6</v>
      </c>
      <c r="H1035" s="2">
        <f t="shared" si="288"/>
        <v>195.0110573788061</v>
      </c>
      <c r="I1035" s="2">
        <f t="shared" si="289"/>
        <v>311</v>
      </c>
      <c r="J1035" s="2"/>
      <c r="K1035" s="2"/>
      <c r="L1035" s="2"/>
      <c r="T1035" s="2">
        <f t="shared" si="290"/>
        <v>-0.71316567754869109</v>
      </c>
      <c r="U1035" s="2">
        <f t="shared" si="291"/>
        <v>-7.5166202555614292E-2</v>
      </c>
      <c r="V1035" s="2">
        <f t="shared" si="292"/>
        <v>-0.13333896067673492</v>
      </c>
      <c r="W1035" s="2">
        <f t="shared" si="293"/>
        <v>0.10202015153275264</v>
      </c>
      <c r="Y1035" s="7">
        <f t="shared" si="294"/>
        <v>0.704668224719328</v>
      </c>
      <c r="Z1035" s="2">
        <f t="shared" si="305"/>
        <v>13</v>
      </c>
      <c r="AA1035" s="2"/>
      <c r="AB1035" s="2"/>
      <c r="AC1035" s="2"/>
      <c r="AE1035" s="2">
        <f t="shared" si="295"/>
        <v>-0.71316567754869109</v>
      </c>
      <c r="AF1035" s="2">
        <f t="shared" si="296"/>
        <v>-7.5166202555614292E-2</v>
      </c>
      <c r="AG1035" s="2">
        <f t="shared" si="297"/>
        <v>-0.13333896067673492</v>
      </c>
      <c r="AH1035" s="2">
        <f t="shared" si="298"/>
        <v>0.10202015153275264</v>
      </c>
      <c r="AP1035" s="2">
        <f t="shared" si="299"/>
        <v>0.46987951807228928</v>
      </c>
      <c r="AQ1035" s="2">
        <f t="shared" si="300"/>
        <v>9.6774193548387094E-2</v>
      </c>
      <c r="AR1035" s="2">
        <f t="shared" si="301"/>
        <v>0.31421446384039903</v>
      </c>
      <c r="AS1035" s="2">
        <f t="shared" si="302"/>
        <v>0.17232067510548524</v>
      </c>
      <c r="AU1035" s="2">
        <f t="shared" si="303"/>
        <v>9.8180995877025848E-2</v>
      </c>
      <c r="AV1035" s="2">
        <f t="shared" si="304"/>
        <v>11</v>
      </c>
      <c r="AW1035" s="2"/>
      <c r="AX1035" s="2"/>
      <c r="AY1035" s="2"/>
    </row>
    <row r="1036" spans="1:51" x14ac:dyDescent="0.25">
      <c r="A1036" s="2">
        <v>1048</v>
      </c>
      <c r="B1036" s="2">
        <v>15.6</v>
      </c>
      <c r="C1036" s="2">
        <v>8</v>
      </c>
      <c r="D1036" s="2">
        <v>1.84</v>
      </c>
      <c r="E1036" s="2">
        <v>1228.99</v>
      </c>
      <c r="F1036" s="2" t="s">
        <v>6</v>
      </c>
      <c r="H1036" s="2">
        <f t="shared" si="288"/>
        <v>229.00864546999094</v>
      </c>
      <c r="I1036" s="2">
        <f t="shared" si="289"/>
        <v>370</v>
      </c>
      <c r="J1036" s="2"/>
      <c r="K1036" s="2"/>
      <c r="L1036" s="2"/>
      <c r="T1036" s="2">
        <f t="shared" si="290"/>
        <v>0.40861476952666986</v>
      </c>
      <c r="U1036" s="2">
        <f t="shared" si="291"/>
        <v>-7.5166202555614292E-2</v>
      </c>
      <c r="V1036" s="2">
        <f t="shared" si="292"/>
        <v>-0.29863452575022104</v>
      </c>
      <c r="W1036" s="2">
        <f t="shared" si="293"/>
        <v>0.15064613193036577</v>
      </c>
      <c r="Y1036" s="7">
        <f t="shared" si="294"/>
        <v>1.6499861103605125</v>
      </c>
      <c r="Z1036" s="2">
        <f t="shared" si="305"/>
        <v>529</v>
      </c>
      <c r="AA1036" s="2"/>
      <c r="AB1036" s="2"/>
      <c r="AC1036" s="2"/>
      <c r="AE1036" s="2">
        <f t="shared" si="295"/>
        <v>0.40861476952666986</v>
      </c>
      <c r="AF1036" s="2">
        <f t="shared" si="296"/>
        <v>-7.5166202555614292E-2</v>
      </c>
      <c r="AG1036" s="2">
        <f t="shared" si="297"/>
        <v>-0.29863452575022104</v>
      </c>
      <c r="AH1036" s="2">
        <f t="shared" si="298"/>
        <v>0.15064613193036577</v>
      </c>
      <c r="AP1036" s="2">
        <f t="shared" si="299"/>
        <v>0.66265060240963869</v>
      </c>
      <c r="AQ1036" s="2">
        <f t="shared" si="300"/>
        <v>9.6774193548387094E-2</v>
      </c>
      <c r="AR1036" s="2">
        <f t="shared" si="301"/>
        <v>0.28678304239401503</v>
      </c>
      <c r="AS1036" s="2">
        <f t="shared" si="302"/>
        <v>0.17805738396624474</v>
      </c>
      <c r="AU1036" s="2">
        <f t="shared" si="303"/>
        <v>0.27314649248857009</v>
      </c>
      <c r="AV1036" s="2">
        <f t="shared" si="304"/>
        <v>683</v>
      </c>
      <c r="AW1036" s="2"/>
      <c r="AX1036" s="2"/>
      <c r="AY1036" s="2"/>
    </row>
    <row r="1037" spans="1:51" x14ac:dyDescent="0.25">
      <c r="A1037" s="2">
        <v>1049</v>
      </c>
      <c r="B1037" s="2">
        <v>12.5</v>
      </c>
      <c r="C1037" s="2">
        <v>8</v>
      </c>
      <c r="D1037" s="2">
        <v>1.26</v>
      </c>
      <c r="E1037" s="2">
        <v>1349</v>
      </c>
      <c r="F1037" s="2" t="s">
        <v>6</v>
      </c>
      <c r="H1037" s="2">
        <f t="shared" si="288"/>
        <v>349.00842912457</v>
      </c>
      <c r="I1037" s="2">
        <f t="shared" si="289"/>
        <v>541</v>
      </c>
      <c r="J1037" s="2"/>
      <c r="K1037" s="2"/>
      <c r="L1037" s="2"/>
      <c r="T1037" s="2">
        <f t="shared" si="290"/>
        <v>-1.7648348466818422</v>
      </c>
      <c r="U1037" s="2">
        <f t="shared" si="291"/>
        <v>-7.5166202555614292E-2</v>
      </c>
      <c r="V1037" s="2">
        <f t="shared" si="292"/>
        <v>-1.1701929597740579</v>
      </c>
      <c r="W1037" s="2">
        <f t="shared" si="293"/>
        <v>0.32233203682938166</v>
      </c>
      <c r="Y1037" s="7">
        <f t="shared" si="294"/>
        <v>1.7002302461641479</v>
      </c>
      <c r="Z1037" s="2">
        <f t="shared" si="305"/>
        <v>629</v>
      </c>
      <c r="AA1037" s="2"/>
      <c r="AB1037" s="2"/>
      <c r="AC1037" s="2"/>
      <c r="AE1037" s="2">
        <f t="shared" si="295"/>
        <v>-1.7648348466818422</v>
      </c>
      <c r="AF1037" s="2">
        <f t="shared" si="296"/>
        <v>-7.5166202555614292E-2</v>
      </c>
      <c r="AG1037" s="2">
        <f t="shared" si="297"/>
        <v>-1.1701929597740579</v>
      </c>
      <c r="AH1037" s="2">
        <f t="shared" si="298"/>
        <v>0.32233203682938166</v>
      </c>
      <c r="AP1037" s="2">
        <f t="shared" si="299"/>
        <v>0.28915662650602419</v>
      </c>
      <c r="AQ1037" s="2">
        <f t="shared" si="300"/>
        <v>9.6774193548387094E-2</v>
      </c>
      <c r="AR1037" s="2">
        <f t="shared" si="301"/>
        <v>0.14214463840399005</v>
      </c>
      <c r="AS1037" s="2">
        <f t="shared" si="302"/>
        <v>0.19831223628691982</v>
      </c>
      <c r="AU1037" s="2">
        <f t="shared" si="303"/>
        <v>0.27198518820039108</v>
      </c>
      <c r="AV1037" s="2">
        <f t="shared" si="304"/>
        <v>664</v>
      </c>
      <c r="AW1037" s="2"/>
      <c r="AX1037" s="2"/>
      <c r="AY1037" s="2"/>
    </row>
    <row r="1038" spans="1:51" x14ac:dyDescent="0.25">
      <c r="A1038" s="2">
        <v>1050</v>
      </c>
      <c r="B1038" s="2">
        <v>15.6</v>
      </c>
      <c r="C1038" s="2">
        <v>4</v>
      </c>
      <c r="D1038" s="2">
        <v>2.04</v>
      </c>
      <c r="E1038" s="2">
        <v>742</v>
      </c>
      <c r="F1038" s="2" t="s">
        <v>7</v>
      </c>
      <c r="H1038" s="2">
        <f t="shared" si="288"/>
        <v>258.01634754410424</v>
      </c>
      <c r="I1038" s="2">
        <f t="shared" si="289"/>
        <v>401</v>
      </c>
      <c r="J1038" s="2"/>
      <c r="K1038" s="2"/>
      <c r="L1038" s="2"/>
      <c r="T1038" s="2">
        <f t="shared" si="290"/>
        <v>0.40861476952666986</v>
      </c>
      <c r="U1038" s="2">
        <f t="shared" si="291"/>
        <v>-0.86184541484449217</v>
      </c>
      <c r="V1038" s="2">
        <f t="shared" si="292"/>
        <v>1.9028652924812537E-3</v>
      </c>
      <c r="W1038" s="2">
        <f t="shared" si="293"/>
        <v>-0.54604013443720156</v>
      </c>
      <c r="Y1038" s="7">
        <f t="shared" si="294"/>
        <v>1.5863570482573941</v>
      </c>
      <c r="Z1038" s="2">
        <f t="shared" si="305"/>
        <v>367</v>
      </c>
      <c r="AA1038" s="2"/>
      <c r="AB1038" s="2"/>
      <c r="AC1038" s="2"/>
      <c r="AE1038" s="2">
        <f t="shared" si="295"/>
        <v>0.40861476952666986</v>
      </c>
      <c r="AF1038" s="2">
        <f t="shared" si="296"/>
        <v>-0.86184541484449217</v>
      </c>
      <c r="AG1038" s="2">
        <f t="shared" si="297"/>
        <v>1.9028652924812537E-3</v>
      </c>
      <c r="AH1038" s="2">
        <f t="shared" si="298"/>
        <v>-0.54604013443720156</v>
      </c>
      <c r="AP1038" s="2">
        <f t="shared" si="299"/>
        <v>0.66265060240963869</v>
      </c>
      <c r="AQ1038" s="2">
        <f t="shared" si="300"/>
        <v>3.2258064516129031E-2</v>
      </c>
      <c r="AR1038" s="2">
        <f t="shared" si="301"/>
        <v>0.33665835411471323</v>
      </c>
      <c r="AS1038" s="2">
        <f t="shared" si="302"/>
        <v>9.586497890295359E-2</v>
      </c>
      <c r="AU1038" s="2">
        <f t="shared" si="303"/>
        <v>0.26180873849156694</v>
      </c>
      <c r="AV1038" s="2">
        <f t="shared" si="304"/>
        <v>428</v>
      </c>
      <c r="AW1038" s="2"/>
      <c r="AX1038" s="2"/>
      <c r="AY1038" s="2"/>
    </row>
    <row r="1039" spans="1:51" x14ac:dyDescent="0.25">
      <c r="A1039" s="2">
        <v>1051</v>
      </c>
      <c r="B1039" s="2">
        <v>14</v>
      </c>
      <c r="C1039" s="2">
        <v>8</v>
      </c>
      <c r="D1039" s="2">
        <v>1.47</v>
      </c>
      <c r="E1039" s="2">
        <v>1725</v>
      </c>
      <c r="F1039" s="2" t="s">
        <v>6</v>
      </c>
      <c r="H1039" s="2">
        <f t="shared" si="288"/>
        <v>725.00329854422046</v>
      </c>
      <c r="I1039" s="2">
        <f t="shared" si="289"/>
        <v>1028</v>
      </c>
      <c r="J1039" s="2"/>
      <c r="K1039" s="2"/>
      <c r="L1039" s="2"/>
      <c r="T1039" s="2">
        <f t="shared" si="290"/>
        <v>-0.71316567754869109</v>
      </c>
      <c r="U1039" s="2">
        <f t="shared" si="291"/>
        <v>-7.5166202555614292E-2</v>
      </c>
      <c r="V1039" s="2">
        <f t="shared" si="292"/>
        <v>-0.85462869917922046</v>
      </c>
      <c r="W1039" s="2">
        <f t="shared" si="293"/>
        <v>0.86023638015102133</v>
      </c>
      <c r="Y1039" s="7">
        <f t="shared" si="294"/>
        <v>1.5989615406922171</v>
      </c>
      <c r="Z1039" s="2">
        <f t="shared" si="305"/>
        <v>405</v>
      </c>
      <c r="AA1039" s="2"/>
      <c r="AB1039" s="2"/>
      <c r="AC1039" s="2"/>
      <c r="AE1039" s="2">
        <f t="shared" si="295"/>
        <v>-0.71316567754869109</v>
      </c>
      <c r="AF1039" s="2">
        <f t="shared" si="296"/>
        <v>-7.5166202555614292E-2</v>
      </c>
      <c r="AG1039" s="2">
        <f t="shared" si="297"/>
        <v>-0.85462869917922046</v>
      </c>
      <c r="AH1039" s="2">
        <f t="shared" si="298"/>
        <v>0.86023638015102133</v>
      </c>
      <c r="AP1039" s="2">
        <f t="shared" si="299"/>
        <v>0.46987951807228928</v>
      </c>
      <c r="AQ1039" s="2">
        <f t="shared" si="300"/>
        <v>9.6774193548387094E-2</v>
      </c>
      <c r="AR1039" s="2">
        <f t="shared" si="301"/>
        <v>0.19451371571072321</v>
      </c>
      <c r="AS1039" s="2">
        <f t="shared" si="302"/>
        <v>0.26177215189873415</v>
      </c>
      <c r="AU1039" s="2">
        <f t="shared" si="303"/>
        <v>0.22974457420803826</v>
      </c>
      <c r="AV1039" s="2">
        <f t="shared" si="304"/>
        <v>196</v>
      </c>
      <c r="AW1039" s="2"/>
      <c r="AX1039" s="2"/>
      <c r="AY1039" s="2"/>
    </row>
    <row r="1040" spans="1:51" x14ac:dyDescent="0.25">
      <c r="A1040" s="2">
        <v>1052</v>
      </c>
      <c r="B1040" s="2">
        <v>15.6</v>
      </c>
      <c r="C1040" s="2">
        <v>8</v>
      </c>
      <c r="D1040" s="2">
        <v>2.09</v>
      </c>
      <c r="E1040" s="2">
        <v>1062.95</v>
      </c>
      <c r="F1040" s="2" t="s">
        <v>7</v>
      </c>
      <c r="H1040" s="2">
        <f t="shared" si="288"/>
        <v>63.016859648827356</v>
      </c>
      <c r="I1040" s="2">
        <f t="shared" si="289"/>
        <v>98</v>
      </c>
      <c r="J1040" s="2"/>
      <c r="K1040" s="2"/>
      <c r="L1040" s="2"/>
      <c r="T1040" s="2">
        <f t="shared" si="290"/>
        <v>0.40861476952666986</v>
      </c>
      <c r="U1040" s="2">
        <f t="shared" si="291"/>
        <v>-7.5166202555614292E-2</v>
      </c>
      <c r="V1040" s="2">
        <f t="shared" si="292"/>
        <v>7.703721305315657E-2</v>
      </c>
      <c r="W1040" s="2">
        <f t="shared" si="293"/>
        <v>-8.6890137125817848E-2</v>
      </c>
      <c r="Y1040" s="7">
        <f t="shared" si="294"/>
        <v>1.5355534912287867</v>
      </c>
      <c r="Z1040" s="2">
        <f t="shared" si="305"/>
        <v>229</v>
      </c>
      <c r="AA1040" s="2"/>
      <c r="AB1040" s="2"/>
      <c r="AC1040" s="2"/>
      <c r="AE1040" s="2">
        <f t="shared" si="295"/>
        <v>0.40861476952666986</v>
      </c>
      <c r="AF1040" s="2">
        <f t="shared" si="296"/>
        <v>-7.5166202555614292E-2</v>
      </c>
      <c r="AG1040" s="2">
        <f t="shared" si="297"/>
        <v>7.703721305315657E-2</v>
      </c>
      <c r="AH1040" s="2">
        <f t="shared" si="298"/>
        <v>-8.6890137125817848E-2</v>
      </c>
      <c r="AP1040" s="2">
        <f t="shared" si="299"/>
        <v>0.66265060240963869</v>
      </c>
      <c r="AQ1040" s="2">
        <f t="shared" si="300"/>
        <v>9.6774193548387094E-2</v>
      </c>
      <c r="AR1040" s="2">
        <f t="shared" si="301"/>
        <v>0.3491271820448878</v>
      </c>
      <c r="AS1040" s="2">
        <f t="shared" si="302"/>
        <v>0.1500337552742616</v>
      </c>
      <c r="AU1040" s="2">
        <f t="shared" si="303"/>
        <v>0.2567509329234644</v>
      </c>
      <c r="AV1040" s="2">
        <f t="shared" si="304"/>
        <v>306</v>
      </c>
      <c r="AW1040" s="2"/>
      <c r="AX1040" s="2"/>
      <c r="AY1040" s="2"/>
    </row>
    <row r="1041" spans="1:51" x14ac:dyDescent="0.25">
      <c r="A1041" s="2">
        <v>1053</v>
      </c>
      <c r="B1041" s="2">
        <v>14</v>
      </c>
      <c r="C1041" s="2">
        <v>8</v>
      </c>
      <c r="D1041" s="2">
        <v>1.64</v>
      </c>
      <c r="E1041" s="2">
        <v>1010.51</v>
      </c>
      <c r="F1041" s="2" t="s">
        <v>7</v>
      </c>
      <c r="H1041" s="2">
        <f t="shared" si="288"/>
        <v>10.72491025603477</v>
      </c>
      <c r="I1041" s="2">
        <f t="shared" si="289"/>
        <v>20</v>
      </c>
      <c r="J1041" s="2"/>
      <c r="K1041" s="2"/>
      <c r="L1041" s="2"/>
      <c r="T1041" s="2">
        <f t="shared" si="290"/>
        <v>-0.71316567754869109</v>
      </c>
      <c r="U1041" s="2">
        <f t="shared" si="291"/>
        <v>-7.5166202555614292E-2</v>
      </c>
      <c r="V1041" s="2">
        <f t="shared" si="292"/>
        <v>-0.59917191679292359</v>
      </c>
      <c r="W1041" s="2">
        <f t="shared" si="293"/>
        <v>-0.16191062585929342</v>
      </c>
      <c r="Y1041" s="7">
        <f t="shared" si="294"/>
        <v>0.9929562166038659</v>
      </c>
      <c r="Z1041" s="2">
        <f t="shared" si="305"/>
        <v>46</v>
      </c>
      <c r="AA1041" s="2"/>
      <c r="AB1041" s="2"/>
      <c r="AC1041" s="2"/>
      <c r="AE1041" s="2">
        <f t="shared" si="295"/>
        <v>-0.71316567754869109</v>
      </c>
      <c r="AF1041" s="2">
        <f t="shared" si="296"/>
        <v>-7.5166202555614292E-2</v>
      </c>
      <c r="AG1041" s="2">
        <f t="shared" si="297"/>
        <v>-0.59917191679292359</v>
      </c>
      <c r="AH1041" s="2">
        <f t="shared" si="298"/>
        <v>-0.16191062585929342</v>
      </c>
      <c r="AP1041" s="2">
        <f t="shared" si="299"/>
        <v>0.46987951807228928</v>
      </c>
      <c r="AQ1041" s="2">
        <f t="shared" si="300"/>
        <v>9.6774193548387094E-2</v>
      </c>
      <c r="AR1041" s="2">
        <f t="shared" si="301"/>
        <v>0.23690773067331672</v>
      </c>
      <c r="AS1041" s="2">
        <f t="shared" si="302"/>
        <v>0.1411831223628692</v>
      </c>
      <c r="AU1041" s="2">
        <f t="shared" si="303"/>
        <v>0.15548334071057818</v>
      </c>
      <c r="AV1041" s="2">
        <f t="shared" si="304"/>
        <v>58</v>
      </c>
      <c r="AW1041" s="2"/>
      <c r="AX1041" s="2"/>
      <c r="AY1041" s="2"/>
    </row>
    <row r="1042" spans="1:51" x14ac:dyDescent="0.25">
      <c r="A1042" s="2">
        <v>1054</v>
      </c>
      <c r="B1042" s="2">
        <v>15.6</v>
      </c>
      <c r="C1042" s="2">
        <v>4</v>
      </c>
      <c r="D1042" s="2">
        <v>1.8</v>
      </c>
      <c r="E1042" s="2">
        <v>847</v>
      </c>
      <c r="F1042" s="2" t="s">
        <v>7</v>
      </c>
      <c r="H1042" s="2">
        <f t="shared" si="288"/>
        <v>153.02800397312905</v>
      </c>
      <c r="I1042" s="2">
        <f t="shared" si="289"/>
        <v>244</v>
      </c>
      <c r="J1042" s="2"/>
      <c r="K1042" s="2"/>
      <c r="L1042" s="2"/>
      <c r="T1042" s="2">
        <f t="shared" si="290"/>
        <v>0.40861476952666986</v>
      </c>
      <c r="U1042" s="2">
        <f t="shared" si="291"/>
        <v>-0.86184541484449217</v>
      </c>
      <c r="V1042" s="2">
        <f t="shared" si="292"/>
        <v>-0.35874200395876155</v>
      </c>
      <c r="W1042" s="2">
        <f t="shared" si="293"/>
        <v>-0.39582748537131818</v>
      </c>
      <c r="Y1042" s="7">
        <f t="shared" si="294"/>
        <v>1.6527830223278861</v>
      </c>
      <c r="Z1042" s="2">
        <f t="shared" si="305"/>
        <v>535</v>
      </c>
      <c r="AA1042" s="2"/>
      <c r="AB1042" s="2"/>
      <c r="AC1042" s="2"/>
      <c r="AE1042" s="2">
        <f t="shared" si="295"/>
        <v>0.40861476952666986</v>
      </c>
      <c r="AF1042" s="2">
        <f t="shared" si="296"/>
        <v>-0.86184541484449217</v>
      </c>
      <c r="AG1042" s="2">
        <f t="shared" si="297"/>
        <v>-0.35874200395876155</v>
      </c>
      <c r="AH1042" s="2">
        <f t="shared" si="298"/>
        <v>-0.39582748537131818</v>
      </c>
      <c r="AP1042" s="2">
        <f t="shared" si="299"/>
        <v>0.66265060240963869</v>
      </c>
      <c r="AQ1042" s="2">
        <f t="shared" si="300"/>
        <v>3.2258064516129031E-2</v>
      </c>
      <c r="AR1042" s="2">
        <f t="shared" si="301"/>
        <v>0.27680798004987534</v>
      </c>
      <c r="AS1042" s="2">
        <f t="shared" si="302"/>
        <v>0.11358649789029536</v>
      </c>
      <c r="AU1042" s="2">
        <f t="shared" si="303"/>
        <v>0.27508668151934451</v>
      </c>
      <c r="AV1042" s="2">
        <f t="shared" si="304"/>
        <v>712</v>
      </c>
      <c r="AW1042" s="2"/>
      <c r="AX1042" s="2"/>
      <c r="AY1042" s="2"/>
    </row>
    <row r="1043" spans="1:51" x14ac:dyDescent="0.25">
      <c r="A1043" s="2">
        <v>1055</v>
      </c>
      <c r="B1043" s="2">
        <v>14</v>
      </c>
      <c r="C1043" s="2">
        <v>2</v>
      </c>
      <c r="D1043" s="2">
        <v>1.45</v>
      </c>
      <c r="E1043" s="2">
        <v>210.8</v>
      </c>
      <c r="F1043" s="2" t="s">
        <v>7</v>
      </c>
      <c r="H1043" s="2">
        <f t="shared" si="288"/>
        <v>789.21065153734457</v>
      </c>
      <c r="I1043" s="2">
        <f t="shared" si="289"/>
        <v>1077</v>
      </c>
      <c r="J1043" s="2"/>
      <c r="K1043" s="2"/>
      <c r="L1043" s="2"/>
      <c r="T1043" s="2">
        <f t="shared" si="290"/>
        <v>-0.71316567754869109</v>
      </c>
      <c r="U1043" s="2">
        <f t="shared" si="291"/>
        <v>-1.255185020988931</v>
      </c>
      <c r="V1043" s="2">
        <f t="shared" si="292"/>
        <v>-0.8846824382834908</v>
      </c>
      <c r="W1043" s="2">
        <f t="shared" si="293"/>
        <v>-1.3059730790447948</v>
      </c>
      <c r="Y1043" s="7">
        <f t="shared" si="294"/>
        <v>1.8129034625204368</v>
      </c>
      <c r="Z1043" s="2">
        <f t="shared" si="305"/>
        <v>797</v>
      </c>
      <c r="AA1043" s="2"/>
      <c r="AB1043" s="2"/>
      <c r="AC1043" s="2"/>
      <c r="AE1043" s="2">
        <f t="shared" si="295"/>
        <v>-0.71316567754869109</v>
      </c>
      <c r="AF1043" s="2">
        <f t="shared" si="296"/>
        <v>-1.255185020988931</v>
      </c>
      <c r="AG1043" s="2">
        <f t="shared" si="297"/>
        <v>-0.8846824382834908</v>
      </c>
      <c r="AH1043" s="2">
        <f t="shared" si="298"/>
        <v>-1.3059730790447948</v>
      </c>
      <c r="AP1043" s="2">
        <f t="shared" si="299"/>
        <v>0.46987951807228928</v>
      </c>
      <c r="AQ1043" s="2">
        <f t="shared" si="300"/>
        <v>0</v>
      </c>
      <c r="AR1043" s="2">
        <f t="shared" si="301"/>
        <v>0.18952618453865339</v>
      </c>
      <c r="AS1043" s="2">
        <f t="shared" si="302"/>
        <v>6.2109704641350226E-3</v>
      </c>
      <c r="AU1043" s="2">
        <f t="shared" si="303"/>
        <v>0.24599638361854101</v>
      </c>
      <c r="AV1043" s="2">
        <f t="shared" si="304"/>
        <v>233</v>
      </c>
      <c r="AW1043" s="2"/>
      <c r="AX1043" s="2"/>
      <c r="AY1043" s="2"/>
    </row>
    <row r="1044" spans="1:51" x14ac:dyDescent="0.25">
      <c r="A1044" s="2">
        <v>1056</v>
      </c>
      <c r="B1044" s="2">
        <v>15.6</v>
      </c>
      <c r="C1044" s="2">
        <v>16</v>
      </c>
      <c r="D1044" s="2">
        <v>2.4</v>
      </c>
      <c r="E1044" s="2">
        <v>1425</v>
      </c>
      <c r="F1044" s="2" t="s">
        <v>6</v>
      </c>
      <c r="H1044" s="2">
        <f t="shared" si="288"/>
        <v>425.12286459328436</v>
      </c>
      <c r="I1044" s="2">
        <f t="shared" si="289"/>
        <v>657</v>
      </c>
      <c r="J1044" s="2"/>
      <c r="K1044" s="2"/>
      <c r="L1044" s="2"/>
      <c r="T1044" s="2">
        <f t="shared" si="290"/>
        <v>0.40861476952666986</v>
      </c>
      <c r="U1044" s="2">
        <f t="shared" si="291"/>
        <v>1.4981922220221415</v>
      </c>
      <c r="V1044" s="2">
        <f t="shared" si="292"/>
        <v>0.54287016916934527</v>
      </c>
      <c r="W1044" s="2">
        <f t="shared" si="293"/>
        <v>0.43105738281992584</v>
      </c>
      <c r="Y1044" s="7">
        <f t="shared" si="294"/>
        <v>2.5486600364050207</v>
      </c>
      <c r="Z1044" s="2">
        <f t="shared" si="305"/>
        <v>1016</v>
      </c>
      <c r="AA1044" s="2"/>
      <c r="AB1044" s="2"/>
      <c r="AC1044" s="2"/>
      <c r="AE1044" s="2">
        <f t="shared" si="295"/>
        <v>0.40861476952666986</v>
      </c>
      <c r="AF1044" s="2">
        <f t="shared" si="296"/>
        <v>1.4981922220221415</v>
      </c>
      <c r="AG1044" s="2">
        <f t="shared" si="297"/>
        <v>0.54287016916934527</v>
      </c>
      <c r="AH1044" s="2">
        <f t="shared" si="298"/>
        <v>0.43105738281992584</v>
      </c>
      <c r="AP1044" s="2">
        <f t="shared" si="299"/>
        <v>0.66265060240963869</v>
      </c>
      <c r="AQ1044" s="2">
        <f t="shared" si="300"/>
        <v>0.22580645161290322</v>
      </c>
      <c r="AR1044" s="2">
        <f t="shared" si="301"/>
        <v>0.4264339152119701</v>
      </c>
      <c r="AS1044" s="2">
        <f t="shared" si="302"/>
        <v>0.21113924050632912</v>
      </c>
      <c r="AU1044" s="2">
        <f t="shared" si="303"/>
        <v>0.31250983705308183</v>
      </c>
      <c r="AV1044" s="2">
        <f t="shared" si="304"/>
        <v>956</v>
      </c>
      <c r="AW1044" s="2"/>
      <c r="AX1044" s="2"/>
      <c r="AY1044" s="2"/>
    </row>
    <row r="1045" spans="1:51" x14ac:dyDescent="0.25">
      <c r="A1045" s="2">
        <v>1057</v>
      </c>
      <c r="B1045" s="2">
        <v>15.6</v>
      </c>
      <c r="C1045" s="2">
        <v>8</v>
      </c>
      <c r="D1045" s="2">
        <v>2.2999999999999998</v>
      </c>
      <c r="E1045" s="2">
        <v>1049.5999999999999</v>
      </c>
      <c r="F1045" s="2" t="s">
        <v>7</v>
      </c>
      <c r="H1045" s="2">
        <f t="shared" si="288"/>
        <v>49.68480653076945</v>
      </c>
      <c r="I1045" s="2">
        <f t="shared" si="289"/>
        <v>76</v>
      </c>
      <c r="J1045" s="2"/>
      <c r="K1045" s="2"/>
      <c r="L1045" s="2"/>
      <c r="T1045" s="2">
        <f t="shared" si="290"/>
        <v>0.40861476952666986</v>
      </c>
      <c r="U1045" s="2">
        <f t="shared" si="291"/>
        <v>-7.5166202555614292E-2</v>
      </c>
      <c r="V1045" s="2">
        <f t="shared" si="292"/>
        <v>0.39260147364799397</v>
      </c>
      <c r="W1045" s="2">
        <f t="shared" si="293"/>
        <v>-0.10598860250705179</v>
      </c>
      <c r="Y1045" s="7">
        <f t="shared" si="294"/>
        <v>1.5330060233906531</v>
      </c>
      <c r="Z1045" s="2">
        <f t="shared" si="305"/>
        <v>223</v>
      </c>
      <c r="AA1045" s="2"/>
      <c r="AB1045" s="2"/>
      <c r="AC1045" s="2"/>
      <c r="AE1045" s="2">
        <f t="shared" si="295"/>
        <v>0.40861476952666986</v>
      </c>
      <c r="AF1045" s="2">
        <f t="shared" si="296"/>
        <v>-7.5166202555614292E-2</v>
      </c>
      <c r="AG1045" s="2">
        <f t="shared" si="297"/>
        <v>0.39260147364799397</v>
      </c>
      <c r="AH1045" s="2">
        <f t="shared" si="298"/>
        <v>-0.10598860250705179</v>
      </c>
      <c r="AP1045" s="2">
        <f t="shared" si="299"/>
        <v>0.66265060240963869</v>
      </c>
      <c r="AQ1045" s="2">
        <f t="shared" si="300"/>
        <v>9.6774193548387094E-2</v>
      </c>
      <c r="AR1045" s="2">
        <f t="shared" si="301"/>
        <v>0.40149625935162092</v>
      </c>
      <c r="AS1045" s="2">
        <f t="shared" si="302"/>
        <v>0.14778059071729957</v>
      </c>
      <c r="AU1045" s="2">
        <f t="shared" si="303"/>
        <v>0.25641303542283206</v>
      </c>
      <c r="AV1045" s="2">
        <f t="shared" si="304"/>
        <v>293</v>
      </c>
      <c r="AW1045" s="2"/>
      <c r="AX1045" s="2"/>
      <c r="AY1045" s="2"/>
    </row>
    <row r="1046" spans="1:51" x14ac:dyDescent="0.25">
      <c r="A1046" s="2">
        <v>1058</v>
      </c>
      <c r="B1046" s="2">
        <v>14</v>
      </c>
      <c r="C1046" s="2">
        <v>4</v>
      </c>
      <c r="D1046" s="2">
        <v>1.54</v>
      </c>
      <c r="E1046" s="2">
        <v>1000</v>
      </c>
      <c r="F1046" s="2" t="s">
        <v>7</v>
      </c>
      <c r="H1046" s="2">
        <f t="shared" si="288"/>
        <v>2.1646246787838304</v>
      </c>
      <c r="I1046" s="3">
        <f t="shared" si="289"/>
        <v>1</v>
      </c>
      <c r="J1046" s="3" t="s">
        <v>7</v>
      </c>
      <c r="K1046" s="3" t="s">
        <v>7</v>
      </c>
      <c r="L1046" s="3" t="s">
        <v>7</v>
      </c>
      <c r="T1046" s="2">
        <f t="shared" si="290"/>
        <v>-0.71316567754869109</v>
      </c>
      <c r="U1046" s="2">
        <f t="shared" si="291"/>
        <v>-0.86184541484449217</v>
      </c>
      <c r="V1046" s="2">
        <f t="shared" si="292"/>
        <v>-0.74944061231427461</v>
      </c>
      <c r="W1046" s="2">
        <f t="shared" si="293"/>
        <v>-0.17694619673245945</v>
      </c>
      <c r="Y1046" s="7">
        <f t="shared" si="294"/>
        <v>1.1230406431273008</v>
      </c>
      <c r="Z1046" s="2">
        <f t="shared" si="305"/>
        <v>95</v>
      </c>
      <c r="AA1046" s="2"/>
      <c r="AB1046" s="2"/>
      <c r="AC1046" s="2"/>
      <c r="AE1046" s="2">
        <f t="shared" si="295"/>
        <v>-0.71316567754869109</v>
      </c>
      <c r="AF1046" s="2">
        <f t="shared" si="296"/>
        <v>-0.86184541484449217</v>
      </c>
      <c r="AG1046" s="2">
        <f t="shared" si="297"/>
        <v>-0.74944061231427461</v>
      </c>
      <c r="AH1046" s="2">
        <f t="shared" si="298"/>
        <v>-0.17694619673245945</v>
      </c>
      <c r="AP1046" s="2">
        <f t="shared" si="299"/>
        <v>0.46987951807228928</v>
      </c>
      <c r="AQ1046" s="2">
        <f t="shared" si="300"/>
        <v>3.2258064516129031E-2</v>
      </c>
      <c r="AR1046" s="2">
        <f t="shared" si="301"/>
        <v>0.21197007481296762</v>
      </c>
      <c r="AS1046" s="2">
        <f t="shared" si="302"/>
        <v>0.13940928270042194</v>
      </c>
      <c r="AU1046" s="2">
        <f t="shared" si="303"/>
        <v>0.17821038192273186</v>
      </c>
      <c r="AV1046" s="2">
        <f t="shared" si="304"/>
        <v>105</v>
      </c>
      <c r="AW1046" s="2"/>
      <c r="AX1046" s="2"/>
      <c r="AY1046" s="2"/>
    </row>
    <row r="1047" spans="1:51" x14ac:dyDescent="0.25">
      <c r="A1047" s="2">
        <v>1059</v>
      </c>
      <c r="B1047" s="2">
        <v>15.6</v>
      </c>
      <c r="C1047" s="2">
        <v>8</v>
      </c>
      <c r="D1047" s="2">
        <v>1.84</v>
      </c>
      <c r="E1047" s="2">
        <v>2103.34</v>
      </c>
      <c r="F1047" s="2" t="s">
        <v>6</v>
      </c>
      <c r="H1047" s="2">
        <f t="shared" si="288"/>
        <v>1103.3438698791961</v>
      </c>
      <c r="I1047" s="2">
        <f t="shared" si="289"/>
        <v>1189</v>
      </c>
      <c r="J1047" s="2"/>
      <c r="K1047" s="2"/>
      <c r="L1047" s="2"/>
      <c r="T1047" s="2">
        <f t="shared" si="290"/>
        <v>0.40861476952666986</v>
      </c>
      <c r="U1047" s="2">
        <f t="shared" si="291"/>
        <v>-7.5166202555614292E-2</v>
      </c>
      <c r="V1047" s="2">
        <f t="shared" si="292"/>
        <v>-0.29863452575022104</v>
      </c>
      <c r="W1047" s="2">
        <f t="shared" si="293"/>
        <v>1.401488319651844</v>
      </c>
      <c r="Y1047" s="7">
        <f t="shared" si="294"/>
        <v>2.2597771910295119</v>
      </c>
      <c r="Z1047" s="2">
        <f t="shared" si="305"/>
        <v>951</v>
      </c>
      <c r="AA1047" s="2"/>
      <c r="AB1047" s="2"/>
      <c r="AC1047" s="2"/>
      <c r="AE1047" s="2">
        <f t="shared" si="295"/>
        <v>0.40861476952666986</v>
      </c>
      <c r="AF1047" s="2">
        <f t="shared" si="296"/>
        <v>-7.5166202555614292E-2</v>
      </c>
      <c r="AG1047" s="2">
        <f t="shared" si="297"/>
        <v>-0.29863452575022104</v>
      </c>
      <c r="AH1047" s="2">
        <f t="shared" si="298"/>
        <v>1.401488319651844</v>
      </c>
      <c r="AP1047" s="2">
        <f t="shared" si="299"/>
        <v>0.66265060240963869</v>
      </c>
      <c r="AQ1047" s="2">
        <f t="shared" si="300"/>
        <v>9.6774193548387094E-2</v>
      </c>
      <c r="AR1047" s="2">
        <f t="shared" si="301"/>
        <v>0.28678304239401503</v>
      </c>
      <c r="AS1047" s="2">
        <f t="shared" si="302"/>
        <v>0.32562700421940932</v>
      </c>
      <c r="AU1047" s="2">
        <f t="shared" si="303"/>
        <v>0.32831748420557555</v>
      </c>
      <c r="AV1047" s="2">
        <f t="shared" si="304"/>
        <v>994</v>
      </c>
      <c r="AW1047" s="2"/>
      <c r="AX1047" s="2"/>
      <c r="AY1047" s="2"/>
    </row>
    <row r="1048" spans="1:51" x14ac:dyDescent="0.25">
      <c r="A1048" s="2">
        <v>1060</v>
      </c>
      <c r="B1048" s="2">
        <v>14</v>
      </c>
      <c r="C1048" s="2">
        <v>8</v>
      </c>
      <c r="D1048" s="2">
        <v>1.43</v>
      </c>
      <c r="E1048" s="2">
        <v>1469</v>
      </c>
      <c r="F1048" s="2" t="s">
        <v>6</v>
      </c>
      <c r="H1048" s="2">
        <f t="shared" si="288"/>
        <v>469.00516297797833</v>
      </c>
      <c r="I1048" s="2">
        <f t="shared" si="289"/>
        <v>708</v>
      </c>
      <c r="J1048" s="2"/>
      <c r="K1048" s="2"/>
      <c r="L1048" s="2"/>
      <c r="T1048" s="2">
        <f t="shared" si="290"/>
        <v>-0.71316567754869109</v>
      </c>
      <c r="U1048" s="2">
        <f t="shared" si="291"/>
        <v>-7.5166202555614292E-2</v>
      </c>
      <c r="V1048" s="2">
        <f t="shared" si="292"/>
        <v>-0.91473617738776103</v>
      </c>
      <c r="W1048" s="2">
        <f t="shared" si="293"/>
        <v>0.49400363576181988</v>
      </c>
      <c r="Y1048" s="7">
        <f t="shared" si="294"/>
        <v>1.4375632416239656</v>
      </c>
      <c r="Z1048" s="2">
        <f t="shared" si="305"/>
        <v>173</v>
      </c>
      <c r="AA1048" s="2"/>
      <c r="AB1048" s="2"/>
      <c r="AC1048" s="2"/>
      <c r="AE1048" s="2">
        <f t="shared" si="295"/>
        <v>-0.71316567754869109</v>
      </c>
      <c r="AF1048" s="2">
        <f t="shared" si="296"/>
        <v>-7.5166202555614292E-2</v>
      </c>
      <c r="AG1048" s="2">
        <f t="shared" si="297"/>
        <v>-0.91473617738776103</v>
      </c>
      <c r="AH1048" s="2">
        <f t="shared" si="298"/>
        <v>0.49400363576181988</v>
      </c>
      <c r="AP1048" s="2">
        <f t="shared" si="299"/>
        <v>0.46987951807228928</v>
      </c>
      <c r="AQ1048" s="2">
        <f t="shared" si="300"/>
        <v>9.6774193548387094E-2</v>
      </c>
      <c r="AR1048" s="2">
        <f t="shared" si="301"/>
        <v>0.18453865336658354</v>
      </c>
      <c r="AS1048" s="2">
        <f t="shared" si="302"/>
        <v>0.21856540084388185</v>
      </c>
      <c r="AU1048" s="2">
        <f t="shared" si="303"/>
        <v>0.21864791043590187</v>
      </c>
      <c r="AV1048" s="2">
        <f t="shared" si="304"/>
        <v>171</v>
      </c>
      <c r="AW1048" s="2"/>
      <c r="AX1048" s="2"/>
      <c r="AY1048" s="2"/>
    </row>
    <row r="1049" spans="1:51" x14ac:dyDescent="0.25">
      <c r="A1049" s="2">
        <v>1061</v>
      </c>
      <c r="B1049" s="2">
        <v>17.3</v>
      </c>
      <c r="C1049" s="2">
        <v>16</v>
      </c>
      <c r="D1049" s="2">
        <v>3.78</v>
      </c>
      <c r="E1049" s="2">
        <v>1545.64</v>
      </c>
      <c r="F1049" s="2" t="s">
        <v>6</v>
      </c>
      <c r="H1049" s="2">
        <f t="shared" si="288"/>
        <v>545.74714474745542</v>
      </c>
      <c r="I1049" s="2">
        <f t="shared" si="289"/>
        <v>829</v>
      </c>
      <c r="J1049" s="2"/>
      <c r="K1049" s="2"/>
      <c r="L1049" s="2"/>
      <c r="T1049" s="2">
        <f t="shared" si="290"/>
        <v>1.600506494544242</v>
      </c>
      <c r="U1049" s="2">
        <f t="shared" si="291"/>
        <v>1.4981922220221415</v>
      </c>
      <c r="V1049" s="2">
        <f t="shared" si="292"/>
        <v>2.6165781673639912</v>
      </c>
      <c r="W1049" s="2">
        <f t="shared" si="293"/>
        <v>0.60364456361333718</v>
      </c>
      <c r="Y1049" s="7">
        <f t="shared" si="294"/>
        <v>4.14878031197492</v>
      </c>
      <c r="Z1049" s="2">
        <f t="shared" si="305"/>
        <v>1250</v>
      </c>
      <c r="AA1049" s="2"/>
      <c r="AB1049" s="2"/>
      <c r="AC1049" s="2"/>
      <c r="AE1049" s="2">
        <f t="shared" si="295"/>
        <v>1.600506494544242</v>
      </c>
      <c r="AF1049" s="2">
        <f t="shared" si="296"/>
        <v>1.4981922220221415</v>
      </c>
      <c r="AG1049" s="2">
        <f t="shared" si="297"/>
        <v>2.6165781673639912</v>
      </c>
      <c r="AH1049" s="2">
        <f t="shared" si="298"/>
        <v>0.60364456361333718</v>
      </c>
      <c r="AP1049" s="2">
        <f t="shared" si="299"/>
        <v>0.86746987951807253</v>
      </c>
      <c r="AQ1049" s="2">
        <f t="shared" si="300"/>
        <v>0.22580645161290322</v>
      </c>
      <c r="AR1049" s="2">
        <f t="shared" si="301"/>
        <v>0.770573566084788</v>
      </c>
      <c r="AS1049" s="2">
        <f t="shared" si="302"/>
        <v>0.23150042194092829</v>
      </c>
      <c r="AU1049" s="2">
        <f t="shared" si="303"/>
        <v>0.63194355702025362</v>
      </c>
      <c r="AV1049" s="2">
        <f t="shared" si="304"/>
        <v>1255</v>
      </c>
      <c r="AW1049" s="2"/>
      <c r="AX1049" s="2"/>
      <c r="AY1049" s="2"/>
    </row>
    <row r="1050" spans="1:51" x14ac:dyDescent="0.25">
      <c r="A1050" s="2">
        <v>1062</v>
      </c>
      <c r="B1050" s="2">
        <v>17.3</v>
      </c>
      <c r="C1050" s="2">
        <v>16</v>
      </c>
      <c r="D1050" s="2">
        <v>4.5999999999999996</v>
      </c>
      <c r="E1050" s="2">
        <v>2289.9899999999998</v>
      </c>
      <c r="F1050" s="2" t="s">
        <v>6</v>
      </c>
      <c r="H1050" s="2">
        <f t="shared" si="288"/>
        <v>1290.0365886671584</v>
      </c>
      <c r="I1050" s="2">
        <f t="shared" si="289"/>
        <v>1212</v>
      </c>
      <c r="J1050" s="2"/>
      <c r="K1050" s="2"/>
      <c r="L1050" s="2"/>
      <c r="T1050" s="2">
        <f t="shared" si="290"/>
        <v>1.600506494544242</v>
      </c>
      <c r="U1050" s="2">
        <f t="shared" si="291"/>
        <v>1.4981922220221415</v>
      </c>
      <c r="V1050" s="2">
        <f t="shared" si="292"/>
        <v>3.8487814706390706</v>
      </c>
      <c r="W1050" s="2">
        <f t="shared" si="293"/>
        <v>1.6685091858246732</v>
      </c>
      <c r="Y1050" s="7">
        <f t="shared" si="294"/>
        <v>5.2324174828001224</v>
      </c>
      <c r="Z1050" s="2">
        <f t="shared" si="305"/>
        <v>1277</v>
      </c>
      <c r="AA1050" s="2"/>
      <c r="AB1050" s="2"/>
      <c r="AC1050" s="2"/>
      <c r="AE1050" s="2">
        <f t="shared" si="295"/>
        <v>1.600506494544242</v>
      </c>
      <c r="AF1050" s="2">
        <f t="shared" si="296"/>
        <v>1.4981922220221415</v>
      </c>
      <c r="AG1050" s="2">
        <f t="shared" si="297"/>
        <v>3.8487814706390706</v>
      </c>
      <c r="AH1050" s="2">
        <f t="shared" si="298"/>
        <v>1.6685091858246732</v>
      </c>
      <c r="AP1050" s="2">
        <f t="shared" si="299"/>
        <v>0.86746987951807253</v>
      </c>
      <c r="AQ1050" s="2">
        <f t="shared" si="300"/>
        <v>0.22580645161290322</v>
      </c>
      <c r="AR1050" s="2">
        <f t="shared" si="301"/>
        <v>0.97506234413965087</v>
      </c>
      <c r="AS1050" s="2">
        <f t="shared" si="302"/>
        <v>0.35712911392405061</v>
      </c>
      <c r="AU1050" s="2">
        <f t="shared" si="303"/>
        <v>0.80077009376185737</v>
      </c>
      <c r="AV1050" s="2">
        <f t="shared" si="304"/>
        <v>1286</v>
      </c>
      <c r="AW1050" s="2"/>
      <c r="AX1050" s="2"/>
      <c r="AY1050" s="2"/>
    </row>
    <row r="1051" spans="1:51" x14ac:dyDescent="0.25">
      <c r="A1051" s="2">
        <v>1063</v>
      </c>
      <c r="B1051" s="2">
        <v>11.6</v>
      </c>
      <c r="C1051" s="2">
        <v>4</v>
      </c>
      <c r="D1051" s="2">
        <v>1.2</v>
      </c>
      <c r="E1051" s="2">
        <v>287.89999999999998</v>
      </c>
      <c r="F1051" s="2" t="s">
        <v>7</v>
      </c>
      <c r="H1051" s="2">
        <f t="shared" si="288"/>
        <v>712.1060454735657</v>
      </c>
      <c r="I1051" s="2">
        <f t="shared" si="289"/>
        <v>1021</v>
      </c>
      <c r="J1051" s="2"/>
      <c r="K1051" s="2"/>
      <c r="L1051" s="2"/>
      <c r="T1051" s="2">
        <f t="shared" si="290"/>
        <v>-2.3958363481617333</v>
      </c>
      <c r="U1051" s="2">
        <f t="shared" si="291"/>
        <v>-0.86184541484449217</v>
      </c>
      <c r="V1051" s="2">
        <f t="shared" si="292"/>
        <v>-1.2603541770868687</v>
      </c>
      <c r="W1051" s="2">
        <f t="shared" si="293"/>
        <v>-1.1956740767307033</v>
      </c>
      <c r="Y1051" s="7">
        <f t="shared" si="294"/>
        <v>2.2858519378996238</v>
      </c>
      <c r="Z1051" s="2">
        <f t="shared" si="305"/>
        <v>956</v>
      </c>
      <c r="AA1051" s="2"/>
      <c r="AB1051" s="2"/>
      <c r="AC1051" s="2"/>
      <c r="AE1051" s="2">
        <f t="shared" si="295"/>
        <v>-2.3958363481617333</v>
      </c>
      <c r="AF1051" s="2">
        <f t="shared" si="296"/>
        <v>-0.86184541484449217</v>
      </c>
      <c r="AG1051" s="2">
        <f t="shared" si="297"/>
        <v>-1.2603541770868687</v>
      </c>
      <c r="AH1051" s="2">
        <f t="shared" si="298"/>
        <v>-1.1956740767307033</v>
      </c>
      <c r="AP1051" s="2">
        <f t="shared" si="299"/>
        <v>0.18072289156626509</v>
      </c>
      <c r="AQ1051" s="2">
        <f t="shared" si="300"/>
        <v>3.2258064516129031E-2</v>
      </c>
      <c r="AR1051" s="2">
        <f t="shared" si="301"/>
        <v>0.12718204488778057</v>
      </c>
      <c r="AS1051" s="2">
        <f t="shared" si="302"/>
        <v>1.922362869198312E-2</v>
      </c>
      <c r="AU1051" s="2">
        <f t="shared" si="303"/>
        <v>0.36066081398378713</v>
      </c>
      <c r="AV1051" s="2">
        <f t="shared" si="304"/>
        <v>1052</v>
      </c>
      <c r="AW1051" s="2"/>
      <c r="AX1051" s="2"/>
      <c r="AY1051" s="2"/>
    </row>
    <row r="1052" spans="1:51" x14ac:dyDescent="0.25">
      <c r="A1052" s="2">
        <v>1064</v>
      </c>
      <c r="B1052" s="2">
        <v>14</v>
      </c>
      <c r="C1052" s="2">
        <v>16</v>
      </c>
      <c r="D1052" s="2">
        <v>1.1000000000000001</v>
      </c>
      <c r="E1052" s="2">
        <v>2620</v>
      </c>
      <c r="F1052" s="2" t="s">
        <v>6</v>
      </c>
      <c r="H1052" s="2">
        <f t="shared" si="288"/>
        <v>1620.0313145121609</v>
      </c>
      <c r="I1052" s="2">
        <f t="shared" si="289"/>
        <v>1257</v>
      </c>
      <c r="J1052" s="2"/>
      <c r="K1052" s="2"/>
      <c r="L1052" s="2"/>
      <c r="T1052" s="2">
        <f t="shared" si="290"/>
        <v>-0.71316567754869109</v>
      </c>
      <c r="U1052" s="2">
        <f t="shared" si="291"/>
        <v>1.4981922220221415</v>
      </c>
      <c r="V1052" s="2">
        <f t="shared" si="292"/>
        <v>-1.4106228726082197</v>
      </c>
      <c r="W1052" s="2">
        <f t="shared" si="293"/>
        <v>2.1406203888554565</v>
      </c>
      <c r="Y1052" s="7">
        <f t="shared" si="294"/>
        <v>3.4776670611695635</v>
      </c>
      <c r="Z1052" s="2">
        <f t="shared" si="305"/>
        <v>1210</v>
      </c>
      <c r="AA1052" s="2"/>
      <c r="AB1052" s="2"/>
      <c r="AC1052" s="2"/>
      <c r="AE1052" s="2">
        <f t="shared" si="295"/>
        <v>-0.71316567754869109</v>
      </c>
      <c r="AF1052" s="2">
        <f t="shared" si="296"/>
        <v>1.4981922220221415</v>
      </c>
      <c r="AG1052" s="2">
        <f t="shared" si="297"/>
        <v>-1.4106228726082197</v>
      </c>
      <c r="AH1052" s="2">
        <f t="shared" si="298"/>
        <v>2.1406203888554565</v>
      </c>
      <c r="AP1052" s="2">
        <f t="shared" si="299"/>
        <v>0.46987951807228928</v>
      </c>
      <c r="AQ1052" s="2">
        <f t="shared" si="300"/>
        <v>0.22580645161290322</v>
      </c>
      <c r="AR1052" s="2">
        <f t="shared" si="301"/>
        <v>0.10224438902743146</v>
      </c>
      <c r="AS1052" s="2">
        <f t="shared" si="302"/>
        <v>0.41282700421940927</v>
      </c>
      <c r="AU1052" s="2">
        <f t="shared" si="303"/>
        <v>0.42385030444951571</v>
      </c>
      <c r="AV1052" s="2">
        <f t="shared" si="304"/>
        <v>1117</v>
      </c>
      <c r="AW1052" s="2"/>
      <c r="AX1052" s="2"/>
      <c r="AY1052" s="2"/>
    </row>
    <row r="1053" spans="1:51" x14ac:dyDescent="0.25">
      <c r="A1053" s="2">
        <v>1065</v>
      </c>
      <c r="B1053" s="2">
        <v>15.6</v>
      </c>
      <c r="C1053" s="2">
        <v>8</v>
      </c>
      <c r="D1053" s="2">
        <v>1.91</v>
      </c>
      <c r="E1053" s="2">
        <v>979</v>
      </c>
      <c r="F1053" s="2" t="s">
        <v>7</v>
      </c>
      <c r="H1053" s="2">
        <f t="shared" si="288"/>
        <v>21.201275905001566</v>
      </c>
      <c r="I1053" s="2">
        <f t="shared" si="289"/>
        <v>40</v>
      </c>
      <c r="J1053" s="2"/>
      <c r="K1053" s="2"/>
      <c r="L1053" s="2"/>
      <c r="T1053" s="2">
        <f t="shared" si="290"/>
        <v>0.40861476952666986</v>
      </c>
      <c r="U1053" s="2">
        <f t="shared" si="291"/>
        <v>-7.5166202555614292E-2</v>
      </c>
      <c r="V1053" s="2">
        <f t="shared" si="292"/>
        <v>-0.19344643888527543</v>
      </c>
      <c r="W1053" s="2">
        <f t="shared" si="293"/>
        <v>-0.20698872654563613</v>
      </c>
      <c r="Y1053" s="7">
        <f t="shared" si="294"/>
        <v>1.585338413808602</v>
      </c>
      <c r="Z1053" s="2">
        <f t="shared" si="305"/>
        <v>364</v>
      </c>
      <c r="AA1053" s="2"/>
      <c r="AB1053" s="2"/>
      <c r="AC1053" s="2"/>
      <c r="AE1053" s="2">
        <f t="shared" si="295"/>
        <v>0.40861476952666986</v>
      </c>
      <c r="AF1053" s="2">
        <f t="shared" si="296"/>
        <v>-7.5166202555614292E-2</v>
      </c>
      <c r="AG1053" s="2">
        <f t="shared" si="297"/>
        <v>-0.19344643888527543</v>
      </c>
      <c r="AH1053" s="2">
        <f t="shared" si="298"/>
        <v>-0.20698872654563613</v>
      </c>
      <c r="AP1053" s="2">
        <f t="shared" si="299"/>
        <v>0.66265060240963869</v>
      </c>
      <c r="AQ1053" s="2">
        <f t="shared" si="300"/>
        <v>9.6774193548387094E-2</v>
      </c>
      <c r="AR1053" s="2">
        <f t="shared" si="301"/>
        <v>0.30423940149625939</v>
      </c>
      <c r="AS1053" s="2">
        <f t="shared" si="302"/>
        <v>0.1358649789029536</v>
      </c>
      <c r="AU1053" s="2">
        <f t="shared" si="303"/>
        <v>0.26513828151293445</v>
      </c>
      <c r="AV1053" s="2">
        <f t="shared" si="304"/>
        <v>497</v>
      </c>
      <c r="AW1053" s="2"/>
      <c r="AX1053" s="2"/>
      <c r="AY1053" s="2"/>
    </row>
    <row r="1054" spans="1:51" x14ac:dyDescent="0.25">
      <c r="A1054" s="2">
        <v>1066</v>
      </c>
      <c r="B1054" s="2">
        <v>15.6</v>
      </c>
      <c r="C1054" s="2">
        <v>8</v>
      </c>
      <c r="D1054" s="2">
        <v>2.2999999999999998</v>
      </c>
      <c r="E1054" s="2">
        <v>1094</v>
      </c>
      <c r="F1054" s="2" t="s">
        <v>7</v>
      </c>
      <c r="H1054" s="2">
        <f t="shared" si="288"/>
        <v>94.044776569461845</v>
      </c>
      <c r="I1054" s="2">
        <f t="shared" si="289"/>
        <v>133</v>
      </c>
      <c r="J1054" s="2"/>
      <c r="K1054" s="2"/>
      <c r="L1054" s="2"/>
      <c r="T1054" s="2">
        <f t="shared" si="290"/>
        <v>0.40861476952666986</v>
      </c>
      <c r="U1054" s="2">
        <f t="shared" si="291"/>
        <v>-7.5166202555614292E-2</v>
      </c>
      <c r="V1054" s="2">
        <f t="shared" si="292"/>
        <v>0.39260147364799397</v>
      </c>
      <c r="W1054" s="2">
        <f t="shared" si="293"/>
        <v>-4.2470110902049531E-2</v>
      </c>
      <c r="Y1054" s="7">
        <f t="shared" si="294"/>
        <v>1.5372560961772224</v>
      </c>
      <c r="Z1054" s="2">
        <f t="shared" si="305"/>
        <v>233</v>
      </c>
      <c r="AA1054" s="2"/>
      <c r="AB1054" s="2"/>
      <c r="AC1054" s="2"/>
      <c r="AE1054" s="2">
        <f t="shared" si="295"/>
        <v>0.40861476952666986</v>
      </c>
      <c r="AF1054" s="2">
        <f t="shared" si="296"/>
        <v>-7.5166202555614292E-2</v>
      </c>
      <c r="AG1054" s="2">
        <f t="shared" si="297"/>
        <v>0.39260147364799397</v>
      </c>
      <c r="AH1054" s="2">
        <f t="shared" si="298"/>
        <v>-4.2470110902049531E-2</v>
      </c>
      <c r="AP1054" s="2">
        <f t="shared" si="299"/>
        <v>0.66265060240963869</v>
      </c>
      <c r="AQ1054" s="2">
        <f t="shared" si="300"/>
        <v>9.6774193548387094E-2</v>
      </c>
      <c r="AR1054" s="2">
        <f t="shared" si="301"/>
        <v>0.40149625935162092</v>
      </c>
      <c r="AS1054" s="2">
        <f t="shared" si="302"/>
        <v>0.15527426160337554</v>
      </c>
      <c r="AU1054" s="2">
        <f t="shared" si="303"/>
        <v>0.25676694392469651</v>
      </c>
      <c r="AV1054" s="2">
        <f t="shared" si="304"/>
        <v>307</v>
      </c>
      <c r="AW1054" s="2"/>
      <c r="AX1054" s="2"/>
      <c r="AY1054" s="2"/>
    </row>
    <row r="1055" spans="1:51" x14ac:dyDescent="0.25">
      <c r="A1055" s="2">
        <v>1067</v>
      </c>
      <c r="B1055" s="2">
        <v>15.6</v>
      </c>
      <c r="C1055" s="2">
        <v>4</v>
      </c>
      <c r="D1055" s="2">
        <v>2.04</v>
      </c>
      <c r="E1055" s="2">
        <v>979</v>
      </c>
      <c r="F1055" s="2" t="s">
        <v>7</v>
      </c>
      <c r="H1055" s="2">
        <f t="shared" si="288"/>
        <v>21.199896226161108</v>
      </c>
      <c r="I1055" s="2">
        <f t="shared" si="289"/>
        <v>37</v>
      </c>
      <c r="J1055" s="2"/>
      <c r="K1055" s="2"/>
      <c r="L1055" s="2"/>
      <c r="T1055" s="2">
        <f t="shared" si="290"/>
        <v>0.40861476952666986</v>
      </c>
      <c r="U1055" s="2">
        <f t="shared" si="291"/>
        <v>-0.86184541484449217</v>
      </c>
      <c r="V1055" s="2">
        <f t="shared" si="292"/>
        <v>1.9028652924812537E-3</v>
      </c>
      <c r="W1055" s="2">
        <f t="shared" si="293"/>
        <v>-0.20698872654563613</v>
      </c>
      <c r="Y1055" s="7">
        <f t="shared" si="294"/>
        <v>1.5431140279652362</v>
      </c>
      <c r="Z1055" s="2">
        <f t="shared" si="305"/>
        <v>246</v>
      </c>
      <c r="AA1055" s="2"/>
      <c r="AB1055" s="2"/>
      <c r="AC1055" s="2"/>
      <c r="AE1055" s="2">
        <f t="shared" si="295"/>
        <v>0.40861476952666986</v>
      </c>
      <c r="AF1055" s="2">
        <f t="shared" si="296"/>
        <v>-0.86184541484449217</v>
      </c>
      <c r="AG1055" s="2">
        <f t="shared" si="297"/>
        <v>1.9028652924812537E-3</v>
      </c>
      <c r="AH1055" s="2">
        <f t="shared" si="298"/>
        <v>-0.20698872654563613</v>
      </c>
      <c r="AP1055" s="2">
        <f t="shared" si="299"/>
        <v>0.66265060240963869</v>
      </c>
      <c r="AQ1055" s="2">
        <f t="shared" si="300"/>
        <v>3.2258064516129031E-2</v>
      </c>
      <c r="AR1055" s="2">
        <f t="shared" si="301"/>
        <v>0.33665835411471323</v>
      </c>
      <c r="AS1055" s="2">
        <f t="shared" si="302"/>
        <v>0.1358649789029536</v>
      </c>
      <c r="AU1055" s="2">
        <f t="shared" si="303"/>
        <v>0.25818650477270927</v>
      </c>
      <c r="AV1055" s="2">
        <f t="shared" si="304"/>
        <v>335</v>
      </c>
      <c r="AW1055" s="2"/>
      <c r="AX1055" s="2"/>
      <c r="AY1055" s="2"/>
    </row>
    <row r="1056" spans="1:51" x14ac:dyDescent="0.25">
      <c r="A1056" s="2">
        <v>1068</v>
      </c>
      <c r="B1056" s="2">
        <v>13.3</v>
      </c>
      <c r="C1056" s="2">
        <v>16</v>
      </c>
      <c r="D1056" s="2">
        <v>1.2</v>
      </c>
      <c r="E1056" s="2">
        <v>2254</v>
      </c>
      <c r="F1056" s="2" t="s">
        <v>6</v>
      </c>
      <c r="H1056" s="2">
        <f t="shared" si="288"/>
        <v>1254.0402864342118</v>
      </c>
      <c r="I1056" s="2">
        <f t="shared" si="289"/>
        <v>1208</v>
      </c>
      <c r="J1056" s="2"/>
      <c r="K1056" s="2"/>
      <c r="L1056" s="2"/>
      <c r="T1056" s="2">
        <f t="shared" si="290"/>
        <v>-1.2039446231441611</v>
      </c>
      <c r="U1056" s="2">
        <f t="shared" si="291"/>
        <v>1.4981922220221415</v>
      </c>
      <c r="V1056" s="2">
        <f t="shared" si="292"/>
        <v>-1.2603541770868687</v>
      </c>
      <c r="W1056" s="2">
        <f t="shared" si="293"/>
        <v>1.6170220121115197</v>
      </c>
      <c r="Y1056" s="7">
        <f t="shared" si="294"/>
        <v>3.0600577656209444</v>
      </c>
      <c r="Z1056" s="2">
        <f t="shared" si="305"/>
        <v>1160</v>
      </c>
      <c r="AA1056" s="2"/>
      <c r="AB1056" s="2"/>
      <c r="AC1056" s="2"/>
      <c r="AE1056" s="2">
        <f t="shared" si="295"/>
        <v>-1.2039446231441611</v>
      </c>
      <c r="AF1056" s="2">
        <f t="shared" si="296"/>
        <v>1.4981922220221415</v>
      </c>
      <c r="AG1056" s="2">
        <f t="shared" si="297"/>
        <v>-1.2603541770868687</v>
      </c>
      <c r="AH1056" s="2">
        <f t="shared" si="298"/>
        <v>1.6170220121115197</v>
      </c>
      <c r="AP1056" s="2">
        <f t="shared" si="299"/>
        <v>0.38554216867469898</v>
      </c>
      <c r="AQ1056" s="2">
        <f t="shared" si="300"/>
        <v>0.22580645161290322</v>
      </c>
      <c r="AR1056" s="2">
        <f t="shared" si="301"/>
        <v>0.12718204488778057</v>
      </c>
      <c r="AS1056" s="2">
        <f t="shared" si="302"/>
        <v>0.35105485232067513</v>
      </c>
      <c r="AU1056" s="2">
        <f t="shared" si="303"/>
        <v>0.36548285742995851</v>
      </c>
      <c r="AV1056" s="2">
        <f t="shared" si="304"/>
        <v>1059</v>
      </c>
      <c r="AW1056" s="2"/>
      <c r="AX1056" s="2"/>
      <c r="AY1056" s="2"/>
    </row>
    <row r="1057" spans="1:51" x14ac:dyDescent="0.25">
      <c r="A1057" s="2">
        <v>1069</v>
      </c>
      <c r="B1057" s="2">
        <v>15.6</v>
      </c>
      <c r="C1057" s="2">
        <v>4</v>
      </c>
      <c r="D1057" s="2">
        <v>2.31</v>
      </c>
      <c r="E1057" s="2">
        <v>705.15</v>
      </c>
      <c r="F1057" s="2" t="s">
        <v>7</v>
      </c>
      <c r="H1057" s="2">
        <f t="shared" si="288"/>
        <v>294.86428166191985</v>
      </c>
      <c r="I1057" s="2">
        <f t="shared" si="289"/>
        <v>459</v>
      </c>
      <c r="J1057" s="2"/>
      <c r="K1057" s="2"/>
      <c r="L1057" s="2"/>
      <c r="T1057" s="2">
        <f t="shared" si="290"/>
        <v>0.40861476952666986</v>
      </c>
      <c r="U1057" s="2">
        <f t="shared" si="291"/>
        <v>-0.86184541484449217</v>
      </c>
      <c r="V1057" s="2">
        <f t="shared" si="292"/>
        <v>0.40762834320012942</v>
      </c>
      <c r="W1057" s="2">
        <f t="shared" si="293"/>
        <v>-0.59875762127603782</v>
      </c>
      <c r="Y1057" s="7">
        <f t="shared" si="294"/>
        <v>1.5898865709315628</v>
      </c>
      <c r="Z1057" s="2">
        <f t="shared" si="305"/>
        <v>383</v>
      </c>
      <c r="AA1057" s="2"/>
      <c r="AB1057" s="2"/>
      <c r="AC1057" s="2"/>
      <c r="AE1057" s="2">
        <f t="shared" si="295"/>
        <v>0.40861476952666986</v>
      </c>
      <c r="AF1057" s="2">
        <f t="shared" si="296"/>
        <v>-0.86184541484449217</v>
      </c>
      <c r="AG1057" s="2">
        <f t="shared" si="297"/>
        <v>0.40762834320012942</v>
      </c>
      <c r="AH1057" s="2">
        <f t="shared" si="298"/>
        <v>-0.59875762127603782</v>
      </c>
      <c r="AP1057" s="2">
        <f t="shared" si="299"/>
        <v>0.66265060240963869</v>
      </c>
      <c r="AQ1057" s="2">
        <f t="shared" si="300"/>
        <v>3.2258064516129031E-2</v>
      </c>
      <c r="AR1057" s="2">
        <f t="shared" si="301"/>
        <v>0.4039900249376559</v>
      </c>
      <c r="AS1057" s="2">
        <f t="shared" si="302"/>
        <v>8.9645569620253163E-2</v>
      </c>
      <c r="AU1057" s="2">
        <f t="shared" si="303"/>
        <v>0.26131320150180398</v>
      </c>
      <c r="AV1057" s="2">
        <f t="shared" si="304"/>
        <v>416</v>
      </c>
      <c r="AW1057" s="2"/>
      <c r="AX1057" s="2"/>
      <c r="AY1057" s="2"/>
    </row>
    <row r="1058" spans="1:51" x14ac:dyDescent="0.25">
      <c r="A1058" s="2">
        <v>1070</v>
      </c>
      <c r="B1058" s="2">
        <v>15.6</v>
      </c>
      <c r="C1058" s="2">
        <v>4</v>
      </c>
      <c r="D1058" s="2">
        <v>1.96</v>
      </c>
      <c r="E1058" s="2">
        <v>499</v>
      </c>
      <c r="F1058" s="2" t="s">
        <v>7</v>
      </c>
      <c r="H1058" s="2">
        <f t="shared" si="288"/>
        <v>501.00845062733225</v>
      </c>
      <c r="I1058" s="2">
        <f t="shared" si="289"/>
        <v>764</v>
      </c>
      <c r="J1058" s="2"/>
      <c r="K1058" s="2"/>
      <c r="L1058" s="2"/>
      <c r="T1058" s="2">
        <f t="shared" si="290"/>
        <v>0.40861476952666986</v>
      </c>
      <c r="U1058" s="2">
        <f t="shared" si="291"/>
        <v>-0.86184541484449217</v>
      </c>
      <c r="V1058" s="2">
        <f t="shared" si="292"/>
        <v>-0.11831209112459978</v>
      </c>
      <c r="W1058" s="2">
        <f t="shared" si="293"/>
        <v>-0.89367512227538892</v>
      </c>
      <c r="Y1058" s="7">
        <f t="shared" si="294"/>
        <v>1.7222824626486928</v>
      </c>
      <c r="Z1058" s="2">
        <f t="shared" si="305"/>
        <v>676</v>
      </c>
      <c r="AA1058" s="2"/>
      <c r="AB1058" s="2"/>
      <c r="AC1058" s="2"/>
      <c r="AE1058" s="2">
        <f t="shared" si="295"/>
        <v>0.40861476952666986</v>
      </c>
      <c r="AF1058" s="2">
        <f t="shared" si="296"/>
        <v>-0.86184541484449217</v>
      </c>
      <c r="AG1058" s="2">
        <f t="shared" si="297"/>
        <v>-0.11831209112459978</v>
      </c>
      <c r="AH1058" s="2">
        <f t="shared" si="298"/>
        <v>-0.89367512227538892</v>
      </c>
      <c r="AP1058" s="2">
        <f t="shared" si="299"/>
        <v>0.66265060240963869</v>
      </c>
      <c r="AQ1058" s="2">
        <f t="shared" si="300"/>
        <v>3.2258064516129031E-2</v>
      </c>
      <c r="AR1058" s="2">
        <f t="shared" si="301"/>
        <v>0.31670822942643395</v>
      </c>
      <c r="AS1058" s="2">
        <f t="shared" si="302"/>
        <v>5.4852320675105488E-2</v>
      </c>
      <c r="AU1058" s="2">
        <f t="shared" si="303"/>
        <v>0.27529552549883501</v>
      </c>
      <c r="AV1058" s="2">
        <f t="shared" si="304"/>
        <v>715</v>
      </c>
      <c r="AW1058" s="2"/>
      <c r="AX1058" s="2"/>
      <c r="AY1058" s="2"/>
    </row>
    <row r="1059" spans="1:51" x14ac:dyDescent="0.25">
      <c r="A1059" s="2">
        <v>1071</v>
      </c>
      <c r="B1059" s="2">
        <v>15.6</v>
      </c>
      <c r="C1059" s="2">
        <v>8</v>
      </c>
      <c r="D1059" s="2">
        <v>2.4</v>
      </c>
      <c r="E1059" s="2">
        <v>449</v>
      </c>
      <c r="F1059" s="2" t="s">
        <v>7</v>
      </c>
      <c r="H1059" s="2">
        <f t="shared" si="288"/>
        <v>551.00766782323456</v>
      </c>
      <c r="I1059" s="2">
        <f t="shared" si="289"/>
        <v>838</v>
      </c>
      <c r="J1059" s="2"/>
      <c r="K1059" s="2"/>
      <c r="L1059" s="2"/>
      <c r="T1059" s="2">
        <f t="shared" si="290"/>
        <v>0.40861476952666986</v>
      </c>
      <c r="U1059" s="2">
        <f t="shared" si="291"/>
        <v>-7.5166202555614292E-2</v>
      </c>
      <c r="V1059" s="2">
        <f t="shared" si="292"/>
        <v>0.54287016916934527</v>
      </c>
      <c r="W1059" s="2">
        <f t="shared" si="293"/>
        <v>-0.96520495516390492</v>
      </c>
      <c r="Y1059" s="7">
        <f t="shared" si="294"/>
        <v>1.7418858746711035</v>
      </c>
      <c r="Z1059" s="2">
        <f t="shared" si="305"/>
        <v>694</v>
      </c>
      <c r="AA1059" s="2"/>
      <c r="AB1059" s="2"/>
      <c r="AC1059" s="2"/>
      <c r="AE1059" s="2">
        <f t="shared" si="295"/>
        <v>0.40861476952666986</v>
      </c>
      <c r="AF1059" s="2">
        <f t="shared" si="296"/>
        <v>-7.5166202555614292E-2</v>
      </c>
      <c r="AG1059" s="2">
        <f t="shared" si="297"/>
        <v>0.54287016916934527</v>
      </c>
      <c r="AH1059" s="2">
        <f t="shared" si="298"/>
        <v>-0.96520495516390492</v>
      </c>
      <c r="AP1059" s="2">
        <f t="shared" si="299"/>
        <v>0.66265060240963869</v>
      </c>
      <c r="AQ1059" s="2">
        <f t="shared" si="300"/>
        <v>9.6774193548387094E-2</v>
      </c>
      <c r="AR1059" s="2">
        <f t="shared" si="301"/>
        <v>0.4264339152119701</v>
      </c>
      <c r="AS1059" s="2">
        <f t="shared" si="302"/>
        <v>4.6413502109704644E-2</v>
      </c>
      <c r="AU1059" s="2">
        <f t="shared" si="303"/>
        <v>0.27602797174188987</v>
      </c>
      <c r="AV1059" s="2">
        <f t="shared" si="304"/>
        <v>731</v>
      </c>
      <c r="AW1059" s="2"/>
      <c r="AX1059" s="2"/>
      <c r="AY1059" s="2"/>
    </row>
    <row r="1060" spans="1:51" x14ac:dyDescent="0.25">
      <c r="A1060" s="2">
        <v>1072</v>
      </c>
      <c r="B1060" s="2">
        <v>13.3</v>
      </c>
      <c r="C1060" s="2">
        <v>12</v>
      </c>
      <c r="D1060" s="2">
        <v>1.6</v>
      </c>
      <c r="E1060" s="2">
        <v>1299</v>
      </c>
      <c r="F1060" s="2" t="s">
        <v>6</v>
      </c>
      <c r="H1060" s="2">
        <f t="shared" si="288"/>
        <v>299.06086337065233</v>
      </c>
      <c r="I1060" s="2">
        <f t="shared" si="289"/>
        <v>468</v>
      </c>
      <c r="J1060" s="2"/>
      <c r="K1060" s="2"/>
      <c r="L1060" s="2"/>
      <c r="T1060" s="2">
        <f t="shared" si="290"/>
        <v>-1.2039446231441611</v>
      </c>
      <c r="U1060" s="2">
        <f t="shared" si="291"/>
        <v>0.71151300973326359</v>
      </c>
      <c r="V1060" s="2">
        <f t="shared" si="292"/>
        <v>-0.65927939500146382</v>
      </c>
      <c r="W1060" s="2">
        <f t="shared" si="293"/>
        <v>0.25080220394086572</v>
      </c>
      <c r="Y1060" s="7">
        <f t="shared" si="294"/>
        <v>1.5517667292627768</v>
      </c>
      <c r="Z1060" s="2">
        <f t="shared" si="305"/>
        <v>272</v>
      </c>
      <c r="AA1060" s="2"/>
      <c r="AB1060" s="2"/>
      <c r="AC1060" s="2"/>
      <c r="AE1060" s="2">
        <f t="shared" si="295"/>
        <v>-1.2039446231441611</v>
      </c>
      <c r="AF1060" s="2">
        <f t="shared" si="296"/>
        <v>0.71151300973326359</v>
      </c>
      <c r="AG1060" s="2">
        <f t="shared" si="297"/>
        <v>-0.65927939500146382</v>
      </c>
      <c r="AH1060" s="2">
        <f t="shared" si="298"/>
        <v>0.25080220394086572</v>
      </c>
      <c r="AP1060" s="2">
        <f t="shared" si="299"/>
        <v>0.38554216867469898</v>
      </c>
      <c r="AQ1060" s="2">
        <f t="shared" si="300"/>
        <v>0.16129032258064516</v>
      </c>
      <c r="AR1060" s="2">
        <f t="shared" si="301"/>
        <v>0.22693266832917711</v>
      </c>
      <c r="AS1060" s="2">
        <f t="shared" si="302"/>
        <v>0.189873417721519</v>
      </c>
      <c r="AU1060" s="2">
        <f t="shared" si="303"/>
        <v>0.1867630309501761</v>
      </c>
      <c r="AV1060" s="2">
        <f t="shared" si="304"/>
        <v>119</v>
      </c>
      <c r="AW1060" s="2"/>
      <c r="AX1060" s="2"/>
      <c r="AY1060" s="2"/>
    </row>
    <row r="1061" spans="1:51" x14ac:dyDescent="0.25">
      <c r="A1061" s="2">
        <v>1073</v>
      </c>
      <c r="B1061" s="2">
        <v>15.6</v>
      </c>
      <c r="C1061" s="2">
        <v>16</v>
      </c>
      <c r="D1061" s="2">
        <v>2.94</v>
      </c>
      <c r="E1061" s="2">
        <v>1819</v>
      </c>
      <c r="F1061" s="2" t="s">
        <v>6</v>
      </c>
      <c r="H1061" s="2">
        <f t="shared" si="288"/>
        <v>819.06407417246669</v>
      </c>
      <c r="I1061" s="2">
        <f t="shared" si="289"/>
        <v>1105</v>
      </c>
      <c r="J1061" s="2"/>
      <c r="K1061" s="2"/>
      <c r="L1061" s="2"/>
      <c r="T1061" s="2">
        <f t="shared" si="290"/>
        <v>0.40861476952666986</v>
      </c>
      <c r="U1061" s="2">
        <f t="shared" si="291"/>
        <v>1.4981922220221415</v>
      </c>
      <c r="V1061" s="2">
        <f t="shared" si="292"/>
        <v>1.3543211249846416</v>
      </c>
      <c r="W1061" s="2">
        <f t="shared" si="293"/>
        <v>0.99471246598143126</v>
      </c>
      <c r="Y1061" s="7">
        <f t="shared" si="294"/>
        <v>2.9402345162359516</v>
      </c>
      <c r="Z1061" s="2">
        <f t="shared" si="305"/>
        <v>1134</v>
      </c>
      <c r="AA1061" s="2"/>
      <c r="AB1061" s="2"/>
      <c r="AC1061" s="2"/>
      <c r="AE1061" s="2">
        <f t="shared" si="295"/>
        <v>0.40861476952666986</v>
      </c>
      <c r="AF1061" s="2">
        <f t="shared" si="296"/>
        <v>1.4981922220221415</v>
      </c>
      <c r="AG1061" s="2">
        <f t="shared" si="297"/>
        <v>1.3543211249846416</v>
      </c>
      <c r="AH1061" s="2">
        <f t="shared" si="298"/>
        <v>0.99471246598143126</v>
      </c>
      <c r="AP1061" s="2">
        <f t="shared" si="299"/>
        <v>0.66265060240963869</v>
      </c>
      <c r="AQ1061" s="2">
        <f t="shared" si="300"/>
        <v>0.22580645161290322</v>
      </c>
      <c r="AR1061" s="2">
        <f t="shared" si="301"/>
        <v>0.56109725685785539</v>
      </c>
      <c r="AS1061" s="2">
        <f t="shared" si="302"/>
        <v>0.27763713080168778</v>
      </c>
      <c r="AU1061" s="2">
        <f t="shared" si="303"/>
        <v>0.37840602170939142</v>
      </c>
      <c r="AV1061" s="2">
        <f t="shared" si="304"/>
        <v>1083</v>
      </c>
      <c r="AW1061" s="2"/>
      <c r="AX1061" s="2"/>
      <c r="AY1061" s="2"/>
    </row>
    <row r="1062" spans="1:51" x14ac:dyDescent="0.25">
      <c r="A1062" s="2">
        <v>1074</v>
      </c>
      <c r="B1062" s="2">
        <v>15.6</v>
      </c>
      <c r="C1062" s="2">
        <v>8</v>
      </c>
      <c r="D1062" s="2">
        <v>2.04</v>
      </c>
      <c r="E1062" s="2">
        <v>1070</v>
      </c>
      <c r="F1062" s="2" t="s">
        <v>7</v>
      </c>
      <c r="H1062" s="2">
        <f t="shared" si="288"/>
        <v>70.060228375305769</v>
      </c>
      <c r="I1062" s="2">
        <f t="shared" si="289"/>
        <v>104</v>
      </c>
      <c r="J1062" s="2"/>
      <c r="K1062" s="2"/>
      <c r="L1062" s="2"/>
      <c r="T1062" s="2">
        <f t="shared" si="290"/>
        <v>0.40861476952666986</v>
      </c>
      <c r="U1062" s="2">
        <f t="shared" si="291"/>
        <v>-7.5166202555614292E-2</v>
      </c>
      <c r="V1062" s="2">
        <f t="shared" si="292"/>
        <v>1.9028652924812537E-3</v>
      </c>
      <c r="W1062" s="2">
        <f t="shared" si="293"/>
        <v>-7.6804430688537165E-2</v>
      </c>
      <c r="Y1062" s="7">
        <f t="shared" si="294"/>
        <v>1.5460681495367259</v>
      </c>
      <c r="Z1062" s="2">
        <f t="shared" si="305"/>
        <v>252</v>
      </c>
      <c r="AA1062" s="2"/>
      <c r="AB1062" s="2"/>
      <c r="AC1062" s="2"/>
      <c r="AE1062" s="2">
        <f t="shared" si="295"/>
        <v>0.40861476952666986</v>
      </c>
      <c r="AF1062" s="2">
        <f t="shared" si="296"/>
        <v>-7.5166202555614292E-2</v>
      </c>
      <c r="AG1062" s="2">
        <f t="shared" si="297"/>
        <v>1.9028652924812537E-3</v>
      </c>
      <c r="AH1062" s="2">
        <f t="shared" si="298"/>
        <v>-7.6804430688537165E-2</v>
      </c>
      <c r="AP1062" s="2">
        <f t="shared" si="299"/>
        <v>0.66265060240963869</v>
      </c>
      <c r="AQ1062" s="2">
        <f t="shared" si="300"/>
        <v>9.6774193548387094E-2</v>
      </c>
      <c r="AR1062" s="2">
        <f t="shared" si="301"/>
        <v>0.33665835411471323</v>
      </c>
      <c r="AS1062" s="2">
        <f t="shared" si="302"/>
        <v>0.15122362869198311</v>
      </c>
      <c r="AU1062" s="2">
        <f t="shared" si="303"/>
        <v>0.25843236625575322</v>
      </c>
      <c r="AV1062" s="2">
        <f t="shared" si="304"/>
        <v>342</v>
      </c>
      <c r="AW1062" s="2"/>
      <c r="AX1062" s="2"/>
      <c r="AY1062" s="2"/>
    </row>
    <row r="1063" spans="1:51" x14ac:dyDescent="0.25">
      <c r="A1063" s="2">
        <v>1075</v>
      </c>
      <c r="B1063" s="2">
        <v>17.3</v>
      </c>
      <c r="C1063" s="2">
        <v>16</v>
      </c>
      <c r="D1063" s="2">
        <v>4</v>
      </c>
      <c r="E1063" s="2">
        <v>998</v>
      </c>
      <c r="F1063" s="2" t="s">
        <v>7</v>
      </c>
      <c r="H1063" s="2">
        <f t="shared" si="288"/>
        <v>11.030865786510141</v>
      </c>
      <c r="I1063" s="2">
        <f t="shared" si="289"/>
        <v>22</v>
      </c>
      <c r="J1063" s="2"/>
      <c r="K1063" s="2"/>
      <c r="L1063" s="2"/>
      <c r="T1063" s="2">
        <f t="shared" si="290"/>
        <v>1.600506494544242</v>
      </c>
      <c r="U1063" s="2">
        <f t="shared" si="291"/>
        <v>1.4981922220221415</v>
      </c>
      <c r="V1063" s="2">
        <f t="shared" si="292"/>
        <v>2.947169297510964</v>
      </c>
      <c r="W1063" s="2">
        <f t="shared" si="293"/>
        <v>-0.17980739004800009</v>
      </c>
      <c r="Y1063" s="7">
        <f t="shared" si="294"/>
        <v>4.2757646984604936</v>
      </c>
      <c r="Z1063" s="2">
        <f t="shared" si="305"/>
        <v>1251</v>
      </c>
      <c r="AA1063" s="2"/>
      <c r="AB1063" s="2"/>
      <c r="AC1063" s="2"/>
      <c r="AE1063" s="2">
        <f t="shared" si="295"/>
        <v>1.600506494544242</v>
      </c>
      <c r="AF1063" s="2">
        <f t="shared" si="296"/>
        <v>1.4981922220221415</v>
      </c>
      <c r="AG1063" s="2">
        <f t="shared" si="297"/>
        <v>2.947169297510964</v>
      </c>
      <c r="AH1063" s="2">
        <f t="shared" si="298"/>
        <v>-0.17980739004800009</v>
      </c>
      <c r="AP1063" s="2">
        <f t="shared" si="299"/>
        <v>0.86746987951807253</v>
      </c>
      <c r="AQ1063" s="2">
        <f t="shared" si="300"/>
        <v>0.22580645161290322</v>
      </c>
      <c r="AR1063" s="2">
        <f t="shared" si="301"/>
        <v>0.82543640897755621</v>
      </c>
      <c r="AS1063" s="2">
        <f t="shared" si="302"/>
        <v>0.1390717299578059</v>
      </c>
      <c r="AU1063" s="2">
        <f t="shared" si="303"/>
        <v>0.6611471007160683</v>
      </c>
      <c r="AV1063" s="2">
        <f t="shared" si="304"/>
        <v>1258</v>
      </c>
      <c r="AW1063" s="2"/>
      <c r="AX1063" s="2"/>
      <c r="AY1063" s="2"/>
    </row>
    <row r="1064" spans="1:51" x14ac:dyDescent="0.25">
      <c r="A1064" s="2">
        <v>1076</v>
      </c>
      <c r="B1064" s="2">
        <v>15.6</v>
      </c>
      <c r="C1064" s="2">
        <v>4</v>
      </c>
      <c r="D1064" s="2">
        <v>2.25</v>
      </c>
      <c r="E1064" s="2">
        <v>559</v>
      </c>
      <c r="F1064" s="2" t="s">
        <v>7</v>
      </c>
      <c r="H1064" s="2">
        <f t="shared" si="288"/>
        <v>441.00953787871754</v>
      </c>
      <c r="I1064" s="2">
        <f t="shared" si="289"/>
        <v>672</v>
      </c>
      <c r="J1064" s="2"/>
      <c r="K1064" s="2"/>
      <c r="L1064" s="2"/>
      <c r="T1064" s="2">
        <f t="shared" si="290"/>
        <v>0.40861476952666986</v>
      </c>
      <c r="U1064" s="2">
        <f t="shared" si="291"/>
        <v>-0.86184541484449217</v>
      </c>
      <c r="V1064" s="2">
        <f t="shared" si="292"/>
        <v>0.31746712588731862</v>
      </c>
      <c r="W1064" s="2">
        <f t="shared" si="293"/>
        <v>-0.80783932280916992</v>
      </c>
      <c r="Y1064" s="7">
        <f t="shared" si="294"/>
        <v>1.6511096612473513</v>
      </c>
      <c r="Z1064" s="2">
        <f t="shared" si="305"/>
        <v>533</v>
      </c>
      <c r="AA1064" s="2"/>
      <c r="AB1064" s="2"/>
      <c r="AC1064" s="2"/>
      <c r="AE1064" s="2">
        <f t="shared" si="295"/>
        <v>0.40861476952666986</v>
      </c>
      <c r="AF1064" s="2">
        <f t="shared" si="296"/>
        <v>-0.86184541484449217</v>
      </c>
      <c r="AG1064" s="2">
        <f t="shared" si="297"/>
        <v>0.31746712588731862</v>
      </c>
      <c r="AH1064" s="2">
        <f t="shared" si="298"/>
        <v>-0.80783932280916992</v>
      </c>
      <c r="AP1064" s="2">
        <f t="shared" si="299"/>
        <v>0.66265060240963869</v>
      </c>
      <c r="AQ1064" s="2">
        <f t="shared" si="300"/>
        <v>3.2258064516129031E-2</v>
      </c>
      <c r="AR1064" s="2">
        <f t="shared" si="301"/>
        <v>0.38902743142144641</v>
      </c>
      <c r="AS1064" s="2">
        <f t="shared" si="302"/>
        <v>6.4978902953586493E-2</v>
      </c>
      <c r="AU1064" s="2">
        <f t="shared" si="303"/>
        <v>0.2659906621598554</v>
      </c>
      <c r="AV1064" s="2">
        <f t="shared" si="304"/>
        <v>525</v>
      </c>
      <c r="AW1064" s="2"/>
      <c r="AX1064" s="2"/>
      <c r="AY1064" s="2"/>
    </row>
    <row r="1065" spans="1:51" x14ac:dyDescent="0.25">
      <c r="A1065" s="2">
        <v>1077</v>
      </c>
      <c r="B1065" s="2">
        <v>15.6</v>
      </c>
      <c r="C1065" s="2">
        <v>16</v>
      </c>
      <c r="D1065" s="2">
        <v>2.3199999999999998</v>
      </c>
      <c r="E1065" s="2">
        <v>989.99</v>
      </c>
      <c r="F1065" s="2" t="s">
        <v>7</v>
      </c>
      <c r="H1065" s="2">
        <f t="shared" si="288"/>
        <v>14.304702024159742</v>
      </c>
      <c r="I1065" s="2">
        <f t="shared" si="289"/>
        <v>28</v>
      </c>
      <c r="J1065" s="2"/>
      <c r="K1065" s="2"/>
      <c r="L1065" s="2"/>
      <c r="T1065" s="2">
        <f t="shared" si="290"/>
        <v>0.40861476952666986</v>
      </c>
      <c r="U1065" s="2">
        <f t="shared" si="291"/>
        <v>1.4981922220221415</v>
      </c>
      <c r="V1065" s="2">
        <f t="shared" si="292"/>
        <v>0.42265521275226425</v>
      </c>
      <c r="W1065" s="2">
        <f t="shared" si="293"/>
        <v>-0.19126646927674032</v>
      </c>
      <c r="Y1065" s="7">
        <f t="shared" si="294"/>
        <v>2.4634118932163633</v>
      </c>
      <c r="Z1065" s="2">
        <f t="shared" si="305"/>
        <v>976</v>
      </c>
      <c r="AA1065" s="2"/>
      <c r="AB1065" s="2"/>
      <c r="AC1065" s="2"/>
      <c r="AE1065" s="2">
        <f t="shared" si="295"/>
        <v>0.40861476952666986</v>
      </c>
      <c r="AF1065" s="2">
        <f t="shared" si="296"/>
        <v>1.4981922220221415</v>
      </c>
      <c r="AG1065" s="2">
        <f t="shared" si="297"/>
        <v>0.42265521275226425</v>
      </c>
      <c r="AH1065" s="2">
        <f t="shared" si="298"/>
        <v>-0.19126646927674032</v>
      </c>
      <c r="AP1065" s="2">
        <f t="shared" si="299"/>
        <v>0.66265060240963869</v>
      </c>
      <c r="AQ1065" s="2">
        <f t="shared" si="300"/>
        <v>0.22580645161290322</v>
      </c>
      <c r="AR1065" s="2">
        <f t="shared" si="301"/>
        <v>0.40648379052369077</v>
      </c>
      <c r="AS1065" s="2">
        <f t="shared" si="302"/>
        <v>0.13771983122362869</v>
      </c>
      <c r="AU1065" s="2">
        <f t="shared" si="303"/>
        <v>0.30154275941247105</v>
      </c>
      <c r="AV1065" s="2">
        <f t="shared" si="304"/>
        <v>918</v>
      </c>
      <c r="AW1065" s="2"/>
      <c r="AX1065" s="2"/>
      <c r="AY1065" s="2"/>
    </row>
    <row r="1066" spans="1:51" x14ac:dyDescent="0.25">
      <c r="A1066" s="2">
        <v>1079</v>
      </c>
      <c r="B1066" s="2">
        <v>15.6</v>
      </c>
      <c r="C1066" s="2">
        <v>16</v>
      </c>
      <c r="D1066" s="2">
        <v>1.8</v>
      </c>
      <c r="E1066" s="2">
        <v>1929</v>
      </c>
      <c r="F1066" s="2" t="s">
        <v>6</v>
      </c>
      <c r="H1066" s="2">
        <f t="shared" si="288"/>
        <v>929.05627924254406</v>
      </c>
      <c r="I1066" s="2">
        <f t="shared" si="289"/>
        <v>1146</v>
      </c>
      <c r="J1066" s="2"/>
      <c r="K1066" s="2"/>
      <c r="L1066" s="2"/>
      <c r="T1066" s="2">
        <f t="shared" si="290"/>
        <v>0.40861476952666986</v>
      </c>
      <c r="U1066" s="2">
        <f t="shared" si="291"/>
        <v>1.4981922220221415</v>
      </c>
      <c r="V1066" s="2">
        <f t="shared" si="292"/>
        <v>-0.35874200395876155</v>
      </c>
      <c r="W1066" s="2">
        <f t="shared" si="293"/>
        <v>1.1520780983361663</v>
      </c>
      <c r="Y1066" s="7">
        <f t="shared" si="294"/>
        <v>2.8571442692917084</v>
      </c>
      <c r="Z1066" s="2">
        <f t="shared" si="305"/>
        <v>1109</v>
      </c>
      <c r="AA1066" s="2"/>
      <c r="AB1066" s="2"/>
      <c r="AC1066" s="2"/>
      <c r="AE1066" s="2">
        <f t="shared" si="295"/>
        <v>0.40861476952666986</v>
      </c>
      <c r="AF1066" s="2">
        <f t="shared" si="296"/>
        <v>1.4981922220221415</v>
      </c>
      <c r="AG1066" s="2">
        <f t="shared" si="297"/>
        <v>-0.35874200395876155</v>
      </c>
      <c r="AH1066" s="2">
        <f t="shared" si="298"/>
        <v>1.1520780983361663</v>
      </c>
      <c r="AP1066" s="2">
        <f t="shared" si="299"/>
        <v>0.66265060240963869</v>
      </c>
      <c r="AQ1066" s="2">
        <f t="shared" si="300"/>
        <v>0.22580645161290322</v>
      </c>
      <c r="AR1066" s="2">
        <f t="shared" si="301"/>
        <v>0.27680798004987534</v>
      </c>
      <c r="AS1066" s="2">
        <f t="shared" si="302"/>
        <v>0.29620253164556964</v>
      </c>
      <c r="AU1066" s="2">
        <f t="shared" si="303"/>
        <v>0.35293621871464548</v>
      </c>
      <c r="AV1066" s="2">
        <f t="shared" si="304"/>
        <v>1043</v>
      </c>
      <c r="AW1066" s="2"/>
      <c r="AX1066" s="2"/>
      <c r="AY1066" s="2"/>
    </row>
    <row r="1067" spans="1:51" x14ac:dyDescent="0.25">
      <c r="A1067" s="2">
        <v>1080</v>
      </c>
      <c r="B1067" s="2">
        <v>13.3</v>
      </c>
      <c r="C1067" s="2">
        <v>8</v>
      </c>
      <c r="D1067" s="2">
        <v>1.29</v>
      </c>
      <c r="E1067" s="2">
        <v>1458</v>
      </c>
      <c r="F1067" s="2" t="s">
        <v>6</v>
      </c>
      <c r="H1067" s="2">
        <f t="shared" si="288"/>
        <v>458.00531448881679</v>
      </c>
      <c r="I1067" s="2">
        <f t="shared" si="289"/>
        <v>697</v>
      </c>
      <c r="J1067" s="2"/>
      <c r="K1067" s="2"/>
      <c r="L1067" s="2"/>
      <c r="T1067" s="2">
        <f t="shared" si="290"/>
        <v>-1.2039446231441611</v>
      </c>
      <c r="U1067" s="2">
        <f t="shared" si="291"/>
        <v>-7.5166202555614292E-2</v>
      </c>
      <c r="V1067" s="2">
        <f t="shared" si="292"/>
        <v>-1.1251123511176524</v>
      </c>
      <c r="W1067" s="2">
        <f t="shared" si="293"/>
        <v>0.47826707252634637</v>
      </c>
      <c r="Y1067" s="7">
        <f t="shared" si="294"/>
        <v>1.5727647696484628</v>
      </c>
      <c r="Z1067" s="2">
        <f t="shared" si="305"/>
        <v>331</v>
      </c>
      <c r="AA1067" s="2"/>
      <c r="AB1067" s="2"/>
      <c r="AC1067" s="2"/>
      <c r="AE1067" s="2">
        <f t="shared" si="295"/>
        <v>-1.2039446231441611</v>
      </c>
      <c r="AF1067" s="2">
        <f t="shared" si="296"/>
        <v>-7.5166202555614292E-2</v>
      </c>
      <c r="AG1067" s="2">
        <f t="shared" si="297"/>
        <v>-1.1251123511176524</v>
      </c>
      <c r="AH1067" s="2">
        <f t="shared" si="298"/>
        <v>0.47826707252634637</v>
      </c>
      <c r="AP1067" s="2">
        <f t="shared" si="299"/>
        <v>0.38554216867469898</v>
      </c>
      <c r="AQ1067" s="2">
        <f t="shared" si="300"/>
        <v>9.6774193548387094E-2</v>
      </c>
      <c r="AR1067" s="2">
        <f t="shared" si="301"/>
        <v>0.1496259351620948</v>
      </c>
      <c r="AS1067" s="2">
        <f t="shared" si="302"/>
        <v>0.21670886075949367</v>
      </c>
      <c r="AU1067" s="2">
        <f t="shared" si="303"/>
        <v>0.24309438341030093</v>
      </c>
      <c r="AV1067" s="2">
        <f t="shared" si="304"/>
        <v>221</v>
      </c>
      <c r="AW1067" s="2"/>
      <c r="AX1067" s="2"/>
      <c r="AY1067" s="2"/>
    </row>
    <row r="1068" spans="1:51" x14ac:dyDescent="0.25">
      <c r="A1068" s="2">
        <v>1081</v>
      </c>
      <c r="B1068" s="2">
        <v>17.3</v>
      </c>
      <c r="C1068" s="2">
        <v>64</v>
      </c>
      <c r="D1068" s="2">
        <v>3.58</v>
      </c>
      <c r="E1068" s="2">
        <v>3975</v>
      </c>
      <c r="F1068" s="2" t="s">
        <v>6</v>
      </c>
      <c r="H1068" s="2">
        <f t="shared" si="288"/>
        <v>2975.5680708731902</v>
      </c>
      <c r="I1068" s="2">
        <f t="shared" si="289"/>
        <v>1299</v>
      </c>
      <c r="J1068" s="2"/>
      <c r="K1068" s="2"/>
      <c r="L1068" s="2"/>
      <c r="T1068" s="2">
        <f t="shared" si="290"/>
        <v>1.600506494544242</v>
      </c>
      <c r="U1068" s="2">
        <f t="shared" si="291"/>
        <v>10.938342769488676</v>
      </c>
      <c r="V1068" s="2">
        <f t="shared" si="292"/>
        <v>2.3160407763212891</v>
      </c>
      <c r="W1068" s="2">
        <f t="shared" si="293"/>
        <v>4.0790788601342376</v>
      </c>
      <c r="Y1068" s="7">
        <f t="shared" si="294"/>
        <v>12.634410253815251</v>
      </c>
      <c r="Z1068" s="2">
        <f t="shared" si="305"/>
        <v>1303</v>
      </c>
      <c r="AA1068" s="2"/>
      <c r="AB1068" s="2"/>
      <c r="AC1068" s="2"/>
      <c r="AE1068" s="2">
        <f t="shared" si="295"/>
        <v>1.600506494544242</v>
      </c>
      <c r="AF1068" s="2">
        <f t="shared" si="296"/>
        <v>10.938342769488676</v>
      </c>
      <c r="AG1068" s="2">
        <f t="shared" si="297"/>
        <v>2.3160407763212891</v>
      </c>
      <c r="AH1068" s="2">
        <f t="shared" si="298"/>
        <v>4.0790788601342376</v>
      </c>
      <c r="AP1068" s="2">
        <f t="shared" si="299"/>
        <v>0.86746987951807253</v>
      </c>
      <c r="AQ1068" s="2">
        <f t="shared" si="300"/>
        <v>1</v>
      </c>
      <c r="AR1068" s="2">
        <f t="shared" si="301"/>
        <v>0.72069825436408985</v>
      </c>
      <c r="AS1068" s="2">
        <f t="shared" si="302"/>
        <v>0.64151898734177215</v>
      </c>
      <c r="AU1068" s="2">
        <f t="shared" si="303"/>
        <v>1.2063522910268532</v>
      </c>
      <c r="AV1068" s="2">
        <f t="shared" si="304"/>
        <v>1303</v>
      </c>
      <c r="AW1068" s="2"/>
      <c r="AX1068" s="2"/>
      <c r="AY1068" s="2"/>
    </row>
    <row r="1069" spans="1:51" x14ac:dyDescent="0.25">
      <c r="A1069" s="2">
        <v>1082</v>
      </c>
      <c r="B1069" s="2">
        <v>13.3</v>
      </c>
      <c r="C1069" s="2">
        <v>8</v>
      </c>
      <c r="D1069" s="2">
        <v>1.62</v>
      </c>
      <c r="E1069" s="2">
        <v>798.01</v>
      </c>
      <c r="F1069" s="2" t="s">
        <v>7</v>
      </c>
      <c r="H1069" s="2">
        <f t="shared" si="288"/>
        <v>202.00083291907487</v>
      </c>
      <c r="I1069" s="2">
        <f t="shared" si="289"/>
        <v>338</v>
      </c>
      <c r="J1069" s="2"/>
      <c r="K1069" s="2"/>
      <c r="L1069" s="2"/>
      <c r="T1069" s="2">
        <f t="shared" si="290"/>
        <v>-1.2039446231441611</v>
      </c>
      <c r="U1069" s="2">
        <f t="shared" si="291"/>
        <v>-7.5166202555614292E-2</v>
      </c>
      <c r="V1069" s="2">
        <f t="shared" si="292"/>
        <v>-0.62922565589719359</v>
      </c>
      <c r="W1069" s="2">
        <f t="shared" si="293"/>
        <v>-0.46591241563548608</v>
      </c>
      <c r="Y1069" s="7">
        <f t="shared" si="294"/>
        <v>1.0087090713014415</v>
      </c>
      <c r="Z1069" s="2">
        <f t="shared" si="305"/>
        <v>55</v>
      </c>
      <c r="AA1069" s="2"/>
      <c r="AB1069" s="2"/>
      <c r="AC1069" s="2"/>
      <c r="AE1069" s="2">
        <f t="shared" si="295"/>
        <v>-1.2039446231441611</v>
      </c>
      <c r="AF1069" s="2">
        <f t="shared" si="296"/>
        <v>-7.5166202555614292E-2</v>
      </c>
      <c r="AG1069" s="2">
        <f t="shared" si="297"/>
        <v>-0.62922565589719359</v>
      </c>
      <c r="AH1069" s="2">
        <f t="shared" si="298"/>
        <v>-0.46591241563548608</v>
      </c>
      <c r="AP1069" s="2">
        <f t="shared" si="299"/>
        <v>0.38554216867469898</v>
      </c>
      <c r="AQ1069" s="2">
        <f t="shared" si="300"/>
        <v>9.6774193548387094E-2</v>
      </c>
      <c r="AR1069" s="2">
        <f t="shared" si="301"/>
        <v>0.23192019950124693</v>
      </c>
      <c r="AS1069" s="2">
        <f t="shared" si="302"/>
        <v>0.10531814345991561</v>
      </c>
      <c r="AU1069" s="2">
        <f t="shared" si="303"/>
        <v>0.15396003444407524</v>
      </c>
      <c r="AV1069" s="2">
        <f t="shared" si="304"/>
        <v>55</v>
      </c>
      <c r="AW1069" s="2"/>
      <c r="AX1069" s="2"/>
      <c r="AY1069" s="2"/>
    </row>
    <row r="1070" spans="1:51" x14ac:dyDescent="0.25">
      <c r="A1070" s="2">
        <v>1083</v>
      </c>
      <c r="B1070" s="2">
        <v>15.6</v>
      </c>
      <c r="C1070" s="2">
        <v>16</v>
      </c>
      <c r="D1070" s="2">
        <v>3.21</v>
      </c>
      <c r="E1070" s="2">
        <v>1329</v>
      </c>
      <c r="F1070" s="2" t="s">
        <v>6</v>
      </c>
      <c r="H1070" s="2">
        <f t="shared" si="288"/>
        <v>329.16018911769993</v>
      </c>
      <c r="I1070" s="2">
        <f t="shared" si="289"/>
        <v>509</v>
      </c>
      <c r="J1070" s="2"/>
      <c r="K1070" s="2"/>
      <c r="L1070" s="2"/>
      <c r="T1070" s="2">
        <f t="shared" si="290"/>
        <v>0.40861476952666986</v>
      </c>
      <c r="U1070" s="2">
        <f t="shared" si="291"/>
        <v>1.4981922220221415</v>
      </c>
      <c r="V1070" s="2">
        <f t="shared" si="292"/>
        <v>1.7600466028922899</v>
      </c>
      <c r="W1070" s="2">
        <f t="shared" si="293"/>
        <v>0.29372010367397527</v>
      </c>
      <c r="Y1070" s="7">
        <f t="shared" si="294"/>
        <v>2.9258603735017537</v>
      </c>
      <c r="Z1070" s="2">
        <f t="shared" si="305"/>
        <v>1130</v>
      </c>
      <c r="AA1070" s="2"/>
      <c r="AB1070" s="2"/>
      <c r="AC1070" s="2"/>
      <c r="AE1070" s="2">
        <f t="shared" si="295"/>
        <v>0.40861476952666986</v>
      </c>
      <c r="AF1070" s="2">
        <f t="shared" si="296"/>
        <v>1.4981922220221415</v>
      </c>
      <c r="AG1070" s="2">
        <f t="shared" si="297"/>
        <v>1.7600466028922899</v>
      </c>
      <c r="AH1070" s="2">
        <f t="shared" si="298"/>
        <v>0.29372010367397527</v>
      </c>
      <c r="AP1070" s="2">
        <f t="shared" si="299"/>
        <v>0.66265060240963869</v>
      </c>
      <c r="AQ1070" s="2">
        <f t="shared" si="300"/>
        <v>0.22580645161290322</v>
      </c>
      <c r="AR1070" s="2">
        <f t="shared" si="301"/>
        <v>0.62842892768079806</v>
      </c>
      <c r="AS1070" s="2">
        <f t="shared" si="302"/>
        <v>0.19493670886075951</v>
      </c>
      <c r="AU1070" s="2">
        <f t="shared" si="303"/>
        <v>0.39566604599358596</v>
      </c>
      <c r="AV1070" s="2">
        <f t="shared" si="304"/>
        <v>1102</v>
      </c>
      <c r="AW1070" s="2"/>
      <c r="AX1070" s="2"/>
      <c r="AY1070" s="2"/>
    </row>
    <row r="1071" spans="1:51" x14ac:dyDescent="0.25">
      <c r="A1071" s="2">
        <v>1084</v>
      </c>
      <c r="B1071" s="2">
        <v>12</v>
      </c>
      <c r="C1071" s="2">
        <v>8</v>
      </c>
      <c r="D1071" s="2">
        <v>0.92</v>
      </c>
      <c r="E1071" s="2">
        <v>1300</v>
      </c>
      <c r="F1071" s="2" t="s">
        <v>6</v>
      </c>
      <c r="H1071" s="2">
        <f t="shared" si="288"/>
        <v>300.01314704525868</v>
      </c>
      <c r="I1071" s="2">
        <f t="shared" si="289"/>
        <v>474</v>
      </c>
      <c r="J1071" s="2"/>
      <c r="K1071" s="2"/>
      <c r="L1071" s="2"/>
      <c r="T1071" s="2">
        <f t="shared" si="290"/>
        <v>-2.1153912363928926</v>
      </c>
      <c r="U1071" s="2">
        <f t="shared" si="291"/>
        <v>-7.5166202555614292E-2</v>
      </c>
      <c r="V1071" s="2">
        <f t="shared" si="292"/>
        <v>-1.6811065245466519</v>
      </c>
      <c r="W1071" s="2">
        <f t="shared" si="293"/>
        <v>0.25223280059863606</v>
      </c>
      <c r="Y1071" s="7">
        <f t="shared" si="294"/>
        <v>2.2681572806764372</v>
      </c>
      <c r="Z1071" s="2">
        <f t="shared" si="305"/>
        <v>954</v>
      </c>
      <c r="AA1071" s="2"/>
      <c r="AB1071" s="2"/>
      <c r="AC1071" s="2"/>
      <c r="AE1071" s="2">
        <f t="shared" si="295"/>
        <v>-2.1153912363928926</v>
      </c>
      <c r="AF1071" s="2">
        <f t="shared" si="296"/>
        <v>-7.5166202555614292E-2</v>
      </c>
      <c r="AG1071" s="2">
        <f t="shared" si="297"/>
        <v>-1.6811065245466519</v>
      </c>
      <c r="AH1071" s="2">
        <f t="shared" si="298"/>
        <v>0.25223280059863606</v>
      </c>
      <c r="AP1071" s="2">
        <f t="shared" si="299"/>
        <v>0.22891566265060248</v>
      </c>
      <c r="AQ1071" s="2">
        <f t="shared" si="300"/>
        <v>9.6774193548387094E-2</v>
      </c>
      <c r="AR1071" s="2">
        <f t="shared" si="301"/>
        <v>5.7356608478803021E-2</v>
      </c>
      <c r="AS1071" s="2">
        <f t="shared" si="302"/>
        <v>0.19004219409282699</v>
      </c>
      <c r="AU1071" s="2">
        <f t="shared" si="303"/>
        <v>0.37169201174952643</v>
      </c>
      <c r="AV1071" s="2">
        <f t="shared" si="304"/>
        <v>1071</v>
      </c>
      <c r="AW1071" s="2"/>
      <c r="AX1071" s="2"/>
      <c r="AY1071" s="2"/>
    </row>
    <row r="1072" spans="1:51" x14ac:dyDescent="0.25">
      <c r="A1072" s="2">
        <v>1085</v>
      </c>
      <c r="B1072" s="2">
        <v>15.6</v>
      </c>
      <c r="C1072" s="2">
        <v>4</v>
      </c>
      <c r="D1072" s="2">
        <v>2.06</v>
      </c>
      <c r="E1072" s="2">
        <v>481.98</v>
      </c>
      <c r="F1072" s="2" t="s">
        <v>7</v>
      </c>
      <c r="H1072" s="2">
        <f t="shared" si="288"/>
        <v>518.02813630149467</v>
      </c>
      <c r="I1072" s="2">
        <f t="shared" si="289"/>
        <v>788</v>
      </c>
      <c r="J1072" s="2"/>
      <c r="K1072" s="2"/>
      <c r="L1072" s="2"/>
      <c r="T1072" s="2">
        <f t="shared" si="290"/>
        <v>0.40861476952666986</v>
      </c>
      <c r="U1072" s="2">
        <f t="shared" si="291"/>
        <v>-0.86184541484449217</v>
      </c>
      <c r="V1072" s="2">
        <f t="shared" si="292"/>
        <v>3.1956604396751513E-2</v>
      </c>
      <c r="W1072" s="2">
        <f t="shared" si="293"/>
        <v>-0.91802387739063973</v>
      </c>
      <c r="Y1072" s="7">
        <f t="shared" si="294"/>
        <v>1.7076141455150267</v>
      </c>
      <c r="Z1072" s="2">
        <f t="shared" si="305"/>
        <v>650</v>
      </c>
      <c r="AA1072" s="2"/>
      <c r="AB1072" s="2"/>
      <c r="AC1072" s="2"/>
      <c r="AE1072" s="2">
        <f t="shared" si="295"/>
        <v>0.40861476952666986</v>
      </c>
      <c r="AF1072" s="2">
        <f t="shared" si="296"/>
        <v>-0.86184541484449217</v>
      </c>
      <c r="AG1072" s="2">
        <f t="shared" si="297"/>
        <v>3.1956604396751513E-2</v>
      </c>
      <c r="AH1072" s="2">
        <f t="shared" si="298"/>
        <v>-0.91802387739063973</v>
      </c>
      <c r="AP1072" s="2">
        <f t="shared" si="299"/>
        <v>0.66265060240963869</v>
      </c>
      <c r="AQ1072" s="2">
        <f t="shared" si="300"/>
        <v>3.2258064516129031E-2</v>
      </c>
      <c r="AR1072" s="2">
        <f t="shared" si="301"/>
        <v>0.34164588528678308</v>
      </c>
      <c r="AS1072" s="2">
        <f t="shared" si="302"/>
        <v>5.1979746835443041E-2</v>
      </c>
      <c r="AU1072" s="2">
        <f t="shared" si="303"/>
        <v>0.2718795705657554</v>
      </c>
      <c r="AV1072" s="2">
        <f t="shared" si="304"/>
        <v>661</v>
      </c>
      <c r="AW1072" s="2"/>
      <c r="AX1072" s="2"/>
      <c r="AY1072" s="2"/>
    </row>
    <row r="1073" spans="1:51" x14ac:dyDescent="0.25">
      <c r="A1073" s="2">
        <v>1086</v>
      </c>
      <c r="B1073" s="2">
        <v>15.6</v>
      </c>
      <c r="C1073" s="2">
        <v>4</v>
      </c>
      <c r="D1073" s="2">
        <v>2.31</v>
      </c>
      <c r="E1073" s="2">
        <v>1199</v>
      </c>
      <c r="F1073" s="2" t="s">
        <v>6</v>
      </c>
      <c r="H1073" s="2">
        <f t="shared" si="288"/>
        <v>199.02115993029486</v>
      </c>
      <c r="I1073" s="2">
        <f t="shared" si="289"/>
        <v>323</v>
      </c>
      <c r="J1073" s="2"/>
      <c r="K1073" s="2"/>
      <c r="L1073" s="2"/>
      <c r="T1073" s="2">
        <f t="shared" si="290"/>
        <v>0.40861476952666986</v>
      </c>
      <c r="U1073" s="2">
        <f t="shared" si="291"/>
        <v>-0.86184541484449217</v>
      </c>
      <c r="V1073" s="2">
        <f t="shared" si="292"/>
        <v>0.40762834320012942</v>
      </c>
      <c r="W1073" s="2">
        <f t="shared" si="293"/>
        <v>0.1077425381638339</v>
      </c>
      <c r="Y1073" s="7">
        <f t="shared" si="294"/>
        <v>1.5591222230248314</v>
      </c>
      <c r="Z1073" s="2">
        <f t="shared" si="305"/>
        <v>291</v>
      </c>
      <c r="AA1073" s="2"/>
      <c r="AB1073" s="2"/>
      <c r="AC1073" s="2"/>
      <c r="AE1073" s="2">
        <f t="shared" si="295"/>
        <v>0.40861476952666986</v>
      </c>
      <c r="AF1073" s="2">
        <f t="shared" si="296"/>
        <v>-0.86184541484449217</v>
      </c>
      <c r="AG1073" s="2">
        <f t="shared" si="297"/>
        <v>0.40762834320012942</v>
      </c>
      <c r="AH1073" s="2">
        <f t="shared" si="298"/>
        <v>0.1077425381638339</v>
      </c>
      <c r="AP1073" s="2">
        <f t="shared" si="299"/>
        <v>0.66265060240963869</v>
      </c>
      <c r="AQ1073" s="2">
        <f t="shared" si="300"/>
        <v>3.2258064516129031E-2</v>
      </c>
      <c r="AR1073" s="2">
        <f t="shared" si="301"/>
        <v>0.4039900249376559</v>
      </c>
      <c r="AS1073" s="2">
        <f t="shared" si="302"/>
        <v>0.1729957805907173</v>
      </c>
      <c r="AU1073" s="2">
        <f t="shared" si="303"/>
        <v>0.25872034125698706</v>
      </c>
      <c r="AV1073" s="2">
        <f t="shared" si="304"/>
        <v>355</v>
      </c>
      <c r="AW1073" s="2"/>
      <c r="AX1073" s="2"/>
      <c r="AY1073" s="2"/>
    </row>
    <row r="1074" spans="1:51" x14ac:dyDescent="0.25">
      <c r="A1074" s="2">
        <v>1087</v>
      </c>
      <c r="B1074" s="2">
        <v>12.5</v>
      </c>
      <c r="C1074" s="2">
        <v>8</v>
      </c>
      <c r="D1074" s="2">
        <v>1.26</v>
      </c>
      <c r="E1074" s="2">
        <v>1199</v>
      </c>
      <c r="F1074" s="2" t="s">
        <v>6</v>
      </c>
      <c r="H1074" s="2">
        <f t="shared" si="288"/>
        <v>199.01478236553183</v>
      </c>
      <c r="I1074" s="2">
        <f t="shared" si="289"/>
        <v>321</v>
      </c>
      <c r="J1074" s="2"/>
      <c r="K1074" s="2"/>
      <c r="L1074" s="2"/>
      <c r="T1074" s="2">
        <f t="shared" si="290"/>
        <v>-1.7648348466818422</v>
      </c>
      <c r="U1074" s="2">
        <f t="shared" si="291"/>
        <v>-7.5166202555614292E-2</v>
      </c>
      <c r="V1074" s="2">
        <f t="shared" si="292"/>
        <v>-1.1701929597740579</v>
      </c>
      <c r="W1074" s="2">
        <f t="shared" si="293"/>
        <v>0.1077425381638339</v>
      </c>
      <c r="Y1074" s="7">
        <f t="shared" si="294"/>
        <v>1.650015700300945</v>
      </c>
      <c r="Z1074" s="2">
        <f t="shared" si="305"/>
        <v>530</v>
      </c>
      <c r="AA1074" s="2"/>
      <c r="AB1074" s="2"/>
      <c r="AC1074" s="2"/>
      <c r="AE1074" s="2">
        <f t="shared" si="295"/>
        <v>-1.7648348466818422</v>
      </c>
      <c r="AF1074" s="2">
        <f t="shared" si="296"/>
        <v>-7.5166202555614292E-2</v>
      </c>
      <c r="AG1074" s="2">
        <f t="shared" si="297"/>
        <v>-1.1701929597740579</v>
      </c>
      <c r="AH1074" s="2">
        <f t="shared" si="298"/>
        <v>0.1077425381638339</v>
      </c>
      <c r="AP1074" s="2">
        <f t="shared" si="299"/>
        <v>0.28915662650602419</v>
      </c>
      <c r="AQ1074" s="2">
        <f t="shared" si="300"/>
        <v>9.6774193548387094E-2</v>
      </c>
      <c r="AR1074" s="2">
        <f t="shared" si="301"/>
        <v>0.14214463840399005</v>
      </c>
      <c r="AS1074" s="2">
        <f t="shared" si="302"/>
        <v>0.1729957805907173</v>
      </c>
      <c r="AU1074" s="2">
        <f t="shared" si="303"/>
        <v>0.2676461049589996</v>
      </c>
      <c r="AV1074" s="2">
        <f t="shared" si="304"/>
        <v>566</v>
      </c>
      <c r="AW1074" s="2"/>
      <c r="AX1074" s="2"/>
      <c r="AY1074" s="2"/>
    </row>
    <row r="1075" spans="1:51" x14ac:dyDescent="0.25">
      <c r="A1075" s="2">
        <v>1088</v>
      </c>
      <c r="B1075" s="2">
        <v>13.3</v>
      </c>
      <c r="C1075" s="2">
        <v>8</v>
      </c>
      <c r="D1075" s="2">
        <v>1.49</v>
      </c>
      <c r="E1075" s="2">
        <v>1090</v>
      </c>
      <c r="F1075" s="2" t="s">
        <v>7</v>
      </c>
      <c r="H1075" s="2">
        <f t="shared" si="288"/>
        <v>90.025241460381537</v>
      </c>
      <c r="I1075" s="2">
        <f t="shared" si="289"/>
        <v>126</v>
      </c>
      <c r="J1075" s="2"/>
      <c r="K1075" s="2"/>
      <c r="L1075" s="2"/>
      <c r="T1075" s="2">
        <f t="shared" si="290"/>
        <v>-1.2039446231441611</v>
      </c>
      <c r="U1075" s="2">
        <f t="shared" si="291"/>
        <v>-7.5166202555614292E-2</v>
      </c>
      <c r="V1075" s="2">
        <f t="shared" si="292"/>
        <v>-0.82457496007495024</v>
      </c>
      <c r="W1075" s="2">
        <f t="shared" si="293"/>
        <v>-4.8192497533130804E-2</v>
      </c>
      <c r="Y1075" s="7">
        <f t="shared" si="294"/>
        <v>1.1529302007635038</v>
      </c>
      <c r="Z1075" s="2">
        <f t="shared" si="305"/>
        <v>105</v>
      </c>
      <c r="AA1075" s="2"/>
      <c r="AB1075" s="2"/>
      <c r="AC1075" s="2"/>
      <c r="AE1075" s="2">
        <f t="shared" si="295"/>
        <v>-1.2039446231441611</v>
      </c>
      <c r="AF1075" s="2">
        <f t="shared" si="296"/>
        <v>-7.5166202555614292E-2</v>
      </c>
      <c r="AG1075" s="2">
        <f t="shared" si="297"/>
        <v>-0.82457496007495024</v>
      </c>
      <c r="AH1075" s="2">
        <f t="shared" si="298"/>
        <v>-4.8192497533130804E-2</v>
      </c>
      <c r="AP1075" s="2">
        <f t="shared" si="299"/>
        <v>0.38554216867469898</v>
      </c>
      <c r="AQ1075" s="2">
        <f t="shared" si="300"/>
        <v>9.6774193548387094E-2</v>
      </c>
      <c r="AR1075" s="2">
        <f t="shared" si="301"/>
        <v>0.19950124688279303</v>
      </c>
      <c r="AS1075" s="2">
        <f t="shared" si="302"/>
        <v>0.15459915611814345</v>
      </c>
      <c r="AU1075" s="2">
        <f t="shared" si="303"/>
        <v>0.18221212447625992</v>
      </c>
      <c r="AV1075" s="2">
        <f t="shared" si="304"/>
        <v>112</v>
      </c>
      <c r="AW1075" s="2"/>
      <c r="AX1075" s="2"/>
      <c r="AY1075" s="2"/>
    </row>
    <row r="1076" spans="1:51" x14ac:dyDescent="0.25">
      <c r="A1076" s="2">
        <v>1089</v>
      </c>
      <c r="B1076" s="2">
        <v>12.5</v>
      </c>
      <c r="C1076" s="2">
        <v>8</v>
      </c>
      <c r="D1076" s="2">
        <v>1.3</v>
      </c>
      <c r="E1076" s="2">
        <v>1713.49</v>
      </c>
      <c r="F1076" s="2" t="s">
        <v>6</v>
      </c>
      <c r="H1076" s="2">
        <f t="shared" si="288"/>
        <v>713.49407152407366</v>
      </c>
      <c r="I1076" s="2">
        <f t="shared" si="289"/>
        <v>1023</v>
      </c>
      <c r="J1076" s="2"/>
      <c r="K1076" s="2"/>
      <c r="L1076" s="2"/>
      <c r="T1076" s="2">
        <f t="shared" si="290"/>
        <v>-1.7648348466818422</v>
      </c>
      <c r="U1076" s="2">
        <f t="shared" si="291"/>
        <v>-7.5166202555614292E-2</v>
      </c>
      <c r="V1076" s="2">
        <f t="shared" si="292"/>
        <v>-1.1100854815655175</v>
      </c>
      <c r="W1076" s="2">
        <f t="shared" si="293"/>
        <v>0.843770212620085</v>
      </c>
      <c r="Y1076" s="7">
        <f t="shared" si="294"/>
        <v>1.8754125713296181</v>
      </c>
      <c r="Z1076" s="2">
        <f t="shared" si="305"/>
        <v>842</v>
      </c>
      <c r="AA1076" s="2"/>
      <c r="AB1076" s="2"/>
      <c r="AC1076" s="2"/>
      <c r="AE1076" s="2">
        <f t="shared" si="295"/>
        <v>-1.7648348466818422</v>
      </c>
      <c r="AF1076" s="2">
        <f t="shared" si="296"/>
        <v>-7.5166202555614292E-2</v>
      </c>
      <c r="AG1076" s="2">
        <f t="shared" si="297"/>
        <v>-1.1100854815655175</v>
      </c>
      <c r="AH1076" s="2">
        <f t="shared" si="298"/>
        <v>0.843770212620085</v>
      </c>
      <c r="AP1076" s="2">
        <f t="shared" si="299"/>
        <v>0.28915662650602419</v>
      </c>
      <c r="AQ1076" s="2">
        <f t="shared" si="300"/>
        <v>9.6774193548387094E-2</v>
      </c>
      <c r="AR1076" s="2">
        <f t="shared" si="301"/>
        <v>0.15211970074812972</v>
      </c>
      <c r="AS1076" s="2">
        <f t="shared" si="302"/>
        <v>0.25982953586497892</v>
      </c>
      <c r="AU1076" s="2">
        <f t="shared" si="303"/>
        <v>0.28360242606157171</v>
      </c>
      <c r="AV1076" s="2">
        <f t="shared" si="304"/>
        <v>833</v>
      </c>
      <c r="AW1076" s="2"/>
      <c r="AX1076" s="2"/>
      <c r="AY1076" s="2"/>
    </row>
    <row r="1077" spans="1:51" x14ac:dyDescent="0.25">
      <c r="A1077" s="2">
        <v>1090</v>
      </c>
      <c r="B1077" s="2">
        <v>17.3</v>
      </c>
      <c r="C1077" s="2">
        <v>8</v>
      </c>
      <c r="D1077" s="2">
        <v>3</v>
      </c>
      <c r="E1077" s="2">
        <v>659</v>
      </c>
      <c r="F1077" s="2" t="s">
        <v>7</v>
      </c>
      <c r="H1077" s="2">
        <f t="shared" si="288"/>
        <v>341.02797539204903</v>
      </c>
      <c r="I1077" s="2">
        <f t="shared" si="289"/>
        <v>530</v>
      </c>
      <c r="J1077" s="2"/>
      <c r="K1077" s="2"/>
      <c r="L1077" s="2"/>
      <c r="T1077" s="2">
        <f t="shared" si="290"/>
        <v>1.600506494544242</v>
      </c>
      <c r="U1077" s="2">
        <f t="shared" si="291"/>
        <v>-7.5166202555614292E-2</v>
      </c>
      <c r="V1077" s="2">
        <f t="shared" si="292"/>
        <v>1.4444823422974524</v>
      </c>
      <c r="W1077" s="2">
        <f t="shared" si="293"/>
        <v>-0.66477965703213804</v>
      </c>
      <c r="Y1077" s="7">
        <f t="shared" si="294"/>
        <v>2.9893101101956634</v>
      </c>
      <c r="Z1077" s="2">
        <f t="shared" si="305"/>
        <v>1150</v>
      </c>
      <c r="AA1077" s="2"/>
      <c r="AB1077" s="2"/>
      <c r="AC1077" s="2"/>
      <c r="AE1077" s="2">
        <f t="shared" si="295"/>
        <v>1.600506494544242</v>
      </c>
      <c r="AF1077" s="2">
        <f t="shared" si="296"/>
        <v>-7.5166202555614292E-2</v>
      </c>
      <c r="AG1077" s="2">
        <f t="shared" si="297"/>
        <v>1.4444823422974524</v>
      </c>
      <c r="AH1077" s="2">
        <f t="shared" si="298"/>
        <v>-0.66477965703213804</v>
      </c>
      <c r="AP1077" s="2">
        <f t="shared" si="299"/>
        <v>0.86746987951807253</v>
      </c>
      <c r="AQ1077" s="2">
        <f t="shared" si="300"/>
        <v>9.6774193548387094E-2</v>
      </c>
      <c r="AR1077" s="2">
        <f t="shared" si="301"/>
        <v>0.57605985037406493</v>
      </c>
      <c r="AS1077" s="2">
        <f t="shared" si="302"/>
        <v>8.1856540084388182E-2</v>
      </c>
      <c r="AU1077" s="2">
        <f t="shared" si="303"/>
        <v>0.50374911498066288</v>
      </c>
      <c r="AV1077" s="2">
        <f t="shared" si="304"/>
        <v>1200</v>
      </c>
      <c r="AW1077" s="2"/>
      <c r="AX1077" s="2"/>
      <c r="AY1077" s="2"/>
    </row>
    <row r="1078" spans="1:51" x14ac:dyDescent="0.25">
      <c r="A1078" s="2">
        <v>1091</v>
      </c>
      <c r="B1078" s="2">
        <v>15.6</v>
      </c>
      <c r="C1078" s="2">
        <v>4</v>
      </c>
      <c r="D1078" s="2">
        <v>2.2999999999999998</v>
      </c>
      <c r="E1078" s="2">
        <v>977</v>
      </c>
      <c r="F1078" s="2" t="s">
        <v>7</v>
      </c>
      <c r="H1078" s="2">
        <f t="shared" si="288"/>
        <v>23.182320850165109</v>
      </c>
      <c r="I1078" s="2">
        <f t="shared" si="289"/>
        <v>43</v>
      </c>
      <c r="J1078" s="2"/>
      <c r="K1078" s="2"/>
      <c r="L1078" s="2"/>
      <c r="T1078" s="2">
        <f t="shared" si="290"/>
        <v>0.40861476952666986</v>
      </c>
      <c r="U1078" s="2">
        <f t="shared" si="291"/>
        <v>-0.86184541484449217</v>
      </c>
      <c r="V1078" s="2">
        <f t="shared" si="292"/>
        <v>0.39260147364799397</v>
      </c>
      <c r="W1078" s="2">
        <f t="shared" si="293"/>
        <v>-0.20984991986117679</v>
      </c>
      <c r="Y1078" s="7">
        <f t="shared" si="294"/>
        <v>1.5317164040936224</v>
      </c>
      <c r="Z1078" s="2">
        <f t="shared" si="305"/>
        <v>220</v>
      </c>
      <c r="AA1078" s="2"/>
      <c r="AB1078" s="2"/>
      <c r="AC1078" s="2"/>
      <c r="AE1078" s="2">
        <f t="shared" si="295"/>
        <v>0.40861476952666986</v>
      </c>
      <c r="AF1078" s="2">
        <f t="shared" si="296"/>
        <v>-0.86184541484449217</v>
      </c>
      <c r="AG1078" s="2">
        <f t="shared" si="297"/>
        <v>0.39260147364799397</v>
      </c>
      <c r="AH1078" s="2">
        <f t="shared" si="298"/>
        <v>-0.20984991986117679</v>
      </c>
      <c r="AP1078" s="2">
        <f t="shared" si="299"/>
        <v>0.66265060240963869</v>
      </c>
      <c r="AQ1078" s="2">
        <f t="shared" si="300"/>
        <v>3.2258064516129031E-2</v>
      </c>
      <c r="AR1078" s="2">
        <f t="shared" si="301"/>
        <v>0.40149625935162092</v>
      </c>
      <c r="AS1078" s="2">
        <f t="shared" si="302"/>
        <v>0.13552742616033756</v>
      </c>
      <c r="AU1078" s="2">
        <f t="shared" si="303"/>
        <v>0.25630574466257067</v>
      </c>
      <c r="AV1078" s="2">
        <f t="shared" si="304"/>
        <v>291</v>
      </c>
      <c r="AW1078" s="2"/>
      <c r="AX1078" s="2"/>
      <c r="AY1078" s="2"/>
    </row>
    <row r="1079" spans="1:51" x14ac:dyDescent="0.25">
      <c r="A1079" s="2">
        <v>1092</v>
      </c>
      <c r="B1079" s="2">
        <v>17.3</v>
      </c>
      <c r="C1079" s="2">
        <v>16</v>
      </c>
      <c r="D1079" s="2">
        <v>3.78</v>
      </c>
      <c r="E1079" s="2">
        <v>2499</v>
      </c>
      <c r="F1079" s="2" t="s">
        <v>6</v>
      </c>
      <c r="H1079" s="2">
        <f t="shared" si="288"/>
        <v>1499.0390042957522</v>
      </c>
      <c r="I1079" s="2">
        <f t="shared" si="289"/>
        <v>1247</v>
      </c>
      <c r="J1079" s="2"/>
      <c r="K1079" s="2"/>
      <c r="L1079" s="2"/>
      <c r="T1079" s="2">
        <f t="shared" si="290"/>
        <v>1.600506494544242</v>
      </c>
      <c r="U1079" s="2">
        <f t="shared" si="291"/>
        <v>1.4981922220221415</v>
      </c>
      <c r="V1079" s="2">
        <f t="shared" si="292"/>
        <v>2.6165781673639912</v>
      </c>
      <c r="W1079" s="2">
        <f t="shared" si="293"/>
        <v>1.9675181932652479</v>
      </c>
      <c r="Y1079" s="7">
        <f t="shared" si="294"/>
        <v>4.6045394625154126</v>
      </c>
      <c r="Z1079" s="2">
        <f t="shared" si="305"/>
        <v>1258</v>
      </c>
      <c r="AA1079" s="2"/>
      <c r="AB1079" s="2"/>
      <c r="AC1079" s="2"/>
      <c r="AE1079" s="2">
        <f t="shared" si="295"/>
        <v>1.600506494544242</v>
      </c>
      <c r="AF1079" s="2">
        <f t="shared" si="296"/>
        <v>1.4981922220221415</v>
      </c>
      <c r="AG1079" s="2">
        <f t="shared" si="297"/>
        <v>2.6165781673639912</v>
      </c>
      <c r="AH1079" s="2">
        <f t="shared" si="298"/>
        <v>1.9675181932652479</v>
      </c>
      <c r="AP1079" s="2">
        <f t="shared" si="299"/>
        <v>0.86746987951807253</v>
      </c>
      <c r="AQ1079" s="2">
        <f t="shared" si="300"/>
        <v>0.22580645161290322</v>
      </c>
      <c r="AR1079" s="2">
        <f t="shared" si="301"/>
        <v>0.770573566084788</v>
      </c>
      <c r="AS1079" s="2">
        <f t="shared" si="302"/>
        <v>0.39240506329113922</v>
      </c>
      <c r="AU1079" s="2">
        <f t="shared" si="303"/>
        <v>0.67444699297239263</v>
      </c>
      <c r="AV1079" s="2">
        <f t="shared" si="304"/>
        <v>1260</v>
      </c>
      <c r="AW1079" s="2"/>
      <c r="AX1079" s="2"/>
      <c r="AY1079" s="2"/>
    </row>
    <row r="1080" spans="1:51" x14ac:dyDescent="0.25">
      <c r="A1080" s="2">
        <v>1093</v>
      </c>
      <c r="B1080" s="2">
        <v>15.6</v>
      </c>
      <c r="C1080" s="2">
        <v>4</v>
      </c>
      <c r="D1080" s="2">
        <v>2.1</v>
      </c>
      <c r="E1080" s="2">
        <v>540</v>
      </c>
      <c r="F1080" s="2" t="s">
        <v>7</v>
      </c>
      <c r="H1080" s="2">
        <f t="shared" si="288"/>
        <v>460.00915208286892</v>
      </c>
      <c r="I1080" s="2">
        <f t="shared" si="289"/>
        <v>699</v>
      </c>
      <c r="J1080" s="2"/>
      <c r="K1080" s="2"/>
      <c r="L1080" s="2"/>
      <c r="T1080" s="2">
        <f t="shared" si="290"/>
        <v>0.40861476952666986</v>
      </c>
      <c r="U1080" s="2">
        <f t="shared" si="291"/>
        <v>-0.86184541484449217</v>
      </c>
      <c r="V1080" s="2">
        <f t="shared" si="292"/>
        <v>9.206408260529203E-2</v>
      </c>
      <c r="W1080" s="2">
        <f t="shared" si="293"/>
        <v>-0.83502065930680591</v>
      </c>
      <c r="Y1080" s="7">
        <f t="shared" si="294"/>
        <v>1.6667736756579403</v>
      </c>
      <c r="Z1080" s="2">
        <f t="shared" si="305"/>
        <v>567</v>
      </c>
      <c r="AA1080" s="2"/>
      <c r="AB1080" s="2"/>
      <c r="AC1080" s="2"/>
      <c r="AE1080" s="2">
        <f t="shared" si="295"/>
        <v>0.40861476952666986</v>
      </c>
      <c r="AF1080" s="2">
        <f t="shared" si="296"/>
        <v>-0.86184541484449217</v>
      </c>
      <c r="AG1080" s="2">
        <f t="shared" si="297"/>
        <v>9.206408260529203E-2</v>
      </c>
      <c r="AH1080" s="2">
        <f t="shared" si="298"/>
        <v>-0.83502065930680591</v>
      </c>
      <c r="AP1080" s="2">
        <f t="shared" si="299"/>
        <v>0.66265060240963869</v>
      </c>
      <c r="AQ1080" s="2">
        <f t="shared" si="300"/>
        <v>3.2258064516129031E-2</v>
      </c>
      <c r="AR1080" s="2">
        <f t="shared" si="301"/>
        <v>0.35162094763092272</v>
      </c>
      <c r="AS1080" s="2">
        <f t="shared" si="302"/>
        <v>6.1772151898734175E-2</v>
      </c>
      <c r="AU1080" s="2">
        <f t="shared" si="303"/>
        <v>0.26777806111770147</v>
      </c>
      <c r="AV1080" s="2">
        <f t="shared" si="304"/>
        <v>572</v>
      </c>
      <c r="AW1080" s="2"/>
      <c r="AX1080" s="2"/>
      <c r="AY1080" s="2"/>
    </row>
    <row r="1081" spans="1:51" x14ac:dyDescent="0.25">
      <c r="A1081" s="2">
        <v>1094</v>
      </c>
      <c r="B1081" s="2">
        <v>15.6</v>
      </c>
      <c r="C1081" s="2">
        <v>4</v>
      </c>
      <c r="D1081" s="2">
        <v>2.31</v>
      </c>
      <c r="E1081" s="2">
        <v>940</v>
      </c>
      <c r="F1081" s="2" t="s">
        <v>7</v>
      </c>
      <c r="H1081" s="2">
        <f t="shared" si="288"/>
        <v>60.070143166135367</v>
      </c>
      <c r="I1081" s="2">
        <f t="shared" si="289"/>
        <v>94</v>
      </c>
      <c r="J1081" s="2"/>
      <c r="K1081" s="2"/>
      <c r="L1081" s="2"/>
      <c r="T1081" s="2">
        <f t="shared" si="290"/>
        <v>0.40861476952666986</v>
      </c>
      <c r="U1081" s="2">
        <f t="shared" si="291"/>
        <v>-0.86184541484449217</v>
      </c>
      <c r="V1081" s="2">
        <f t="shared" si="292"/>
        <v>0.40762834320012942</v>
      </c>
      <c r="W1081" s="2">
        <f t="shared" si="293"/>
        <v>-0.26278199619867854</v>
      </c>
      <c r="Y1081" s="7">
        <f t="shared" si="294"/>
        <v>1.5353117647640968</v>
      </c>
      <c r="Z1081" s="2">
        <f t="shared" si="305"/>
        <v>228</v>
      </c>
      <c r="AA1081" s="2"/>
      <c r="AB1081" s="2"/>
      <c r="AC1081" s="2"/>
      <c r="AE1081" s="2">
        <f t="shared" si="295"/>
        <v>0.40861476952666986</v>
      </c>
      <c r="AF1081" s="2">
        <f t="shared" si="296"/>
        <v>-0.86184541484449217</v>
      </c>
      <c r="AG1081" s="2">
        <f t="shared" si="297"/>
        <v>0.40762834320012942</v>
      </c>
      <c r="AH1081" s="2">
        <f t="shared" si="298"/>
        <v>-0.26278199619867854</v>
      </c>
      <c r="AP1081" s="2">
        <f t="shared" si="299"/>
        <v>0.66265060240963869</v>
      </c>
      <c r="AQ1081" s="2">
        <f t="shared" si="300"/>
        <v>3.2258064516129031E-2</v>
      </c>
      <c r="AR1081" s="2">
        <f t="shared" si="301"/>
        <v>0.4039900249376559</v>
      </c>
      <c r="AS1081" s="2">
        <f t="shared" si="302"/>
        <v>0.12928270042194093</v>
      </c>
      <c r="AU1081" s="2">
        <f t="shared" si="303"/>
        <v>0.25673081195727143</v>
      </c>
      <c r="AV1081" s="2">
        <f t="shared" si="304"/>
        <v>305</v>
      </c>
      <c r="AW1081" s="2"/>
      <c r="AX1081" s="2"/>
      <c r="AY1081" s="2"/>
    </row>
    <row r="1082" spans="1:51" x14ac:dyDescent="0.25">
      <c r="A1082" s="2">
        <v>1095</v>
      </c>
      <c r="B1082" s="2">
        <v>12.5</v>
      </c>
      <c r="C1082" s="2">
        <v>8</v>
      </c>
      <c r="D1082" s="2">
        <v>0.99</v>
      </c>
      <c r="E1082" s="2">
        <v>1399</v>
      </c>
      <c r="F1082" s="2" t="s">
        <v>6</v>
      </c>
      <c r="H1082" s="2">
        <f t="shared" si="288"/>
        <v>399.00810029371587</v>
      </c>
      <c r="I1082" s="2">
        <f t="shared" si="289"/>
        <v>613</v>
      </c>
      <c r="J1082" s="2"/>
      <c r="K1082" s="2"/>
      <c r="L1082" s="2"/>
      <c r="T1082" s="2">
        <f t="shared" si="290"/>
        <v>-1.7648348466818422</v>
      </c>
      <c r="U1082" s="2">
        <f t="shared" si="291"/>
        <v>-7.5166202555614292E-2</v>
      </c>
      <c r="V1082" s="2">
        <f t="shared" si="292"/>
        <v>-1.5759184376817061</v>
      </c>
      <c r="W1082" s="2">
        <f t="shared" si="293"/>
        <v>0.39386186971789761</v>
      </c>
      <c r="Y1082" s="7">
        <f t="shared" si="294"/>
        <v>2.0683651775603318</v>
      </c>
      <c r="Z1082" s="2">
        <f t="shared" si="305"/>
        <v>918</v>
      </c>
      <c r="AA1082" s="2"/>
      <c r="AB1082" s="2"/>
      <c r="AC1082" s="2"/>
      <c r="AE1082" s="2">
        <f t="shared" si="295"/>
        <v>-1.7648348466818422</v>
      </c>
      <c r="AF1082" s="2">
        <f t="shared" si="296"/>
        <v>-7.5166202555614292E-2</v>
      </c>
      <c r="AG1082" s="2">
        <f t="shared" si="297"/>
        <v>-1.5759184376817061</v>
      </c>
      <c r="AH1082" s="2">
        <f t="shared" si="298"/>
        <v>0.39386186971789761</v>
      </c>
      <c r="AP1082" s="2">
        <f t="shared" si="299"/>
        <v>0.28915662650602419</v>
      </c>
      <c r="AQ1082" s="2">
        <f t="shared" si="300"/>
        <v>9.6774193548387094E-2</v>
      </c>
      <c r="AR1082" s="2">
        <f t="shared" si="301"/>
        <v>7.4812967581047399E-2</v>
      </c>
      <c r="AS1082" s="2">
        <f t="shared" si="302"/>
        <v>0.20675105485232068</v>
      </c>
      <c r="AU1082" s="2">
        <f t="shared" si="303"/>
        <v>0.33337939453222309</v>
      </c>
      <c r="AV1082" s="2">
        <f t="shared" si="304"/>
        <v>1011</v>
      </c>
      <c r="AW1082" s="2"/>
      <c r="AX1082" s="2"/>
      <c r="AY1082" s="2"/>
    </row>
    <row r="1083" spans="1:51" x14ac:dyDescent="0.25">
      <c r="A1083" s="2">
        <v>1096</v>
      </c>
      <c r="B1083" s="2">
        <v>17.3</v>
      </c>
      <c r="C1083" s="2">
        <v>32</v>
      </c>
      <c r="D1083" s="2">
        <v>4.5999999999999996</v>
      </c>
      <c r="E1083" s="2">
        <v>3240</v>
      </c>
      <c r="F1083" s="2" t="s">
        <v>6</v>
      </c>
      <c r="H1083" s="2">
        <f t="shared" si="288"/>
        <v>2240.1553963955271</v>
      </c>
      <c r="I1083" s="2">
        <f t="shared" si="289"/>
        <v>1292</v>
      </c>
      <c r="J1083" s="2"/>
      <c r="K1083" s="2"/>
      <c r="L1083" s="2"/>
      <c r="T1083" s="2">
        <f t="shared" si="290"/>
        <v>1.600506494544242</v>
      </c>
      <c r="U1083" s="2">
        <f t="shared" si="291"/>
        <v>4.6449090711776524</v>
      </c>
      <c r="V1083" s="2">
        <f t="shared" si="292"/>
        <v>3.8487814706390706</v>
      </c>
      <c r="W1083" s="2">
        <f t="shared" si="293"/>
        <v>3.0275903166730536</v>
      </c>
      <c r="Y1083" s="7">
        <f t="shared" si="294"/>
        <v>7.5180218143312549</v>
      </c>
      <c r="Z1083" s="2">
        <f t="shared" si="305"/>
        <v>1296</v>
      </c>
      <c r="AA1083" s="2"/>
      <c r="AB1083" s="2"/>
      <c r="AC1083" s="2"/>
      <c r="AE1083" s="2">
        <f t="shared" si="295"/>
        <v>1.600506494544242</v>
      </c>
      <c r="AF1083" s="2">
        <f t="shared" si="296"/>
        <v>4.6449090711776524</v>
      </c>
      <c r="AG1083" s="2">
        <f t="shared" si="297"/>
        <v>3.8487814706390706</v>
      </c>
      <c r="AH1083" s="2">
        <f t="shared" si="298"/>
        <v>3.0275903166730536</v>
      </c>
      <c r="AP1083" s="2">
        <f t="shared" si="299"/>
        <v>0.86746987951807253</v>
      </c>
      <c r="AQ1083" s="2">
        <f t="shared" si="300"/>
        <v>0.4838709677419355</v>
      </c>
      <c r="AR1083" s="2">
        <f t="shared" si="301"/>
        <v>0.97506234413965087</v>
      </c>
      <c r="AS1083" s="2">
        <f t="shared" si="302"/>
        <v>0.51746835443037975</v>
      </c>
      <c r="AU1083" s="2">
        <f t="shared" si="303"/>
        <v>0.94159619395136507</v>
      </c>
      <c r="AV1083" s="2">
        <f t="shared" si="304"/>
        <v>1298</v>
      </c>
      <c r="AW1083" s="2"/>
      <c r="AX1083" s="2"/>
      <c r="AY1083" s="2"/>
    </row>
    <row r="1084" spans="1:51" x14ac:dyDescent="0.25">
      <c r="A1084" s="2">
        <v>1097</v>
      </c>
      <c r="B1084" s="2">
        <v>10.1</v>
      </c>
      <c r="C1084" s="2">
        <v>4</v>
      </c>
      <c r="D1084" s="2">
        <v>0.69</v>
      </c>
      <c r="E1084" s="2">
        <v>646.27</v>
      </c>
      <c r="F1084" s="2" t="s">
        <v>7</v>
      </c>
      <c r="H1084" s="2">
        <f t="shared" si="288"/>
        <v>353.75521621595914</v>
      </c>
      <c r="I1084" s="2">
        <f t="shared" si="289"/>
        <v>557</v>
      </c>
      <c r="J1084" s="2"/>
      <c r="K1084" s="2"/>
      <c r="L1084" s="2"/>
      <c r="T1084" s="2">
        <f t="shared" si="290"/>
        <v>-3.4475055172948843</v>
      </c>
      <c r="U1084" s="2">
        <f t="shared" si="291"/>
        <v>-0.86184541484449217</v>
      </c>
      <c r="V1084" s="2">
        <f t="shared" si="292"/>
        <v>-2.0267245242457594</v>
      </c>
      <c r="W1084" s="2">
        <f t="shared" si="293"/>
        <v>-0.6829911524855542</v>
      </c>
      <c r="Y1084" s="7">
        <f t="shared" si="294"/>
        <v>3.3528856409242453</v>
      </c>
      <c r="Z1084" s="2">
        <f t="shared" si="305"/>
        <v>1197</v>
      </c>
      <c r="AA1084" s="2"/>
      <c r="AB1084" s="2"/>
      <c r="AC1084" s="2"/>
      <c r="AE1084" s="2">
        <f t="shared" si="295"/>
        <v>-3.4475055172948843</v>
      </c>
      <c r="AF1084" s="2">
        <f t="shared" si="296"/>
        <v>-0.86184541484449217</v>
      </c>
      <c r="AG1084" s="2">
        <f t="shared" si="297"/>
        <v>-2.0267245242457594</v>
      </c>
      <c r="AH1084" s="2">
        <f t="shared" si="298"/>
        <v>-0.6829911524855542</v>
      </c>
      <c r="AP1084" s="2">
        <f t="shared" si="299"/>
        <v>0</v>
      </c>
      <c r="AQ1084" s="2">
        <f t="shared" si="300"/>
        <v>3.2258064516129031E-2</v>
      </c>
      <c r="AR1084" s="2">
        <f t="shared" si="301"/>
        <v>0</v>
      </c>
      <c r="AS1084" s="2">
        <f t="shared" si="302"/>
        <v>7.9708016877637122E-2</v>
      </c>
      <c r="AU1084" s="2">
        <f t="shared" si="303"/>
        <v>0.56053987443477382</v>
      </c>
      <c r="AV1084" s="2">
        <f t="shared" si="304"/>
        <v>1237</v>
      </c>
      <c r="AW1084" s="2"/>
      <c r="AX1084" s="2"/>
      <c r="AY1084" s="2"/>
    </row>
    <row r="1085" spans="1:51" x14ac:dyDescent="0.25">
      <c r="A1085" s="2">
        <v>1098</v>
      </c>
      <c r="B1085" s="2">
        <v>13.3</v>
      </c>
      <c r="C1085" s="2">
        <v>16</v>
      </c>
      <c r="D1085" s="2">
        <v>1.3</v>
      </c>
      <c r="E1085" s="2">
        <v>2049</v>
      </c>
      <c r="F1085" s="2" t="s">
        <v>6</v>
      </c>
      <c r="H1085" s="2">
        <f t="shared" si="288"/>
        <v>1049.0480684887609</v>
      </c>
      <c r="I1085" s="2">
        <f t="shared" si="289"/>
        <v>1177</v>
      </c>
      <c r="J1085" s="2"/>
      <c r="K1085" s="2"/>
      <c r="L1085" s="2"/>
      <c r="T1085" s="2">
        <f t="shared" si="290"/>
        <v>-1.2039446231441611</v>
      </c>
      <c r="U1085" s="2">
        <f t="shared" si="291"/>
        <v>1.4981922220221415</v>
      </c>
      <c r="V1085" s="2">
        <f t="shared" si="292"/>
        <v>-1.1100854815655175</v>
      </c>
      <c r="W1085" s="2">
        <f t="shared" si="293"/>
        <v>1.3237496972686045</v>
      </c>
      <c r="Y1085" s="7">
        <f t="shared" si="294"/>
        <v>2.8228862578300502</v>
      </c>
      <c r="Z1085" s="2">
        <f t="shared" si="305"/>
        <v>1090</v>
      </c>
      <c r="AA1085" s="2"/>
      <c r="AB1085" s="2"/>
      <c r="AC1085" s="2"/>
      <c r="AE1085" s="2">
        <f t="shared" si="295"/>
        <v>-1.2039446231441611</v>
      </c>
      <c r="AF1085" s="2">
        <f t="shared" si="296"/>
        <v>1.4981922220221415</v>
      </c>
      <c r="AG1085" s="2">
        <f t="shared" si="297"/>
        <v>-1.1100854815655175</v>
      </c>
      <c r="AH1085" s="2">
        <f t="shared" si="298"/>
        <v>1.3237496972686045</v>
      </c>
      <c r="AP1085" s="2">
        <f t="shared" si="299"/>
        <v>0.38554216867469898</v>
      </c>
      <c r="AQ1085" s="2">
        <f t="shared" si="300"/>
        <v>0.22580645161290322</v>
      </c>
      <c r="AR1085" s="2">
        <f t="shared" si="301"/>
        <v>0.15211970074812972</v>
      </c>
      <c r="AS1085" s="2">
        <f t="shared" si="302"/>
        <v>0.31645569620253167</v>
      </c>
      <c r="AU1085" s="2">
        <f t="shared" si="303"/>
        <v>0.32911009943918623</v>
      </c>
      <c r="AV1085" s="2">
        <f t="shared" si="304"/>
        <v>996</v>
      </c>
      <c r="AW1085" s="2"/>
      <c r="AX1085" s="2"/>
      <c r="AY1085" s="2"/>
    </row>
    <row r="1086" spans="1:51" x14ac:dyDescent="0.25">
      <c r="A1086" s="2">
        <v>1099</v>
      </c>
      <c r="B1086" s="2">
        <v>15.6</v>
      </c>
      <c r="C1086" s="2">
        <v>8</v>
      </c>
      <c r="D1086" s="2">
        <v>2.1800000000000002</v>
      </c>
      <c r="E1086" s="2">
        <v>750</v>
      </c>
      <c r="F1086" s="2" t="s">
        <v>7</v>
      </c>
      <c r="H1086" s="2">
        <f t="shared" si="288"/>
        <v>250.01682023415944</v>
      </c>
      <c r="I1086" s="2">
        <f t="shared" si="289"/>
        <v>391</v>
      </c>
      <c r="J1086" s="2"/>
      <c r="K1086" s="2"/>
      <c r="L1086" s="2"/>
      <c r="T1086" s="2">
        <f t="shared" si="290"/>
        <v>0.40861476952666986</v>
      </c>
      <c r="U1086" s="2">
        <f t="shared" si="291"/>
        <v>-7.5166202555614292E-2</v>
      </c>
      <c r="V1086" s="2">
        <f t="shared" si="292"/>
        <v>0.21227903902237308</v>
      </c>
      <c r="W1086" s="2">
        <f t="shared" si="293"/>
        <v>-0.53459536117503903</v>
      </c>
      <c r="Y1086" s="7">
        <f t="shared" si="294"/>
        <v>1.5656653406078516</v>
      </c>
      <c r="Z1086" s="2">
        <f t="shared" si="305"/>
        <v>310</v>
      </c>
      <c r="AA1086" s="2"/>
      <c r="AB1086" s="2"/>
      <c r="AC1086" s="2"/>
      <c r="AE1086" s="2">
        <f t="shared" si="295"/>
        <v>0.40861476952666986</v>
      </c>
      <c r="AF1086" s="2">
        <f t="shared" si="296"/>
        <v>-7.5166202555614292E-2</v>
      </c>
      <c r="AG1086" s="2">
        <f t="shared" si="297"/>
        <v>0.21227903902237308</v>
      </c>
      <c r="AH1086" s="2">
        <f t="shared" si="298"/>
        <v>-0.53459536117503903</v>
      </c>
      <c r="AP1086" s="2">
        <f t="shared" si="299"/>
        <v>0.66265060240963869</v>
      </c>
      <c r="AQ1086" s="2">
        <f t="shared" si="300"/>
        <v>9.6774193548387094E-2</v>
      </c>
      <c r="AR1086" s="2">
        <f t="shared" si="301"/>
        <v>0.37157107231920206</v>
      </c>
      <c r="AS1086" s="2">
        <f t="shared" si="302"/>
        <v>9.7215189873417721E-2</v>
      </c>
      <c r="AU1086" s="2">
        <f t="shared" si="303"/>
        <v>0.25857474005345943</v>
      </c>
      <c r="AV1086" s="2">
        <f t="shared" si="304"/>
        <v>347</v>
      </c>
      <c r="AW1086" s="2"/>
      <c r="AX1086" s="2"/>
      <c r="AY1086" s="2"/>
    </row>
    <row r="1087" spans="1:51" x14ac:dyDescent="0.25">
      <c r="A1087" s="2">
        <v>1100</v>
      </c>
      <c r="B1087" s="2">
        <v>14</v>
      </c>
      <c r="C1087" s="2">
        <v>4</v>
      </c>
      <c r="D1087" s="2">
        <v>1.54</v>
      </c>
      <c r="E1087" s="2">
        <v>1030.99</v>
      </c>
      <c r="F1087" s="2" t="s">
        <v>7</v>
      </c>
      <c r="H1087" s="2">
        <f t="shared" si="288"/>
        <v>31.065506594935815</v>
      </c>
      <c r="I1087" s="2">
        <f t="shared" si="289"/>
        <v>53</v>
      </c>
      <c r="J1087" s="2"/>
      <c r="K1087" s="2"/>
      <c r="L1087" s="2"/>
      <c r="T1087" s="2">
        <f t="shared" si="290"/>
        <v>-0.71316567754869109</v>
      </c>
      <c r="U1087" s="2">
        <f t="shared" si="291"/>
        <v>-0.86184541484449217</v>
      </c>
      <c r="V1087" s="2">
        <f t="shared" si="292"/>
        <v>-0.74944061231427461</v>
      </c>
      <c r="W1087" s="2">
        <f t="shared" si="293"/>
        <v>-0.13261200630815728</v>
      </c>
      <c r="Y1087" s="7">
        <f t="shared" si="294"/>
        <v>1.1239153911911517</v>
      </c>
      <c r="Z1087" s="2">
        <f t="shared" si="305"/>
        <v>96</v>
      </c>
      <c r="AA1087" s="2"/>
      <c r="AB1087" s="2"/>
      <c r="AC1087" s="2"/>
      <c r="AE1087" s="2">
        <f t="shared" si="295"/>
        <v>-0.71316567754869109</v>
      </c>
      <c r="AF1087" s="2">
        <f t="shared" si="296"/>
        <v>-0.86184541484449217</v>
      </c>
      <c r="AG1087" s="2">
        <f t="shared" si="297"/>
        <v>-0.74944061231427461</v>
      </c>
      <c r="AH1087" s="2">
        <f t="shared" si="298"/>
        <v>-0.13261200630815728</v>
      </c>
      <c r="AP1087" s="2">
        <f t="shared" si="299"/>
        <v>0.46987951807228928</v>
      </c>
      <c r="AQ1087" s="2">
        <f t="shared" si="300"/>
        <v>3.2258064516129031E-2</v>
      </c>
      <c r="AR1087" s="2">
        <f t="shared" si="301"/>
        <v>0.21197007481296762</v>
      </c>
      <c r="AS1087" s="2">
        <f t="shared" si="302"/>
        <v>0.14463966244725737</v>
      </c>
      <c r="AU1087" s="2">
        <f t="shared" si="303"/>
        <v>0.17828711983018311</v>
      </c>
      <c r="AV1087" s="2">
        <f t="shared" si="304"/>
        <v>106</v>
      </c>
      <c r="AW1087" s="2"/>
      <c r="AX1087" s="2"/>
      <c r="AY1087" s="2"/>
    </row>
    <row r="1088" spans="1:51" x14ac:dyDescent="0.25">
      <c r="A1088" s="2">
        <v>1101</v>
      </c>
      <c r="B1088" s="2">
        <v>15.6</v>
      </c>
      <c r="C1088" s="2">
        <v>8</v>
      </c>
      <c r="D1088" s="2">
        <v>1.9</v>
      </c>
      <c r="E1088" s="2">
        <v>1495</v>
      </c>
      <c r="F1088" s="2" t="s">
        <v>6</v>
      </c>
      <c r="H1088" s="2">
        <f t="shared" si="288"/>
        <v>495.00858578412556</v>
      </c>
      <c r="I1088" s="2">
        <f t="shared" si="289"/>
        <v>735</v>
      </c>
      <c r="J1088" s="2"/>
      <c r="K1088" s="2"/>
      <c r="L1088" s="2"/>
      <c r="T1088" s="2">
        <f t="shared" si="290"/>
        <v>0.40861476952666986</v>
      </c>
      <c r="U1088" s="2">
        <f t="shared" si="291"/>
        <v>-7.5166202555614292E-2</v>
      </c>
      <c r="V1088" s="2">
        <f t="shared" si="292"/>
        <v>-0.20847330843741058</v>
      </c>
      <c r="W1088" s="2">
        <f t="shared" si="293"/>
        <v>0.53119914886384811</v>
      </c>
      <c r="Y1088" s="7">
        <f t="shared" si="294"/>
        <v>1.7398815376033474</v>
      </c>
      <c r="Z1088" s="2">
        <f t="shared" si="305"/>
        <v>692</v>
      </c>
      <c r="AA1088" s="2"/>
      <c r="AB1088" s="2"/>
      <c r="AC1088" s="2"/>
      <c r="AE1088" s="2">
        <f t="shared" si="295"/>
        <v>0.40861476952666986</v>
      </c>
      <c r="AF1088" s="2">
        <f t="shared" si="296"/>
        <v>-7.5166202555614292E-2</v>
      </c>
      <c r="AG1088" s="2">
        <f t="shared" si="297"/>
        <v>-0.20847330843741058</v>
      </c>
      <c r="AH1088" s="2">
        <f t="shared" si="298"/>
        <v>0.53119914886384811</v>
      </c>
      <c r="AP1088" s="2">
        <f t="shared" si="299"/>
        <v>0.66265060240963869</v>
      </c>
      <c r="AQ1088" s="2">
        <f t="shared" si="300"/>
        <v>9.6774193548387094E-2</v>
      </c>
      <c r="AR1088" s="2">
        <f t="shared" si="301"/>
        <v>0.30174563591022446</v>
      </c>
      <c r="AS1088" s="2">
        <f t="shared" si="302"/>
        <v>0.22295358649789029</v>
      </c>
      <c r="AU1088" s="2">
        <f t="shared" si="303"/>
        <v>0.27862575270838558</v>
      </c>
      <c r="AV1088" s="2">
        <f t="shared" si="304"/>
        <v>775</v>
      </c>
      <c r="AW1088" s="2"/>
      <c r="AX1088" s="2"/>
      <c r="AY1088" s="2"/>
    </row>
    <row r="1089" spans="1:51" x14ac:dyDescent="0.25">
      <c r="A1089" s="2">
        <v>1102</v>
      </c>
      <c r="B1089" s="2">
        <v>14</v>
      </c>
      <c r="C1089" s="2">
        <v>8</v>
      </c>
      <c r="D1089" s="2">
        <v>1.7</v>
      </c>
      <c r="E1089" s="2">
        <v>1199</v>
      </c>
      <c r="F1089" s="2" t="s">
        <v>6</v>
      </c>
      <c r="H1089" s="2">
        <f t="shared" si="288"/>
        <v>199.01130621148135</v>
      </c>
      <c r="I1089" s="2">
        <f t="shared" si="289"/>
        <v>319</v>
      </c>
      <c r="J1089" s="2"/>
      <c r="K1089" s="2"/>
      <c r="L1089" s="2"/>
      <c r="T1089" s="2">
        <f t="shared" si="290"/>
        <v>-0.71316567754869109</v>
      </c>
      <c r="U1089" s="2">
        <f t="shared" si="291"/>
        <v>-7.5166202555614292E-2</v>
      </c>
      <c r="V1089" s="2">
        <f t="shared" si="292"/>
        <v>-0.50901069948011279</v>
      </c>
      <c r="W1089" s="2">
        <f t="shared" si="293"/>
        <v>0.1077425381638339</v>
      </c>
      <c r="Y1089" s="7">
        <f t="shared" si="294"/>
        <v>0.96081763371004703</v>
      </c>
      <c r="Z1089" s="2">
        <f t="shared" si="305"/>
        <v>43</v>
      </c>
      <c r="AA1089" s="2"/>
      <c r="AB1089" s="2"/>
      <c r="AC1089" s="2"/>
      <c r="AE1089" s="2">
        <f t="shared" si="295"/>
        <v>-0.71316567754869109</v>
      </c>
      <c r="AF1089" s="2">
        <f t="shared" si="296"/>
        <v>-7.5166202555614292E-2</v>
      </c>
      <c r="AG1089" s="2">
        <f t="shared" si="297"/>
        <v>-0.50901069948011279</v>
      </c>
      <c r="AH1089" s="2">
        <f t="shared" si="298"/>
        <v>0.1077425381638339</v>
      </c>
      <c r="AP1089" s="2">
        <f t="shared" si="299"/>
        <v>0.46987951807228928</v>
      </c>
      <c r="AQ1089" s="2">
        <f t="shared" si="300"/>
        <v>9.6774193548387094E-2</v>
      </c>
      <c r="AR1089" s="2">
        <f t="shared" si="301"/>
        <v>0.25187032418952621</v>
      </c>
      <c r="AS1089" s="2">
        <f t="shared" si="302"/>
        <v>0.1729957805907173</v>
      </c>
      <c r="AU1089" s="2">
        <f t="shared" si="303"/>
        <v>0.14609851569513607</v>
      </c>
      <c r="AV1089" s="2">
        <f t="shared" si="304"/>
        <v>47</v>
      </c>
      <c r="AW1089" s="2"/>
      <c r="AX1089" s="2"/>
      <c r="AY1089" s="2"/>
    </row>
    <row r="1090" spans="1:51" x14ac:dyDescent="0.25">
      <c r="A1090" s="2">
        <v>1103</v>
      </c>
      <c r="B1090" s="2">
        <v>13.3</v>
      </c>
      <c r="C1090" s="2">
        <v>4</v>
      </c>
      <c r="D1090" s="2">
        <v>1.29</v>
      </c>
      <c r="E1090" s="2">
        <v>615</v>
      </c>
      <c r="F1090" s="2" t="s">
        <v>7</v>
      </c>
      <c r="H1090" s="2">
        <f t="shared" ref="H1090:H1153" si="306">SQRT((B1090-$B$1305)^2+(C1090-$C$1305)^2+(D1090-$D$1305)^2+(E1090-$E$1305)^2)</f>
        <v>385.00632215588354</v>
      </c>
      <c r="I1090" s="2">
        <f t="shared" si="289"/>
        <v>593</v>
      </c>
      <c r="J1090" s="2"/>
      <c r="K1090" s="2"/>
      <c r="L1090" s="2"/>
      <c r="T1090" s="2">
        <f t="shared" si="290"/>
        <v>-1.2039446231441611</v>
      </c>
      <c r="U1090" s="2">
        <f t="shared" si="291"/>
        <v>-0.86184541484449217</v>
      </c>
      <c r="V1090" s="2">
        <f t="shared" si="292"/>
        <v>-1.1251123511176524</v>
      </c>
      <c r="W1090" s="2">
        <f t="shared" si="293"/>
        <v>-0.72772590997403208</v>
      </c>
      <c r="Y1090" s="7">
        <f t="shared" si="294"/>
        <v>1.5322019726371059</v>
      </c>
      <c r="Z1090" s="2">
        <f t="shared" si="305"/>
        <v>222</v>
      </c>
      <c r="AA1090" s="2"/>
      <c r="AB1090" s="2"/>
      <c r="AC1090" s="2"/>
      <c r="AE1090" s="2">
        <f t="shared" si="295"/>
        <v>-1.2039446231441611</v>
      </c>
      <c r="AF1090" s="2">
        <f t="shared" si="296"/>
        <v>-0.86184541484449217</v>
      </c>
      <c r="AG1090" s="2">
        <f t="shared" si="297"/>
        <v>-1.1251123511176524</v>
      </c>
      <c r="AH1090" s="2">
        <f t="shared" si="298"/>
        <v>-0.72772590997403208</v>
      </c>
      <c r="AP1090" s="2">
        <f t="shared" si="299"/>
        <v>0.38554216867469898</v>
      </c>
      <c r="AQ1090" s="2">
        <f t="shared" si="300"/>
        <v>3.2258064516129031E-2</v>
      </c>
      <c r="AR1090" s="2">
        <f t="shared" si="301"/>
        <v>0.1496259351620948</v>
      </c>
      <c r="AS1090" s="2">
        <f t="shared" si="302"/>
        <v>7.4430379746835446E-2</v>
      </c>
      <c r="AU1090" s="2">
        <f t="shared" si="303"/>
        <v>0.23946171365497135</v>
      </c>
      <c r="AV1090" s="2">
        <f t="shared" si="304"/>
        <v>217</v>
      </c>
      <c r="AW1090" s="2"/>
      <c r="AX1090" s="2"/>
      <c r="AY1090" s="2"/>
    </row>
    <row r="1091" spans="1:51" x14ac:dyDescent="0.25">
      <c r="A1091" s="2">
        <v>1104</v>
      </c>
      <c r="B1091" s="2">
        <v>15.6</v>
      </c>
      <c r="C1091" s="2">
        <v>4</v>
      </c>
      <c r="D1091" s="2">
        <v>2.4</v>
      </c>
      <c r="E1091" s="2">
        <v>387</v>
      </c>
      <c r="F1091" s="2" t="s">
        <v>7</v>
      </c>
      <c r="H1091" s="2">
        <f t="shared" si="306"/>
        <v>613.0068922940427</v>
      </c>
      <c r="I1091" s="2">
        <f t="shared" ref="I1091:I1154" si="307">_xlfn.RANK.EQ(H1091,$H$2:$H$1304,1)</f>
        <v>912</v>
      </c>
      <c r="J1091" s="2"/>
      <c r="K1091" s="2"/>
      <c r="L1091" s="2"/>
      <c r="T1091" s="2">
        <f t="shared" ref="T1091:T1154" si="308">(B1091-$O$2)/$O$3</f>
        <v>0.40861476952666986</v>
      </c>
      <c r="U1091" s="2">
        <f t="shared" ref="U1091:U1154" si="309">(C1091-$P$2)/$P$3</f>
        <v>-0.86184541484449217</v>
      </c>
      <c r="V1091" s="2">
        <f t="shared" ref="V1091:V1154" si="310">(D1091-$Q$2)/$Q$3</f>
        <v>0.54287016916934527</v>
      </c>
      <c r="W1091" s="2">
        <f t="shared" ref="W1091:W1154" si="311">(E1091-$R$2)/$R$3</f>
        <v>-1.0539019479456646</v>
      </c>
      <c r="Y1091" s="7">
        <f t="shared" ref="Y1091:Y1154" si="312">SQRT(((T1091-$T$1305)^2+(U1091-$U$1305)^2+(V1091-$V$1305)^2+(W1091-$W$1305)^2))</f>
        <v>1.7837785511998814</v>
      </c>
      <c r="Z1091" s="2">
        <f t="shared" si="305"/>
        <v>758</v>
      </c>
      <c r="AA1091" s="2"/>
      <c r="AB1091" s="2"/>
      <c r="AC1091" s="2"/>
      <c r="AE1091" s="2">
        <f t="shared" ref="AE1091:AE1154" si="313">STANDARDIZE(B1091,$O$2,$O$3)</f>
        <v>0.40861476952666986</v>
      </c>
      <c r="AF1091" s="2">
        <f t="shared" ref="AF1091:AF1154" si="314">STANDARDIZE(C1091,$P$2,$P$3)</f>
        <v>-0.86184541484449217</v>
      </c>
      <c r="AG1091" s="2">
        <f t="shared" ref="AG1091:AG1154" si="315">STANDARDIZE(D1091,$Q$2,$Q$3)</f>
        <v>0.54287016916934527</v>
      </c>
      <c r="AH1091" s="2">
        <f t="shared" ref="AH1091:AH1154" si="316">STANDARDIZE(E1091,$R$2,$R$3)</f>
        <v>-1.0539019479456646</v>
      </c>
      <c r="AP1091" s="2">
        <f t="shared" ref="AP1091:AP1154" si="317">(B1091-$AK$7)/($AK$8-$AK$7)</f>
        <v>0.66265060240963869</v>
      </c>
      <c r="AQ1091" s="2">
        <f t="shared" ref="AQ1091:AQ1154" si="318">(C1091-$AL$7)/($AL$8-$AL$7)</f>
        <v>3.2258064516129031E-2</v>
      </c>
      <c r="AR1091" s="2">
        <f t="shared" ref="AR1091:AR1154" si="319">(D1091-$AM$7)/($AM$8-$AM$7)</f>
        <v>0.4264339152119701</v>
      </c>
      <c r="AS1091" s="2">
        <f t="shared" ref="AS1091:AS1154" si="320">(E1091-$AN$7)/($AN$8-$AN$7)</f>
        <v>3.5949367088607596E-2</v>
      </c>
      <c r="AU1091" s="2">
        <f t="shared" ref="AU1091:AU1154" si="321">SQRT(((AP1091-$AP$1305)^2+(AQ1091-$AQ$1305)^2+(AR1091-$AR$1305)^2+(AS1091-$AS$1305)^2))</f>
        <v>0.2797269742350002</v>
      </c>
      <c r="AV1091" s="2">
        <f t="shared" ref="AV1091:AV1154" si="322">_xlfn.RANK.EQ(AU1091,$AU$2:$AU$1304,1)</f>
        <v>796</v>
      </c>
      <c r="AW1091" s="2"/>
      <c r="AX1091" s="2"/>
      <c r="AY1091" s="2"/>
    </row>
    <row r="1092" spans="1:51" x14ac:dyDescent="0.25">
      <c r="A1092" s="2">
        <v>1105</v>
      </c>
      <c r="B1092" s="2">
        <v>15.6</v>
      </c>
      <c r="C1092" s="2">
        <v>4</v>
      </c>
      <c r="D1092" s="2">
        <v>2.2000000000000002</v>
      </c>
      <c r="E1092" s="2">
        <v>393.49</v>
      </c>
      <c r="F1092" s="2" t="s">
        <v>7</v>
      </c>
      <c r="H1092" s="2">
        <f t="shared" si="306"/>
        <v>606.51693306947334</v>
      </c>
      <c r="I1092" s="2">
        <f t="shared" si="307"/>
        <v>903</v>
      </c>
      <c r="J1092" s="2"/>
      <c r="K1092" s="2"/>
      <c r="L1092" s="2"/>
      <c r="T1092" s="2">
        <f t="shared" si="308"/>
        <v>0.40861476952666986</v>
      </c>
      <c r="U1092" s="2">
        <f t="shared" si="309"/>
        <v>-0.86184541484449217</v>
      </c>
      <c r="V1092" s="2">
        <f t="shared" si="310"/>
        <v>0.24233277812664333</v>
      </c>
      <c r="W1092" s="2">
        <f t="shared" si="311"/>
        <v>-1.0446173756367352</v>
      </c>
      <c r="Y1092" s="7">
        <f t="shared" si="312"/>
        <v>1.7536661830066784</v>
      </c>
      <c r="Z1092" s="2">
        <f t="shared" ref="Z1092:Z1155" si="323">_xlfn.RANK.EQ(Y1092,$Y$2:$Y$1304,1)</f>
        <v>712</v>
      </c>
      <c r="AA1092" s="2"/>
      <c r="AB1092" s="2"/>
      <c r="AC1092" s="2"/>
      <c r="AE1092" s="2">
        <f t="shared" si="313"/>
        <v>0.40861476952666986</v>
      </c>
      <c r="AF1092" s="2">
        <f t="shared" si="314"/>
        <v>-0.86184541484449217</v>
      </c>
      <c r="AG1092" s="2">
        <f t="shared" si="315"/>
        <v>0.24233277812664333</v>
      </c>
      <c r="AH1092" s="2">
        <f t="shared" si="316"/>
        <v>-1.0446173756367352</v>
      </c>
      <c r="AP1092" s="2">
        <f t="shared" si="317"/>
        <v>0.66265060240963869</v>
      </c>
      <c r="AQ1092" s="2">
        <f t="shared" si="318"/>
        <v>3.2258064516129031E-2</v>
      </c>
      <c r="AR1092" s="2">
        <f t="shared" si="319"/>
        <v>0.3765586034912719</v>
      </c>
      <c r="AS1092" s="2">
        <f t="shared" si="320"/>
        <v>3.7044725738396629E-2</v>
      </c>
      <c r="AU1092" s="2">
        <f t="shared" si="321"/>
        <v>0.27483482635768636</v>
      </c>
      <c r="AV1092" s="2">
        <f t="shared" si="322"/>
        <v>710</v>
      </c>
      <c r="AW1092" s="2"/>
      <c r="AX1092" s="2"/>
      <c r="AY1092" s="2"/>
    </row>
    <row r="1093" spans="1:51" x14ac:dyDescent="0.25">
      <c r="A1093" s="2">
        <v>1106</v>
      </c>
      <c r="B1093" s="2">
        <v>15.6</v>
      </c>
      <c r="C1093" s="2">
        <v>4</v>
      </c>
      <c r="D1093" s="2">
        <v>1.86</v>
      </c>
      <c r="E1093" s="2">
        <v>345.99</v>
      </c>
      <c r="F1093" s="2" t="s">
        <v>7</v>
      </c>
      <c r="H1093" s="2">
        <f t="shared" si="306"/>
        <v>654.01651791067172</v>
      </c>
      <c r="I1093" s="2">
        <f t="shared" si="307"/>
        <v>963</v>
      </c>
      <c r="J1093" s="2"/>
      <c r="K1093" s="2"/>
      <c r="L1093" s="2"/>
      <c r="T1093" s="2">
        <f t="shared" si="308"/>
        <v>0.40861476952666986</v>
      </c>
      <c r="U1093" s="2">
        <f t="shared" si="309"/>
        <v>-0.86184541484449217</v>
      </c>
      <c r="V1093" s="2">
        <f t="shared" si="310"/>
        <v>-0.26858078664595075</v>
      </c>
      <c r="W1093" s="2">
        <f t="shared" si="311"/>
        <v>-1.1125707168808254</v>
      </c>
      <c r="Y1093" s="7">
        <f t="shared" si="312"/>
        <v>1.8598165823789121</v>
      </c>
      <c r="Z1093" s="2">
        <f t="shared" si="323"/>
        <v>834</v>
      </c>
      <c r="AA1093" s="2"/>
      <c r="AB1093" s="2"/>
      <c r="AC1093" s="2"/>
      <c r="AE1093" s="2">
        <f t="shared" si="313"/>
        <v>0.40861476952666986</v>
      </c>
      <c r="AF1093" s="2">
        <f t="shared" si="314"/>
        <v>-0.86184541484449217</v>
      </c>
      <c r="AG1093" s="2">
        <f t="shared" si="315"/>
        <v>-0.26858078664595075</v>
      </c>
      <c r="AH1093" s="2">
        <f t="shared" si="316"/>
        <v>-1.1125707168808254</v>
      </c>
      <c r="AP1093" s="2">
        <f t="shared" si="317"/>
        <v>0.66265060240963869</v>
      </c>
      <c r="AQ1093" s="2">
        <f t="shared" si="318"/>
        <v>3.2258064516129031E-2</v>
      </c>
      <c r="AR1093" s="2">
        <f t="shared" si="319"/>
        <v>0.29177057356608482</v>
      </c>
      <c r="AS1093" s="2">
        <f t="shared" si="320"/>
        <v>2.9027848101265824E-2</v>
      </c>
      <c r="AU1093" s="2">
        <f t="shared" si="321"/>
        <v>0.29056625815773945</v>
      </c>
      <c r="AV1093" s="2">
        <f t="shared" si="322"/>
        <v>884</v>
      </c>
      <c r="AW1093" s="2"/>
      <c r="AX1093" s="2"/>
      <c r="AY1093" s="2"/>
    </row>
    <row r="1094" spans="1:51" x14ac:dyDescent="0.25">
      <c r="A1094" s="2">
        <v>1107</v>
      </c>
      <c r="B1094" s="2">
        <v>17.3</v>
      </c>
      <c r="C1094" s="2">
        <v>8</v>
      </c>
      <c r="D1094" s="2">
        <v>2.7</v>
      </c>
      <c r="E1094" s="2">
        <v>1599</v>
      </c>
      <c r="F1094" s="2" t="s">
        <v>6</v>
      </c>
      <c r="H1094" s="2">
        <f t="shared" si="306"/>
        <v>599.01560079851004</v>
      </c>
      <c r="I1094" s="2">
        <f t="shared" si="307"/>
        <v>886</v>
      </c>
      <c r="J1094" s="2"/>
      <c r="K1094" s="2"/>
      <c r="L1094" s="2"/>
      <c r="T1094" s="2">
        <f t="shared" si="308"/>
        <v>1.600506494544242</v>
      </c>
      <c r="U1094" s="2">
        <f t="shared" si="309"/>
        <v>-7.5166202555614292E-2</v>
      </c>
      <c r="V1094" s="2">
        <f t="shared" si="310"/>
        <v>0.99367625573339913</v>
      </c>
      <c r="W1094" s="2">
        <f t="shared" si="311"/>
        <v>0.67998120127196127</v>
      </c>
      <c r="Y1094" s="7">
        <f t="shared" si="312"/>
        <v>2.9243241034616569</v>
      </c>
      <c r="Z1094" s="2">
        <f t="shared" si="323"/>
        <v>1128</v>
      </c>
      <c r="AA1094" s="2"/>
      <c r="AB1094" s="2"/>
      <c r="AC1094" s="2"/>
      <c r="AE1094" s="2">
        <f t="shared" si="313"/>
        <v>1.600506494544242</v>
      </c>
      <c r="AF1094" s="2">
        <f t="shared" si="314"/>
        <v>-7.5166202555614292E-2</v>
      </c>
      <c r="AG1094" s="2">
        <f t="shared" si="315"/>
        <v>0.99367625573339913</v>
      </c>
      <c r="AH1094" s="2">
        <f t="shared" si="316"/>
        <v>0.67998120127196127</v>
      </c>
      <c r="AP1094" s="2">
        <f t="shared" si="317"/>
        <v>0.86746987951807253</v>
      </c>
      <c r="AQ1094" s="2">
        <f t="shared" si="318"/>
        <v>9.6774193548387094E-2</v>
      </c>
      <c r="AR1094" s="2">
        <f t="shared" si="319"/>
        <v>0.50124688279301755</v>
      </c>
      <c r="AS1094" s="2">
        <f t="shared" si="320"/>
        <v>0.24050632911392406</v>
      </c>
      <c r="AU1094" s="2">
        <f t="shared" si="321"/>
        <v>0.4862282231032547</v>
      </c>
      <c r="AV1094" s="2">
        <f t="shared" si="322"/>
        <v>1175</v>
      </c>
      <c r="AW1094" s="2"/>
      <c r="AX1094" s="2"/>
      <c r="AY1094" s="2"/>
    </row>
    <row r="1095" spans="1:51" x14ac:dyDescent="0.25">
      <c r="A1095" s="2">
        <v>1108</v>
      </c>
      <c r="B1095" s="2">
        <v>13.3</v>
      </c>
      <c r="C1095" s="2">
        <v>4</v>
      </c>
      <c r="D1095" s="2">
        <v>1.4</v>
      </c>
      <c r="E1095" s="2">
        <v>818.35</v>
      </c>
      <c r="F1095" s="2" t="s">
        <v>7</v>
      </c>
      <c r="H1095" s="2">
        <f t="shared" si="306"/>
        <v>181.66288145903661</v>
      </c>
      <c r="I1095" s="2">
        <f t="shared" si="307"/>
        <v>289</v>
      </c>
      <c r="J1095" s="2"/>
      <c r="K1095" s="2"/>
      <c r="L1095" s="2"/>
      <c r="T1095" s="2">
        <f t="shared" si="308"/>
        <v>-1.2039446231441611</v>
      </c>
      <c r="U1095" s="2">
        <f t="shared" si="309"/>
        <v>-0.86184541484449217</v>
      </c>
      <c r="V1095" s="2">
        <f t="shared" si="310"/>
        <v>-0.95981678604416643</v>
      </c>
      <c r="W1095" s="2">
        <f t="shared" si="311"/>
        <v>-0.43681407961643776</v>
      </c>
      <c r="Y1095" s="7">
        <f t="shared" si="312"/>
        <v>1.2988738592070019</v>
      </c>
      <c r="Z1095" s="2">
        <f t="shared" si="323"/>
        <v>141</v>
      </c>
      <c r="AA1095" s="2"/>
      <c r="AB1095" s="2"/>
      <c r="AC1095" s="2"/>
      <c r="AE1095" s="2">
        <f t="shared" si="313"/>
        <v>-1.2039446231441611</v>
      </c>
      <c r="AF1095" s="2">
        <f t="shared" si="314"/>
        <v>-0.86184541484449217</v>
      </c>
      <c r="AG1095" s="2">
        <f t="shared" si="315"/>
        <v>-0.95981678604416643</v>
      </c>
      <c r="AH1095" s="2">
        <f t="shared" si="316"/>
        <v>-0.43681407961643776</v>
      </c>
      <c r="AP1095" s="2">
        <f t="shared" si="317"/>
        <v>0.38554216867469898</v>
      </c>
      <c r="AQ1095" s="2">
        <f t="shared" si="318"/>
        <v>3.2258064516129031E-2</v>
      </c>
      <c r="AR1095" s="2">
        <f t="shared" si="319"/>
        <v>0.17705735660847879</v>
      </c>
      <c r="AS1095" s="2">
        <f t="shared" si="320"/>
        <v>0.10875105485232067</v>
      </c>
      <c r="AU1095" s="2">
        <f t="shared" si="321"/>
        <v>0.2058200499589358</v>
      </c>
      <c r="AV1095" s="2">
        <f t="shared" si="322"/>
        <v>153</v>
      </c>
      <c r="AW1095" s="2"/>
      <c r="AX1095" s="2"/>
      <c r="AY1095" s="2"/>
    </row>
    <row r="1096" spans="1:51" x14ac:dyDescent="0.25">
      <c r="A1096" s="2">
        <v>1109</v>
      </c>
      <c r="B1096" s="2">
        <v>12.5</v>
      </c>
      <c r="C1096" s="2">
        <v>4</v>
      </c>
      <c r="D1096" s="2">
        <v>2.4</v>
      </c>
      <c r="E1096" s="2">
        <v>1599</v>
      </c>
      <c r="F1096" s="2" t="s">
        <v>6</v>
      </c>
      <c r="H1096" s="2">
        <f t="shared" si="306"/>
        <v>599.00420699691244</v>
      </c>
      <c r="I1096" s="2">
        <f t="shared" si="307"/>
        <v>884</v>
      </c>
      <c r="J1096" s="2"/>
      <c r="K1096" s="2"/>
      <c r="L1096" s="2"/>
      <c r="T1096" s="2">
        <f t="shared" si="308"/>
        <v>-1.7648348466818422</v>
      </c>
      <c r="U1096" s="2">
        <f t="shared" si="309"/>
        <v>-0.86184541484449217</v>
      </c>
      <c r="V1096" s="2">
        <f t="shared" si="310"/>
        <v>0.54287016916934527</v>
      </c>
      <c r="W1096" s="2">
        <f t="shared" si="311"/>
        <v>0.67998120127196127</v>
      </c>
      <c r="Y1096" s="7">
        <f t="shared" si="312"/>
        <v>1.2128159234179878</v>
      </c>
      <c r="Z1096" s="2">
        <f t="shared" si="323"/>
        <v>121</v>
      </c>
      <c r="AA1096" s="2"/>
      <c r="AB1096" s="2"/>
      <c r="AC1096" s="2"/>
      <c r="AE1096" s="2">
        <f t="shared" si="313"/>
        <v>-1.7648348466818422</v>
      </c>
      <c r="AF1096" s="2">
        <f t="shared" si="314"/>
        <v>-0.86184541484449217</v>
      </c>
      <c r="AG1096" s="2">
        <f t="shared" si="315"/>
        <v>0.54287016916934527</v>
      </c>
      <c r="AH1096" s="2">
        <f t="shared" si="316"/>
        <v>0.67998120127196127</v>
      </c>
      <c r="AP1096" s="2">
        <f t="shared" si="317"/>
        <v>0.28915662650602419</v>
      </c>
      <c r="AQ1096" s="2">
        <f t="shared" si="318"/>
        <v>3.2258064516129031E-2</v>
      </c>
      <c r="AR1096" s="2">
        <f t="shared" si="319"/>
        <v>0.4264339152119701</v>
      </c>
      <c r="AS1096" s="2">
        <f t="shared" si="320"/>
        <v>0.24050632911392406</v>
      </c>
      <c r="AU1096" s="2">
        <f t="shared" si="321"/>
        <v>0.16812090037832372</v>
      </c>
      <c r="AV1096" s="2">
        <f t="shared" si="322"/>
        <v>96</v>
      </c>
      <c r="AW1096" s="2"/>
      <c r="AX1096" s="2"/>
      <c r="AY1096" s="2"/>
    </row>
    <row r="1097" spans="1:51" x14ac:dyDescent="0.25">
      <c r="A1097" s="2">
        <v>1110</v>
      </c>
      <c r="B1097" s="2">
        <v>15.6</v>
      </c>
      <c r="C1097" s="2">
        <v>8</v>
      </c>
      <c r="D1097" s="2">
        <v>2.4</v>
      </c>
      <c r="E1097" s="2">
        <v>799</v>
      </c>
      <c r="F1097" s="2" t="s">
        <v>7</v>
      </c>
      <c r="H1097" s="2">
        <f t="shared" si="306"/>
        <v>201.02101880151736</v>
      </c>
      <c r="I1097" s="2">
        <f t="shared" si="307"/>
        <v>336</v>
      </c>
      <c r="J1097" s="2"/>
      <c r="K1097" s="2"/>
      <c r="L1097" s="2"/>
      <c r="T1097" s="2">
        <f t="shared" si="308"/>
        <v>0.40861476952666986</v>
      </c>
      <c r="U1097" s="2">
        <f t="shared" si="309"/>
        <v>-7.5166202555614292E-2</v>
      </c>
      <c r="V1097" s="2">
        <f t="shared" si="310"/>
        <v>0.54287016916934527</v>
      </c>
      <c r="W1097" s="2">
        <f t="shared" si="311"/>
        <v>-0.46449612494429343</v>
      </c>
      <c r="Y1097" s="7">
        <f t="shared" si="312"/>
        <v>1.5797150032045217</v>
      </c>
      <c r="Z1097" s="2">
        <f t="shared" si="323"/>
        <v>348</v>
      </c>
      <c r="AA1097" s="2"/>
      <c r="AB1097" s="2"/>
      <c r="AC1097" s="2"/>
      <c r="AE1097" s="2">
        <f t="shared" si="313"/>
        <v>0.40861476952666986</v>
      </c>
      <c r="AF1097" s="2">
        <f t="shared" si="314"/>
        <v>-7.5166202555614292E-2</v>
      </c>
      <c r="AG1097" s="2">
        <f t="shared" si="315"/>
        <v>0.54287016916934527</v>
      </c>
      <c r="AH1097" s="2">
        <f t="shared" si="316"/>
        <v>-0.46449612494429343</v>
      </c>
      <c r="AP1097" s="2">
        <f t="shared" si="317"/>
        <v>0.66265060240963869</v>
      </c>
      <c r="AQ1097" s="2">
        <f t="shared" si="318"/>
        <v>9.6774193548387094E-2</v>
      </c>
      <c r="AR1097" s="2">
        <f t="shared" si="319"/>
        <v>0.4264339152119701</v>
      </c>
      <c r="AS1097" s="2">
        <f t="shared" si="320"/>
        <v>0.10548523206751055</v>
      </c>
      <c r="AU1097" s="2">
        <f t="shared" si="321"/>
        <v>0.26209553065172447</v>
      </c>
      <c r="AV1097" s="2">
        <f t="shared" si="322"/>
        <v>434</v>
      </c>
      <c r="AW1097" s="2"/>
      <c r="AX1097" s="2"/>
      <c r="AY1097" s="2"/>
    </row>
    <row r="1098" spans="1:51" x14ac:dyDescent="0.25">
      <c r="A1098" s="2">
        <v>1111</v>
      </c>
      <c r="B1098" s="2">
        <v>15.6</v>
      </c>
      <c r="C1098" s="2">
        <v>8</v>
      </c>
      <c r="D1098" s="2">
        <v>2.36</v>
      </c>
      <c r="E1098" s="2">
        <v>638.79999999999995</v>
      </c>
      <c r="F1098" s="2" t="s">
        <v>7</v>
      </c>
      <c r="H1098" s="2">
        <f t="shared" si="306"/>
        <v>361.21167699840493</v>
      </c>
      <c r="I1098" s="2">
        <f t="shared" si="307"/>
        <v>565</v>
      </c>
      <c r="J1098" s="2"/>
      <c r="K1098" s="2"/>
      <c r="L1098" s="2"/>
      <c r="T1098" s="2">
        <f t="shared" si="308"/>
        <v>0.40861476952666986</v>
      </c>
      <c r="U1098" s="2">
        <f t="shared" si="309"/>
        <v>-7.5166202555614292E-2</v>
      </c>
      <c r="V1098" s="2">
        <f t="shared" si="310"/>
        <v>0.48276269096080476</v>
      </c>
      <c r="W1098" s="2">
        <f t="shared" si="311"/>
        <v>-0.69367770951909857</v>
      </c>
      <c r="Y1098" s="7">
        <f t="shared" si="312"/>
        <v>1.6270555632836539</v>
      </c>
      <c r="Z1098" s="2">
        <f t="shared" si="323"/>
        <v>474</v>
      </c>
      <c r="AA1098" s="2"/>
      <c r="AB1098" s="2"/>
      <c r="AC1098" s="2"/>
      <c r="AE1098" s="2">
        <f t="shared" si="313"/>
        <v>0.40861476952666986</v>
      </c>
      <c r="AF1098" s="2">
        <f t="shared" si="314"/>
        <v>-7.5166202555614292E-2</v>
      </c>
      <c r="AG1098" s="2">
        <f t="shared" si="315"/>
        <v>0.48276269096080476</v>
      </c>
      <c r="AH1098" s="2">
        <f t="shared" si="316"/>
        <v>-0.69367770951909857</v>
      </c>
      <c r="AP1098" s="2">
        <f t="shared" si="317"/>
        <v>0.66265060240963869</v>
      </c>
      <c r="AQ1098" s="2">
        <f t="shared" si="318"/>
        <v>9.6774193548387094E-2</v>
      </c>
      <c r="AR1098" s="2">
        <f t="shared" si="319"/>
        <v>0.41645885286783041</v>
      </c>
      <c r="AS1098" s="2">
        <f t="shared" si="320"/>
        <v>7.844725738396624E-2</v>
      </c>
      <c r="AU1098" s="2">
        <f t="shared" si="321"/>
        <v>0.2652622809372332</v>
      </c>
      <c r="AV1098" s="2">
        <f t="shared" si="322"/>
        <v>501</v>
      </c>
      <c r="AW1098" s="2"/>
      <c r="AX1098" s="2"/>
      <c r="AY1098" s="2"/>
    </row>
    <row r="1099" spans="1:51" x14ac:dyDescent="0.25">
      <c r="A1099" s="2">
        <v>1112</v>
      </c>
      <c r="B1099" s="2">
        <v>17.3</v>
      </c>
      <c r="C1099" s="2">
        <v>8</v>
      </c>
      <c r="D1099" s="2">
        <v>2.6</v>
      </c>
      <c r="E1099" s="2">
        <v>1599</v>
      </c>
      <c r="F1099" s="2" t="s">
        <v>6</v>
      </c>
      <c r="H1099" s="2">
        <f t="shared" si="306"/>
        <v>599.01552567525323</v>
      </c>
      <c r="I1099" s="2">
        <f t="shared" si="307"/>
        <v>885</v>
      </c>
      <c r="J1099" s="2"/>
      <c r="K1099" s="2"/>
      <c r="L1099" s="2"/>
      <c r="T1099" s="2">
        <f t="shared" si="308"/>
        <v>1.600506494544242</v>
      </c>
      <c r="U1099" s="2">
        <f t="shared" si="309"/>
        <v>-7.5166202555614292E-2</v>
      </c>
      <c r="V1099" s="2">
        <f t="shared" si="310"/>
        <v>0.84340756021204788</v>
      </c>
      <c r="W1099" s="2">
        <f t="shared" si="311"/>
        <v>0.67998120127196127</v>
      </c>
      <c r="Y1099" s="7">
        <f t="shared" si="312"/>
        <v>2.8893676357299407</v>
      </c>
      <c r="Z1099" s="2">
        <f t="shared" si="323"/>
        <v>1117</v>
      </c>
      <c r="AA1099" s="2"/>
      <c r="AB1099" s="2"/>
      <c r="AC1099" s="2"/>
      <c r="AE1099" s="2">
        <f t="shared" si="313"/>
        <v>1.600506494544242</v>
      </c>
      <c r="AF1099" s="2">
        <f t="shared" si="314"/>
        <v>-7.5166202555614292E-2</v>
      </c>
      <c r="AG1099" s="2">
        <f t="shared" si="315"/>
        <v>0.84340756021204788</v>
      </c>
      <c r="AH1099" s="2">
        <f t="shared" si="316"/>
        <v>0.67998120127196127</v>
      </c>
      <c r="AP1099" s="2">
        <f t="shared" si="317"/>
        <v>0.86746987951807253</v>
      </c>
      <c r="AQ1099" s="2">
        <f t="shared" si="318"/>
        <v>9.6774193548387094E-2</v>
      </c>
      <c r="AR1099" s="2">
        <f t="shared" si="319"/>
        <v>0.47630922693266842</v>
      </c>
      <c r="AS1099" s="2">
        <f t="shared" si="320"/>
        <v>0.24050632911392406</v>
      </c>
      <c r="AU1099" s="2">
        <f t="shared" si="321"/>
        <v>0.48043824246604849</v>
      </c>
      <c r="AV1099" s="2">
        <f t="shared" si="322"/>
        <v>1156</v>
      </c>
      <c r="AW1099" s="2"/>
      <c r="AX1099" s="2"/>
      <c r="AY1099" s="2"/>
    </row>
    <row r="1100" spans="1:51" x14ac:dyDescent="0.25">
      <c r="A1100" s="2">
        <v>1113</v>
      </c>
      <c r="B1100" s="2">
        <v>15.6</v>
      </c>
      <c r="C1100" s="2">
        <v>4</v>
      </c>
      <c r="D1100" s="2">
        <v>1.96</v>
      </c>
      <c r="E1100" s="2">
        <v>500</v>
      </c>
      <c r="F1100" s="2" t="s">
        <v>7</v>
      </c>
      <c r="H1100" s="2">
        <f t="shared" si="306"/>
        <v>500.00846752830097</v>
      </c>
      <c r="I1100" s="2">
        <f t="shared" si="307"/>
        <v>754</v>
      </c>
      <c r="J1100" s="2"/>
      <c r="K1100" s="2"/>
      <c r="L1100" s="2"/>
      <c r="T1100" s="2">
        <f t="shared" si="308"/>
        <v>0.40861476952666986</v>
      </c>
      <c r="U1100" s="2">
        <f t="shared" si="309"/>
        <v>-0.86184541484449217</v>
      </c>
      <c r="V1100" s="2">
        <f t="shared" si="310"/>
        <v>-0.11831209112459978</v>
      </c>
      <c r="W1100" s="2">
        <f t="shared" si="311"/>
        <v>-0.89224452561761869</v>
      </c>
      <c r="Y1100" s="7">
        <f t="shared" si="312"/>
        <v>1.7216876103820997</v>
      </c>
      <c r="Z1100" s="2">
        <f t="shared" si="323"/>
        <v>675</v>
      </c>
      <c r="AA1100" s="2"/>
      <c r="AB1100" s="2"/>
      <c r="AC1100" s="2"/>
      <c r="AE1100" s="2">
        <f t="shared" si="313"/>
        <v>0.40861476952666986</v>
      </c>
      <c r="AF1100" s="2">
        <f t="shared" si="314"/>
        <v>-0.86184541484449217</v>
      </c>
      <c r="AG1100" s="2">
        <f t="shared" si="315"/>
        <v>-0.11831209112459978</v>
      </c>
      <c r="AH1100" s="2">
        <f t="shared" si="316"/>
        <v>-0.89224452561761869</v>
      </c>
      <c r="AP1100" s="2">
        <f t="shared" si="317"/>
        <v>0.66265060240963869</v>
      </c>
      <c r="AQ1100" s="2">
        <f t="shared" si="318"/>
        <v>3.2258064516129031E-2</v>
      </c>
      <c r="AR1100" s="2">
        <f t="shared" si="319"/>
        <v>0.31670822942643395</v>
      </c>
      <c r="AS1100" s="2">
        <f t="shared" si="320"/>
        <v>5.5021097046413503E-2</v>
      </c>
      <c r="AU1100" s="2">
        <f t="shared" si="321"/>
        <v>0.27524373273646813</v>
      </c>
      <c r="AV1100" s="2">
        <f t="shared" si="322"/>
        <v>714</v>
      </c>
      <c r="AW1100" s="2"/>
      <c r="AX1100" s="2"/>
      <c r="AY1100" s="2"/>
    </row>
    <row r="1101" spans="1:51" x14ac:dyDescent="0.25">
      <c r="A1101" s="2">
        <v>1114</v>
      </c>
      <c r="B1101" s="2">
        <v>17.3</v>
      </c>
      <c r="C1101" s="2">
        <v>16</v>
      </c>
      <c r="D1101" s="2">
        <v>4.3</v>
      </c>
      <c r="E1101" s="2">
        <v>2299</v>
      </c>
      <c r="F1101" s="2" t="s">
        <v>6</v>
      </c>
      <c r="H1101" s="2">
        <f t="shared" si="306"/>
        <v>1299.0457459227523</v>
      </c>
      <c r="I1101" s="2">
        <f t="shared" si="307"/>
        <v>1219</v>
      </c>
      <c r="J1101" s="2"/>
      <c r="K1101" s="2"/>
      <c r="L1101" s="2"/>
      <c r="T1101" s="2">
        <f t="shared" si="308"/>
        <v>1.600506494544242</v>
      </c>
      <c r="U1101" s="2">
        <f t="shared" si="309"/>
        <v>1.4981922220221415</v>
      </c>
      <c r="V1101" s="2">
        <f t="shared" si="310"/>
        <v>3.3979753840750173</v>
      </c>
      <c r="W1101" s="2">
        <f t="shared" si="311"/>
        <v>1.6813988617111841</v>
      </c>
      <c r="Y1101" s="7">
        <f t="shared" si="312"/>
        <v>4.9373618042733343</v>
      </c>
      <c r="Z1101" s="2">
        <f t="shared" si="323"/>
        <v>1269</v>
      </c>
      <c r="AA1101" s="2"/>
      <c r="AB1101" s="2"/>
      <c r="AC1101" s="2"/>
      <c r="AE1101" s="2">
        <f t="shared" si="313"/>
        <v>1.600506494544242</v>
      </c>
      <c r="AF1101" s="2">
        <f t="shared" si="314"/>
        <v>1.4981922220221415</v>
      </c>
      <c r="AG1101" s="2">
        <f t="shared" si="315"/>
        <v>3.3979753840750173</v>
      </c>
      <c r="AH1101" s="2">
        <f t="shared" si="316"/>
        <v>1.6813988617111841</v>
      </c>
      <c r="AP1101" s="2">
        <f t="shared" si="317"/>
        <v>0.86746987951807253</v>
      </c>
      <c r="AQ1101" s="2">
        <f t="shared" si="318"/>
        <v>0.22580645161290322</v>
      </c>
      <c r="AR1101" s="2">
        <f t="shared" si="319"/>
        <v>0.90024937655860349</v>
      </c>
      <c r="AS1101" s="2">
        <f t="shared" si="320"/>
        <v>0.35864978902953587</v>
      </c>
      <c r="AU1101" s="2">
        <f t="shared" si="321"/>
        <v>0.74695549800274719</v>
      </c>
      <c r="AV1101" s="2">
        <f t="shared" si="322"/>
        <v>1275</v>
      </c>
      <c r="AW1101" s="2"/>
      <c r="AX1101" s="2"/>
      <c r="AY1101" s="2"/>
    </row>
    <row r="1102" spans="1:51" x14ac:dyDescent="0.25">
      <c r="A1102" s="2">
        <v>1115</v>
      </c>
      <c r="B1102" s="2">
        <v>12.5</v>
      </c>
      <c r="C1102" s="2">
        <v>4</v>
      </c>
      <c r="D1102" s="2">
        <v>1.5</v>
      </c>
      <c r="E1102" s="2">
        <v>1135.1500000000001</v>
      </c>
      <c r="F1102" s="2" t="s">
        <v>6</v>
      </c>
      <c r="H1102" s="2">
        <f t="shared" si="306"/>
        <v>135.17030923986238</v>
      </c>
      <c r="I1102" s="2">
        <f t="shared" si="307"/>
        <v>212</v>
      </c>
      <c r="J1102" s="2"/>
      <c r="K1102" s="2"/>
      <c r="L1102" s="2"/>
      <c r="T1102" s="2">
        <f t="shared" si="308"/>
        <v>-1.7648348466818422</v>
      </c>
      <c r="U1102" s="2">
        <f t="shared" si="309"/>
        <v>-0.86184541484449217</v>
      </c>
      <c r="V1102" s="2">
        <f t="shared" si="310"/>
        <v>-0.80954809052281507</v>
      </c>
      <c r="W1102" s="2">
        <f t="shared" si="311"/>
        <v>1.6398941565199204E-2</v>
      </c>
      <c r="Y1102" s="7">
        <f t="shared" si="312"/>
        <v>1.3379502530232301</v>
      </c>
      <c r="Z1102" s="2">
        <f t="shared" si="323"/>
        <v>150</v>
      </c>
      <c r="AA1102" s="2"/>
      <c r="AB1102" s="2"/>
      <c r="AC1102" s="2"/>
      <c r="AE1102" s="2">
        <f t="shared" si="313"/>
        <v>-1.7648348466818422</v>
      </c>
      <c r="AF1102" s="2">
        <f t="shared" si="314"/>
        <v>-0.86184541484449217</v>
      </c>
      <c r="AG1102" s="2">
        <f t="shared" si="315"/>
        <v>-0.80954809052281507</v>
      </c>
      <c r="AH1102" s="2">
        <f t="shared" si="316"/>
        <v>1.6398941565199204E-2</v>
      </c>
      <c r="AP1102" s="2">
        <f t="shared" si="317"/>
        <v>0.28915662650602419</v>
      </c>
      <c r="AQ1102" s="2">
        <f t="shared" si="318"/>
        <v>3.2258064516129031E-2</v>
      </c>
      <c r="AR1102" s="2">
        <f t="shared" si="319"/>
        <v>0.20199501246882795</v>
      </c>
      <c r="AS1102" s="2">
        <f t="shared" si="320"/>
        <v>0.16221940928270043</v>
      </c>
      <c r="AU1102" s="2">
        <f t="shared" si="321"/>
        <v>0.21575269828347055</v>
      </c>
      <c r="AV1102" s="2">
        <f t="shared" si="322"/>
        <v>164</v>
      </c>
      <c r="AW1102" s="2"/>
      <c r="AX1102" s="2"/>
      <c r="AY1102" s="2"/>
    </row>
    <row r="1103" spans="1:51" x14ac:dyDescent="0.25">
      <c r="A1103" s="2">
        <v>1116</v>
      </c>
      <c r="B1103" s="2">
        <v>12.5</v>
      </c>
      <c r="C1103" s="2">
        <v>4</v>
      </c>
      <c r="D1103" s="2">
        <v>1.5</v>
      </c>
      <c r="E1103" s="2">
        <v>1166.97</v>
      </c>
      <c r="F1103" s="2" t="s">
        <v>6</v>
      </c>
      <c r="H1103" s="2">
        <f t="shared" si="306"/>
        <v>166.98643926978025</v>
      </c>
      <c r="I1103" s="2">
        <f t="shared" si="307"/>
        <v>265</v>
      </c>
      <c r="J1103" s="2"/>
      <c r="K1103" s="2"/>
      <c r="L1103" s="2"/>
      <c r="T1103" s="2">
        <f t="shared" si="308"/>
        <v>-1.7648348466818422</v>
      </c>
      <c r="U1103" s="2">
        <f t="shared" si="309"/>
        <v>-0.86184541484449217</v>
      </c>
      <c r="V1103" s="2">
        <f t="shared" si="310"/>
        <v>-0.80954809052281507</v>
      </c>
      <c r="W1103" s="2">
        <f t="shared" si="311"/>
        <v>6.1920527215450646E-2</v>
      </c>
      <c r="Y1103" s="7">
        <f t="shared" si="312"/>
        <v>1.3452828137128607</v>
      </c>
      <c r="Z1103" s="2">
        <f t="shared" si="323"/>
        <v>152</v>
      </c>
      <c r="AA1103" s="2"/>
      <c r="AB1103" s="2"/>
      <c r="AC1103" s="2"/>
      <c r="AE1103" s="2">
        <f t="shared" si="313"/>
        <v>-1.7648348466818422</v>
      </c>
      <c r="AF1103" s="2">
        <f t="shared" si="314"/>
        <v>-0.86184541484449217</v>
      </c>
      <c r="AG1103" s="2">
        <f t="shared" si="315"/>
        <v>-0.80954809052281507</v>
      </c>
      <c r="AH1103" s="2">
        <f t="shared" si="316"/>
        <v>6.1920527215450646E-2</v>
      </c>
      <c r="AP1103" s="2">
        <f t="shared" si="317"/>
        <v>0.28915662650602419</v>
      </c>
      <c r="AQ1103" s="2">
        <f t="shared" si="318"/>
        <v>3.2258064516129031E-2</v>
      </c>
      <c r="AR1103" s="2">
        <f t="shared" si="319"/>
        <v>0.20199501246882795</v>
      </c>
      <c r="AS1103" s="2">
        <f t="shared" si="320"/>
        <v>0.16758987341772152</v>
      </c>
      <c r="AU1103" s="2">
        <f t="shared" si="321"/>
        <v>0.2163863919822008</v>
      </c>
      <c r="AV1103" s="2">
        <f t="shared" si="322"/>
        <v>166</v>
      </c>
      <c r="AW1103" s="2"/>
      <c r="AX1103" s="2"/>
      <c r="AY1103" s="2"/>
    </row>
    <row r="1104" spans="1:51" x14ac:dyDescent="0.25">
      <c r="A1104" s="2">
        <v>1117</v>
      </c>
      <c r="B1104" s="2">
        <v>15.6</v>
      </c>
      <c r="C1104" s="2">
        <v>4</v>
      </c>
      <c r="D1104" s="2">
        <v>2.2000000000000002</v>
      </c>
      <c r="E1104" s="2">
        <v>209</v>
      </c>
      <c r="F1104" s="2" t="s">
        <v>7</v>
      </c>
      <c r="H1104" s="2">
        <f t="shared" si="306"/>
        <v>791.00531603776221</v>
      </c>
      <c r="I1104" s="2">
        <f t="shared" si="307"/>
        <v>1079</v>
      </c>
      <c r="J1104" s="2"/>
      <c r="K1104" s="2"/>
      <c r="L1104" s="2"/>
      <c r="T1104" s="2">
        <f t="shared" si="308"/>
        <v>0.40861476952666986</v>
      </c>
      <c r="U1104" s="2">
        <f t="shared" si="309"/>
        <v>-0.86184541484449217</v>
      </c>
      <c r="V1104" s="2">
        <f t="shared" si="310"/>
        <v>0.24233277812664333</v>
      </c>
      <c r="W1104" s="2">
        <f t="shared" si="311"/>
        <v>-1.3085481530287812</v>
      </c>
      <c r="Y1104" s="7">
        <f t="shared" si="312"/>
        <v>1.8981608978729227</v>
      </c>
      <c r="Z1104" s="2">
        <f t="shared" si="323"/>
        <v>859</v>
      </c>
      <c r="AA1104" s="2"/>
      <c r="AB1104" s="2"/>
      <c r="AC1104" s="2"/>
      <c r="AE1104" s="2">
        <f t="shared" si="313"/>
        <v>0.40861476952666986</v>
      </c>
      <c r="AF1104" s="2">
        <f t="shared" si="314"/>
        <v>-0.86184541484449217</v>
      </c>
      <c r="AG1104" s="2">
        <f t="shared" si="315"/>
        <v>0.24233277812664333</v>
      </c>
      <c r="AH1104" s="2">
        <f t="shared" si="316"/>
        <v>-1.3085481530287812</v>
      </c>
      <c r="AP1104" s="2">
        <f t="shared" si="317"/>
        <v>0.66265060240963869</v>
      </c>
      <c r="AQ1104" s="2">
        <f t="shared" si="318"/>
        <v>3.2258064516129031E-2</v>
      </c>
      <c r="AR1104" s="2">
        <f t="shared" si="319"/>
        <v>0.3765586034912719</v>
      </c>
      <c r="AS1104" s="2">
        <f t="shared" si="320"/>
        <v>5.9071729957805904E-3</v>
      </c>
      <c r="AU1104" s="2">
        <f t="shared" si="321"/>
        <v>0.28788624932882428</v>
      </c>
      <c r="AV1104" s="2">
        <f t="shared" si="322"/>
        <v>871</v>
      </c>
      <c r="AW1104" s="2"/>
      <c r="AX1104" s="2"/>
      <c r="AY1104" s="2"/>
    </row>
    <row r="1105" spans="1:51" x14ac:dyDescent="0.25">
      <c r="A1105" s="2">
        <v>1118</v>
      </c>
      <c r="B1105" s="2">
        <v>17.3</v>
      </c>
      <c r="C1105" s="2">
        <v>8</v>
      </c>
      <c r="D1105" s="2">
        <v>3</v>
      </c>
      <c r="E1105" s="2">
        <v>2899</v>
      </c>
      <c r="F1105" s="2" t="s">
        <v>6</v>
      </c>
      <c r="H1105" s="2">
        <f t="shared" si="306"/>
        <v>1899.0050236900377</v>
      </c>
      <c r="I1105" s="2">
        <f t="shared" si="307"/>
        <v>1279</v>
      </c>
      <c r="J1105" s="2"/>
      <c r="K1105" s="2"/>
      <c r="L1105" s="2"/>
      <c r="T1105" s="2">
        <f t="shared" si="308"/>
        <v>1.600506494544242</v>
      </c>
      <c r="U1105" s="2">
        <f t="shared" si="309"/>
        <v>-7.5166202555614292E-2</v>
      </c>
      <c r="V1105" s="2">
        <f t="shared" si="310"/>
        <v>1.4444823422974524</v>
      </c>
      <c r="W1105" s="2">
        <f t="shared" si="311"/>
        <v>2.539756856373375</v>
      </c>
      <c r="Y1105" s="7">
        <f t="shared" si="312"/>
        <v>4.009796619366699</v>
      </c>
      <c r="Z1105" s="2">
        <f t="shared" si="323"/>
        <v>1241</v>
      </c>
      <c r="AA1105" s="2"/>
      <c r="AB1105" s="2"/>
      <c r="AC1105" s="2"/>
      <c r="AE1105" s="2">
        <f t="shared" si="313"/>
        <v>1.600506494544242</v>
      </c>
      <c r="AF1105" s="2">
        <f t="shared" si="314"/>
        <v>-7.5166202555614292E-2</v>
      </c>
      <c r="AG1105" s="2">
        <f t="shared" si="315"/>
        <v>1.4444823422974524</v>
      </c>
      <c r="AH1105" s="2">
        <f t="shared" si="316"/>
        <v>2.539756856373375</v>
      </c>
      <c r="AP1105" s="2">
        <f t="shared" si="317"/>
        <v>0.86746987951807253</v>
      </c>
      <c r="AQ1105" s="2">
        <f t="shared" si="318"/>
        <v>9.6774193548387094E-2</v>
      </c>
      <c r="AR1105" s="2">
        <f t="shared" si="319"/>
        <v>0.57605985037406493</v>
      </c>
      <c r="AS1105" s="2">
        <f t="shared" si="320"/>
        <v>0.45991561181434598</v>
      </c>
      <c r="AU1105" s="2">
        <f t="shared" si="321"/>
        <v>0.59428541935946622</v>
      </c>
      <c r="AV1105" s="2">
        <f t="shared" si="322"/>
        <v>1251</v>
      </c>
      <c r="AW1105" s="2"/>
      <c r="AX1105" s="2"/>
      <c r="AY1105" s="2"/>
    </row>
    <row r="1106" spans="1:51" x14ac:dyDescent="0.25">
      <c r="A1106" s="2">
        <v>1119</v>
      </c>
      <c r="B1106" s="2">
        <v>15.6</v>
      </c>
      <c r="C1106" s="2">
        <v>16</v>
      </c>
      <c r="D1106" s="2">
        <v>2.4</v>
      </c>
      <c r="E1106" s="2">
        <v>1199</v>
      </c>
      <c r="F1106" s="2" t="s">
        <v>6</v>
      </c>
      <c r="H1106" s="2">
        <f t="shared" si="306"/>
        <v>199.26226436533335</v>
      </c>
      <c r="I1106" s="2">
        <f t="shared" si="307"/>
        <v>328</v>
      </c>
      <c r="J1106" s="2"/>
      <c r="K1106" s="2"/>
      <c r="L1106" s="2"/>
      <c r="T1106" s="2">
        <f t="shared" si="308"/>
        <v>0.40861476952666986</v>
      </c>
      <c r="U1106" s="2">
        <f t="shared" si="309"/>
        <v>1.4981922220221415</v>
      </c>
      <c r="V1106" s="2">
        <f t="shared" si="310"/>
        <v>0.54287016916934527</v>
      </c>
      <c r="W1106" s="2">
        <f t="shared" si="311"/>
        <v>0.1077425381638339</v>
      </c>
      <c r="Y1106" s="7">
        <f t="shared" si="312"/>
        <v>2.4913946504310354</v>
      </c>
      <c r="Z1106" s="2">
        <f t="shared" si="323"/>
        <v>992</v>
      </c>
      <c r="AA1106" s="2"/>
      <c r="AB1106" s="2"/>
      <c r="AC1106" s="2"/>
      <c r="AE1106" s="2">
        <f t="shared" si="313"/>
        <v>0.40861476952666986</v>
      </c>
      <c r="AF1106" s="2">
        <f t="shared" si="314"/>
        <v>1.4981922220221415</v>
      </c>
      <c r="AG1106" s="2">
        <f t="shared" si="315"/>
        <v>0.54287016916934527</v>
      </c>
      <c r="AH1106" s="2">
        <f t="shared" si="316"/>
        <v>0.1077425381638339</v>
      </c>
      <c r="AP1106" s="2">
        <f t="shared" si="317"/>
        <v>0.66265060240963869</v>
      </c>
      <c r="AQ1106" s="2">
        <f t="shared" si="318"/>
        <v>0.22580645161290322</v>
      </c>
      <c r="AR1106" s="2">
        <f t="shared" si="319"/>
        <v>0.4264339152119701</v>
      </c>
      <c r="AS1106" s="2">
        <f t="shared" si="320"/>
        <v>0.1729957805907173</v>
      </c>
      <c r="AU1106" s="2">
        <f t="shared" si="321"/>
        <v>0.3060151372867711</v>
      </c>
      <c r="AV1106" s="2">
        <f t="shared" si="322"/>
        <v>936</v>
      </c>
      <c r="AW1106" s="2"/>
      <c r="AX1106" s="2"/>
      <c r="AY1106" s="2"/>
    </row>
    <row r="1107" spans="1:51" x14ac:dyDescent="0.25">
      <c r="A1107" s="2">
        <v>1120</v>
      </c>
      <c r="B1107" s="2">
        <v>12.5</v>
      </c>
      <c r="C1107" s="2">
        <v>8</v>
      </c>
      <c r="D1107" s="2">
        <v>1.5</v>
      </c>
      <c r="E1107" s="2">
        <v>1413.1</v>
      </c>
      <c r="F1107" s="2" t="s">
        <v>6</v>
      </c>
      <c r="H1107" s="2">
        <f t="shared" si="306"/>
        <v>413.10664482673224</v>
      </c>
      <c r="I1107" s="2">
        <f t="shared" si="307"/>
        <v>641</v>
      </c>
      <c r="J1107" s="2"/>
      <c r="K1107" s="2"/>
      <c r="L1107" s="2"/>
      <c r="T1107" s="2">
        <f t="shared" si="308"/>
        <v>-1.7648348466818422</v>
      </c>
      <c r="U1107" s="2">
        <f t="shared" si="309"/>
        <v>-7.5166202555614292E-2</v>
      </c>
      <c r="V1107" s="2">
        <f t="shared" si="310"/>
        <v>-0.80954809052281507</v>
      </c>
      <c r="W1107" s="2">
        <f t="shared" si="311"/>
        <v>0.41403328259245892</v>
      </c>
      <c r="Y1107" s="7">
        <f t="shared" si="312"/>
        <v>1.4498225001857075</v>
      </c>
      <c r="Z1107" s="2">
        <f t="shared" si="323"/>
        <v>178</v>
      </c>
      <c r="AA1107" s="2"/>
      <c r="AB1107" s="2"/>
      <c r="AC1107" s="2"/>
      <c r="AE1107" s="2">
        <f t="shared" si="313"/>
        <v>-1.7648348466818422</v>
      </c>
      <c r="AF1107" s="2">
        <f t="shared" si="314"/>
        <v>-7.5166202555614292E-2</v>
      </c>
      <c r="AG1107" s="2">
        <f t="shared" si="315"/>
        <v>-0.80954809052281507</v>
      </c>
      <c r="AH1107" s="2">
        <f t="shared" si="316"/>
        <v>0.41403328259245892</v>
      </c>
      <c r="AP1107" s="2">
        <f t="shared" si="317"/>
        <v>0.28915662650602419</v>
      </c>
      <c r="AQ1107" s="2">
        <f t="shared" si="318"/>
        <v>9.6774193548387094E-2</v>
      </c>
      <c r="AR1107" s="2">
        <f t="shared" si="319"/>
        <v>0.20199501246882795</v>
      </c>
      <c r="AS1107" s="2">
        <f t="shared" si="320"/>
        <v>0.20913080168776368</v>
      </c>
      <c r="AU1107" s="2">
        <f t="shared" si="321"/>
        <v>0.22558815383747649</v>
      </c>
      <c r="AV1107" s="2">
        <f t="shared" si="322"/>
        <v>189</v>
      </c>
      <c r="AW1107" s="2"/>
      <c r="AX1107" s="2"/>
      <c r="AY1107" s="2"/>
    </row>
    <row r="1108" spans="1:51" x14ac:dyDescent="0.25">
      <c r="A1108" s="2">
        <v>1121</v>
      </c>
      <c r="B1108" s="2">
        <v>17.3</v>
      </c>
      <c r="C1108" s="2">
        <v>8</v>
      </c>
      <c r="D1108" s="2">
        <v>2.9</v>
      </c>
      <c r="E1108" s="2">
        <v>1511.19</v>
      </c>
      <c r="F1108" s="2" t="s">
        <v>6</v>
      </c>
      <c r="H1108" s="2">
        <f t="shared" si="306"/>
        <v>511.20851528510366</v>
      </c>
      <c r="I1108" s="2">
        <f t="shared" si="307"/>
        <v>782</v>
      </c>
      <c r="J1108" s="2"/>
      <c r="K1108" s="2"/>
      <c r="L1108" s="2"/>
      <c r="T1108" s="2">
        <f t="shared" si="308"/>
        <v>1.600506494544242</v>
      </c>
      <c r="U1108" s="2">
        <f t="shared" si="309"/>
        <v>-7.5166202555614292E-2</v>
      </c>
      <c r="V1108" s="2">
        <f t="shared" si="310"/>
        <v>1.2942136467761012</v>
      </c>
      <c r="W1108" s="2">
        <f t="shared" si="311"/>
        <v>0.55436050875314968</v>
      </c>
      <c r="Y1108" s="7">
        <f t="shared" si="312"/>
        <v>2.9822965537674042</v>
      </c>
      <c r="Z1108" s="2">
        <f t="shared" si="323"/>
        <v>1148</v>
      </c>
      <c r="AA1108" s="2"/>
      <c r="AB1108" s="2"/>
      <c r="AC1108" s="2"/>
      <c r="AE1108" s="2">
        <f t="shared" si="313"/>
        <v>1.600506494544242</v>
      </c>
      <c r="AF1108" s="2">
        <f t="shared" si="314"/>
        <v>-7.5166202555614292E-2</v>
      </c>
      <c r="AG1108" s="2">
        <f t="shared" si="315"/>
        <v>1.2942136467761012</v>
      </c>
      <c r="AH1108" s="2">
        <f t="shared" si="316"/>
        <v>0.55436050875314968</v>
      </c>
      <c r="AP1108" s="2">
        <f t="shared" si="317"/>
        <v>0.86746987951807253</v>
      </c>
      <c r="AQ1108" s="2">
        <f t="shared" si="318"/>
        <v>9.6774193548387094E-2</v>
      </c>
      <c r="AR1108" s="2">
        <f t="shared" si="319"/>
        <v>0.55112219451371569</v>
      </c>
      <c r="AS1108" s="2">
        <f t="shared" si="320"/>
        <v>0.2256860759493671</v>
      </c>
      <c r="AU1108" s="2">
        <f t="shared" si="321"/>
        <v>0.49856417592658697</v>
      </c>
      <c r="AV1108" s="2">
        <f t="shared" si="322"/>
        <v>1192</v>
      </c>
      <c r="AW1108" s="2"/>
      <c r="AX1108" s="2"/>
      <c r="AY1108" s="2"/>
    </row>
    <row r="1109" spans="1:51" x14ac:dyDescent="0.25">
      <c r="A1109" s="2">
        <v>1122</v>
      </c>
      <c r="B1109" s="2">
        <v>15.6</v>
      </c>
      <c r="C1109" s="2">
        <v>4</v>
      </c>
      <c r="D1109" s="2">
        <v>2.1</v>
      </c>
      <c r="E1109" s="2">
        <v>867</v>
      </c>
      <c r="F1109" s="2" t="s">
        <v>7</v>
      </c>
      <c r="H1109" s="2">
        <f t="shared" si="306"/>
        <v>133.03165036937637</v>
      </c>
      <c r="I1109" s="2">
        <f t="shared" si="307"/>
        <v>209</v>
      </c>
      <c r="J1109" s="2"/>
      <c r="K1109" s="2"/>
      <c r="L1109" s="2"/>
      <c r="T1109" s="2">
        <f t="shared" si="308"/>
        <v>0.40861476952666986</v>
      </c>
      <c r="U1109" s="2">
        <f t="shared" si="309"/>
        <v>-0.86184541484449217</v>
      </c>
      <c r="V1109" s="2">
        <f t="shared" si="310"/>
        <v>9.206408260529203E-2</v>
      </c>
      <c r="W1109" s="2">
        <f t="shared" si="311"/>
        <v>-0.36721555221591179</v>
      </c>
      <c r="Y1109" s="7">
        <f t="shared" si="312"/>
        <v>1.5431380091261617</v>
      </c>
      <c r="Z1109" s="2">
        <f t="shared" si="323"/>
        <v>249</v>
      </c>
      <c r="AA1109" s="2"/>
      <c r="AB1109" s="2"/>
      <c r="AC1109" s="2"/>
      <c r="AE1109" s="2">
        <f t="shared" si="313"/>
        <v>0.40861476952666986</v>
      </c>
      <c r="AF1109" s="2">
        <f t="shared" si="314"/>
        <v>-0.86184541484449217</v>
      </c>
      <c r="AG1109" s="2">
        <f t="shared" si="315"/>
        <v>9.206408260529203E-2</v>
      </c>
      <c r="AH1109" s="2">
        <f t="shared" si="316"/>
        <v>-0.36721555221591179</v>
      </c>
      <c r="AP1109" s="2">
        <f t="shared" si="317"/>
        <v>0.66265060240963869</v>
      </c>
      <c r="AQ1109" s="2">
        <f t="shared" si="318"/>
        <v>3.2258064516129031E-2</v>
      </c>
      <c r="AR1109" s="2">
        <f t="shared" si="319"/>
        <v>0.35162094763092272</v>
      </c>
      <c r="AS1109" s="2">
        <f t="shared" si="320"/>
        <v>0.11696202531645569</v>
      </c>
      <c r="AU1109" s="2">
        <f t="shared" si="321"/>
        <v>0.25725754663546635</v>
      </c>
      <c r="AV1109" s="2">
        <f t="shared" si="322"/>
        <v>313</v>
      </c>
      <c r="AW1109" s="2"/>
      <c r="AX1109" s="2"/>
      <c r="AY1109" s="2"/>
    </row>
    <row r="1110" spans="1:51" x14ac:dyDescent="0.25">
      <c r="A1110" s="2">
        <v>1123</v>
      </c>
      <c r="B1110" s="2">
        <v>15.6</v>
      </c>
      <c r="C1110" s="2">
        <v>4</v>
      </c>
      <c r="D1110" s="2">
        <v>2.1</v>
      </c>
      <c r="E1110" s="2">
        <v>398</v>
      </c>
      <c r="F1110" s="2" t="s">
        <v>7</v>
      </c>
      <c r="H1110" s="2">
        <f t="shared" si="306"/>
        <v>602.00699331486169</v>
      </c>
      <c r="I1110" s="2">
        <f t="shared" si="307"/>
        <v>898</v>
      </c>
      <c r="J1110" s="2"/>
      <c r="K1110" s="2"/>
      <c r="L1110" s="2"/>
      <c r="T1110" s="2">
        <f t="shared" si="308"/>
        <v>0.40861476952666986</v>
      </c>
      <c r="U1110" s="2">
        <f t="shared" si="309"/>
        <v>-0.86184541484449217</v>
      </c>
      <c r="V1110" s="2">
        <f t="shared" si="310"/>
        <v>9.206408260529203E-2</v>
      </c>
      <c r="W1110" s="2">
        <f t="shared" si="311"/>
        <v>-1.038165384710191</v>
      </c>
      <c r="Y1110" s="7">
        <f t="shared" si="312"/>
        <v>1.7569208796399425</v>
      </c>
      <c r="Z1110" s="2">
        <f t="shared" si="323"/>
        <v>714</v>
      </c>
      <c r="AA1110" s="2"/>
      <c r="AB1110" s="2"/>
      <c r="AC1110" s="2"/>
      <c r="AE1110" s="2">
        <f t="shared" si="313"/>
        <v>0.40861476952666986</v>
      </c>
      <c r="AF1110" s="2">
        <f t="shared" si="314"/>
        <v>-0.86184541484449217</v>
      </c>
      <c r="AG1110" s="2">
        <f t="shared" si="315"/>
        <v>9.206408260529203E-2</v>
      </c>
      <c r="AH1110" s="2">
        <f t="shared" si="316"/>
        <v>-1.038165384710191</v>
      </c>
      <c r="AP1110" s="2">
        <f t="shared" si="317"/>
        <v>0.66265060240963869</v>
      </c>
      <c r="AQ1110" s="2">
        <f t="shared" si="318"/>
        <v>3.2258064516129031E-2</v>
      </c>
      <c r="AR1110" s="2">
        <f t="shared" si="319"/>
        <v>0.35162094763092272</v>
      </c>
      <c r="AS1110" s="2">
        <f t="shared" si="320"/>
        <v>3.7805907172995777E-2</v>
      </c>
      <c r="AU1110" s="2">
        <f t="shared" si="321"/>
        <v>0.27568244749240794</v>
      </c>
      <c r="AV1110" s="2">
        <f t="shared" si="322"/>
        <v>722</v>
      </c>
      <c r="AW1110" s="2"/>
      <c r="AX1110" s="2"/>
      <c r="AY1110" s="2"/>
    </row>
    <row r="1111" spans="1:51" x14ac:dyDescent="0.25">
      <c r="A1111" s="2">
        <v>1124</v>
      </c>
      <c r="B1111" s="2">
        <v>15.6</v>
      </c>
      <c r="C1111" s="2">
        <v>16</v>
      </c>
      <c r="D1111" s="2">
        <v>2.59</v>
      </c>
      <c r="E1111" s="2">
        <v>1339</v>
      </c>
      <c r="F1111" s="2" t="s">
        <v>6</v>
      </c>
      <c r="H1111" s="2">
        <f t="shared" si="306"/>
        <v>339.15418632238641</v>
      </c>
      <c r="I1111" s="2">
        <f t="shared" si="307"/>
        <v>519</v>
      </c>
      <c r="J1111" s="2"/>
      <c r="K1111" s="2"/>
      <c r="L1111" s="2"/>
      <c r="T1111" s="2">
        <f t="shared" si="308"/>
        <v>0.40861476952666986</v>
      </c>
      <c r="U1111" s="2">
        <f t="shared" si="309"/>
        <v>1.4981922220221415</v>
      </c>
      <c r="V1111" s="2">
        <f t="shared" si="310"/>
        <v>0.82838069065991238</v>
      </c>
      <c r="W1111" s="2">
        <f t="shared" si="311"/>
        <v>0.3080260702516785</v>
      </c>
      <c r="Y1111" s="7">
        <f t="shared" si="312"/>
        <v>2.5718334239474201</v>
      </c>
      <c r="Z1111" s="2">
        <f t="shared" si="323"/>
        <v>1019</v>
      </c>
      <c r="AA1111" s="2"/>
      <c r="AB1111" s="2"/>
      <c r="AC1111" s="2"/>
      <c r="AE1111" s="2">
        <f t="shared" si="313"/>
        <v>0.40861476952666986</v>
      </c>
      <c r="AF1111" s="2">
        <f t="shared" si="314"/>
        <v>1.4981922220221415</v>
      </c>
      <c r="AG1111" s="2">
        <f t="shared" si="315"/>
        <v>0.82838069065991238</v>
      </c>
      <c r="AH1111" s="2">
        <f t="shared" si="316"/>
        <v>0.3080260702516785</v>
      </c>
      <c r="AP1111" s="2">
        <f t="shared" si="317"/>
        <v>0.66265060240963869</v>
      </c>
      <c r="AQ1111" s="2">
        <f t="shared" si="318"/>
        <v>0.22580645161290322</v>
      </c>
      <c r="AR1111" s="2">
        <f t="shared" si="319"/>
        <v>0.47381546134663344</v>
      </c>
      <c r="AS1111" s="2">
        <f t="shared" si="320"/>
        <v>0.19662447257383966</v>
      </c>
      <c r="AU1111" s="2">
        <f t="shared" si="321"/>
        <v>0.32056534285698907</v>
      </c>
      <c r="AV1111" s="2">
        <f t="shared" si="322"/>
        <v>976</v>
      </c>
      <c r="AW1111" s="2"/>
      <c r="AX1111" s="2"/>
      <c r="AY1111" s="2"/>
    </row>
    <row r="1112" spans="1:51" x14ac:dyDescent="0.25">
      <c r="A1112" s="2">
        <v>1125</v>
      </c>
      <c r="B1112" s="2">
        <v>13.3</v>
      </c>
      <c r="C1112" s="2">
        <v>8</v>
      </c>
      <c r="D1112" s="2">
        <v>1.1599999999999999</v>
      </c>
      <c r="E1112" s="2">
        <v>1699</v>
      </c>
      <c r="F1112" s="2" t="s">
        <v>6</v>
      </c>
      <c r="H1112" s="2">
        <f t="shared" si="306"/>
        <v>699.00366350971296</v>
      </c>
      <c r="I1112" s="2">
        <f t="shared" si="307"/>
        <v>999</v>
      </c>
      <c r="J1112" s="2"/>
      <c r="K1112" s="2"/>
      <c r="L1112" s="2"/>
      <c r="T1112" s="2">
        <f t="shared" si="308"/>
        <v>-1.2039446231441611</v>
      </c>
      <c r="U1112" s="2">
        <f t="shared" si="309"/>
        <v>-7.5166202555614292E-2</v>
      </c>
      <c r="V1112" s="2">
        <f t="shared" si="310"/>
        <v>-1.3204616552954092</v>
      </c>
      <c r="W1112" s="2">
        <f t="shared" si="311"/>
        <v>0.82304086704899315</v>
      </c>
      <c r="Y1112" s="7">
        <f t="shared" si="312"/>
        <v>1.9017568140553163</v>
      </c>
      <c r="Z1112" s="2">
        <f t="shared" si="323"/>
        <v>863</v>
      </c>
      <c r="AA1112" s="2"/>
      <c r="AB1112" s="2"/>
      <c r="AC1112" s="2"/>
      <c r="AE1112" s="2">
        <f t="shared" si="313"/>
        <v>-1.2039446231441611</v>
      </c>
      <c r="AF1112" s="2">
        <f t="shared" si="314"/>
        <v>-7.5166202555614292E-2</v>
      </c>
      <c r="AG1112" s="2">
        <f t="shared" si="315"/>
        <v>-1.3204616552954092</v>
      </c>
      <c r="AH1112" s="2">
        <f t="shared" si="316"/>
        <v>0.82304086704899315</v>
      </c>
      <c r="AP1112" s="2">
        <f t="shared" si="317"/>
        <v>0.38554216867469898</v>
      </c>
      <c r="AQ1112" s="2">
        <f t="shared" si="318"/>
        <v>9.6774193548387094E-2</v>
      </c>
      <c r="AR1112" s="2">
        <f t="shared" si="319"/>
        <v>0.1172069825436409</v>
      </c>
      <c r="AS1112" s="2">
        <f t="shared" si="320"/>
        <v>0.25738396624472576</v>
      </c>
      <c r="AU1112" s="2">
        <f t="shared" si="321"/>
        <v>0.28775424891400975</v>
      </c>
      <c r="AV1112" s="2">
        <f t="shared" si="322"/>
        <v>868</v>
      </c>
      <c r="AW1112" s="2"/>
      <c r="AX1112" s="2"/>
      <c r="AY1112" s="2"/>
    </row>
    <row r="1113" spans="1:51" x14ac:dyDescent="0.25">
      <c r="A1113" s="2">
        <v>1126</v>
      </c>
      <c r="B1113" s="2">
        <v>15.6</v>
      </c>
      <c r="C1113" s="2">
        <v>4</v>
      </c>
      <c r="D1113" s="2">
        <v>2.2400000000000002</v>
      </c>
      <c r="E1113" s="2">
        <v>769.15</v>
      </c>
      <c r="F1113" s="2" t="s">
        <v>7</v>
      </c>
      <c r="H1113" s="2">
        <f t="shared" si="306"/>
        <v>230.86821803791014</v>
      </c>
      <c r="I1113" s="2">
        <f t="shared" si="307"/>
        <v>376</v>
      </c>
      <c r="J1113" s="2"/>
      <c r="K1113" s="2"/>
      <c r="L1113" s="2"/>
      <c r="T1113" s="2">
        <f t="shared" si="308"/>
        <v>0.40861476952666986</v>
      </c>
      <c r="U1113" s="2">
        <f t="shared" si="309"/>
        <v>-0.86184541484449217</v>
      </c>
      <c r="V1113" s="2">
        <f t="shared" si="310"/>
        <v>0.30244025633518384</v>
      </c>
      <c r="W1113" s="2">
        <f t="shared" si="311"/>
        <v>-0.50719943517873745</v>
      </c>
      <c r="Y1113" s="7">
        <f t="shared" si="312"/>
        <v>1.5605037382720113</v>
      </c>
      <c r="Z1113" s="2">
        <f t="shared" si="323"/>
        <v>297</v>
      </c>
      <c r="AA1113" s="2"/>
      <c r="AB1113" s="2"/>
      <c r="AC1113" s="2"/>
      <c r="AE1113" s="2">
        <f t="shared" si="313"/>
        <v>0.40861476952666986</v>
      </c>
      <c r="AF1113" s="2">
        <f t="shared" si="314"/>
        <v>-0.86184541484449217</v>
      </c>
      <c r="AG1113" s="2">
        <f t="shared" si="315"/>
        <v>0.30244025633518384</v>
      </c>
      <c r="AH1113" s="2">
        <f t="shared" si="316"/>
        <v>-0.50719943517873745</v>
      </c>
      <c r="AP1113" s="2">
        <f t="shared" si="317"/>
        <v>0.66265060240963869</v>
      </c>
      <c r="AQ1113" s="2">
        <f t="shared" si="318"/>
        <v>3.2258064516129031E-2</v>
      </c>
      <c r="AR1113" s="2">
        <f t="shared" si="319"/>
        <v>0.38653366583541154</v>
      </c>
      <c r="AS1113" s="2">
        <f t="shared" si="320"/>
        <v>0.10044725738396625</v>
      </c>
      <c r="AU1113" s="2">
        <f t="shared" si="321"/>
        <v>0.25821158096134555</v>
      </c>
      <c r="AV1113" s="2">
        <f t="shared" si="322"/>
        <v>337</v>
      </c>
      <c r="AW1113" s="2"/>
      <c r="AX1113" s="2"/>
      <c r="AY1113" s="2"/>
    </row>
    <row r="1114" spans="1:51" x14ac:dyDescent="0.25">
      <c r="A1114" s="2">
        <v>1127</v>
      </c>
      <c r="B1114" s="2">
        <v>15.6</v>
      </c>
      <c r="C1114" s="2">
        <v>4</v>
      </c>
      <c r="D1114" s="2">
        <v>2.1</v>
      </c>
      <c r="E1114" s="2">
        <v>429</v>
      </c>
      <c r="F1114" s="2" t="s">
        <v>7</v>
      </c>
      <c r="H1114" s="2">
        <f t="shared" si="306"/>
        <v>571.00737298217086</v>
      </c>
      <c r="I1114" s="2">
        <f t="shared" si="307"/>
        <v>859</v>
      </c>
      <c r="J1114" s="2"/>
      <c r="K1114" s="2"/>
      <c r="L1114" s="2"/>
      <c r="T1114" s="2">
        <f t="shared" si="308"/>
        <v>0.40861476952666986</v>
      </c>
      <c r="U1114" s="2">
        <f t="shared" si="309"/>
        <v>-0.86184541484449217</v>
      </c>
      <c r="V1114" s="2">
        <f t="shared" si="310"/>
        <v>9.206408260529203E-2</v>
      </c>
      <c r="W1114" s="2">
        <f t="shared" si="311"/>
        <v>-0.99381688831931125</v>
      </c>
      <c r="Y1114" s="7">
        <f t="shared" si="312"/>
        <v>1.7356123456426977</v>
      </c>
      <c r="Z1114" s="2">
        <f t="shared" si="323"/>
        <v>684</v>
      </c>
      <c r="AA1114" s="2"/>
      <c r="AB1114" s="2"/>
      <c r="AC1114" s="2"/>
      <c r="AE1114" s="2">
        <f t="shared" si="313"/>
        <v>0.40861476952666986</v>
      </c>
      <c r="AF1114" s="2">
        <f t="shared" si="314"/>
        <v>-0.86184541484449217</v>
      </c>
      <c r="AG1114" s="2">
        <f t="shared" si="315"/>
        <v>9.206408260529203E-2</v>
      </c>
      <c r="AH1114" s="2">
        <f t="shared" si="316"/>
        <v>-0.99381688831931125</v>
      </c>
      <c r="AP1114" s="2">
        <f t="shared" si="317"/>
        <v>0.66265060240963869</v>
      </c>
      <c r="AQ1114" s="2">
        <f t="shared" si="318"/>
        <v>3.2258064516129031E-2</v>
      </c>
      <c r="AR1114" s="2">
        <f t="shared" si="319"/>
        <v>0.35162094763092272</v>
      </c>
      <c r="AS1114" s="2">
        <f t="shared" si="320"/>
        <v>4.3037974683544304E-2</v>
      </c>
      <c r="AU1114" s="2">
        <f t="shared" si="321"/>
        <v>0.27379736110072539</v>
      </c>
      <c r="AV1114" s="2">
        <f t="shared" si="322"/>
        <v>692</v>
      </c>
      <c r="AW1114" s="2"/>
      <c r="AX1114" s="2"/>
      <c r="AY1114" s="2"/>
    </row>
    <row r="1115" spans="1:51" x14ac:dyDescent="0.25">
      <c r="A1115" s="2">
        <v>1128</v>
      </c>
      <c r="B1115" s="2">
        <v>13.3</v>
      </c>
      <c r="C1115" s="2">
        <v>8</v>
      </c>
      <c r="D1115" s="2">
        <v>1.1599999999999999</v>
      </c>
      <c r="E1115" s="2">
        <v>1969</v>
      </c>
      <c r="F1115" s="2" t="s">
        <v>6</v>
      </c>
      <c r="H1115" s="2">
        <f t="shared" si="306"/>
        <v>969.00264272085451</v>
      </c>
      <c r="I1115" s="2">
        <f t="shared" si="307"/>
        <v>1158</v>
      </c>
      <c r="J1115" s="2"/>
      <c r="K1115" s="2"/>
      <c r="L1115" s="2"/>
      <c r="T1115" s="2">
        <f t="shared" si="308"/>
        <v>-1.2039446231441611</v>
      </c>
      <c r="U1115" s="2">
        <f t="shared" si="309"/>
        <v>-7.5166202555614292E-2</v>
      </c>
      <c r="V1115" s="2">
        <f t="shared" si="310"/>
        <v>-1.3204616552954092</v>
      </c>
      <c r="W1115" s="2">
        <f t="shared" si="311"/>
        <v>1.2093019646469791</v>
      </c>
      <c r="Y1115" s="7">
        <f t="shared" si="312"/>
        <v>2.1303494588924723</v>
      </c>
      <c r="Z1115" s="2">
        <f t="shared" si="323"/>
        <v>927</v>
      </c>
      <c r="AA1115" s="2"/>
      <c r="AB1115" s="2"/>
      <c r="AC1115" s="2"/>
      <c r="AE1115" s="2">
        <f t="shared" si="313"/>
        <v>-1.2039446231441611</v>
      </c>
      <c r="AF1115" s="2">
        <f t="shared" si="314"/>
        <v>-7.5166202555614292E-2</v>
      </c>
      <c r="AG1115" s="2">
        <f t="shared" si="315"/>
        <v>-1.3204616552954092</v>
      </c>
      <c r="AH1115" s="2">
        <f t="shared" si="316"/>
        <v>1.2093019646469791</v>
      </c>
      <c r="AP1115" s="2">
        <f t="shared" si="317"/>
        <v>0.38554216867469898</v>
      </c>
      <c r="AQ1115" s="2">
        <f t="shared" si="318"/>
        <v>9.6774193548387094E-2</v>
      </c>
      <c r="AR1115" s="2">
        <f t="shared" si="319"/>
        <v>0.1172069825436409</v>
      </c>
      <c r="AS1115" s="2">
        <f t="shared" si="320"/>
        <v>0.30295358649789028</v>
      </c>
      <c r="AU1115" s="2">
        <f t="shared" si="321"/>
        <v>0.30924298070495609</v>
      </c>
      <c r="AV1115" s="2">
        <f t="shared" si="322"/>
        <v>946</v>
      </c>
      <c r="AW1115" s="2"/>
      <c r="AX1115" s="2"/>
      <c r="AY1115" s="2"/>
    </row>
    <row r="1116" spans="1:51" x14ac:dyDescent="0.25">
      <c r="A1116" s="2">
        <v>1129</v>
      </c>
      <c r="B1116" s="2">
        <v>10.1</v>
      </c>
      <c r="C1116" s="2">
        <v>4</v>
      </c>
      <c r="D1116" s="2">
        <v>0.69</v>
      </c>
      <c r="E1116" s="2">
        <v>549</v>
      </c>
      <c r="F1116" s="2" t="s">
        <v>7</v>
      </c>
      <c r="H1116" s="2">
        <f t="shared" si="306"/>
        <v>451.01977794770818</v>
      </c>
      <c r="I1116" s="2">
        <f t="shared" si="307"/>
        <v>692</v>
      </c>
      <c r="J1116" s="2"/>
      <c r="K1116" s="2"/>
      <c r="L1116" s="2"/>
      <c r="T1116" s="2">
        <f t="shared" si="308"/>
        <v>-3.4475055172948843</v>
      </c>
      <c r="U1116" s="2">
        <f t="shared" si="309"/>
        <v>-0.86184541484449217</v>
      </c>
      <c r="V1116" s="2">
        <f t="shared" si="310"/>
        <v>-2.0267245242457594</v>
      </c>
      <c r="W1116" s="2">
        <f t="shared" si="311"/>
        <v>-0.82214528938687303</v>
      </c>
      <c r="Y1116" s="7">
        <f t="shared" si="312"/>
        <v>3.3766910567943453</v>
      </c>
      <c r="Z1116" s="2">
        <f t="shared" si="323"/>
        <v>1201</v>
      </c>
      <c r="AA1116" s="2"/>
      <c r="AB1116" s="2"/>
      <c r="AC1116" s="2"/>
      <c r="AE1116" s="2">
        <f t="shared" si="313"/>
        <v>-3.4475055172948843</v>
      </c>
      <c r="AF1116" s="2">
        <f t="shared" si="314"/>
        <v>-0.86184541484449217</v>
      </c>
      <c r="AG1116" s="2">
        <f t="shared" si="315"/>
        <v>-2.0267245242457594</v>
      </c>
      <c r="AH1116" s="2">
        <f t="shared" si="316"/>
        <v>-0.82214528938687303</v>
      </c>
      <c r="AP1116" s="2">
        <f t="shared" si="317"/>
        <v>0</v>
      </c>
      <c r="AQ1116" s="2">
        <f t="shared" si="318"/>
        <v>3.2258064516129031E-2</v>
      </c>
      <c r="AR1116" s="2">
        <f t="shared" si="319"/>
        <v>0</v>
      </c>
      <c r="AS1116" s="2">
        <f t="shared" si="320"/>
        <v>6.3291139240506333E-2</v>
      </c>
      <c r="AU1116" s="2">
        <f t="shared" si="321"/>
        <v>0.56252527183611356</v>
      </c>
      <c r="AV1116" s="2">
        <f t="shared" si="322"/>
        <v>1239</v>
      </c>
      <c r="AW1116" s="2"/>
      <c r="AX1116" s="2"/>
      <c r="AY1116" s="2"/>
    </row>
    <row r="1117" spans="1:51" x14ac:dyDescent="0.25">
      <c r="A1117" s="2">
        <v>1130</v>
      </c>
      <c r="B1117" s="2">
        <v>13.3</v>
      </c>
      <c r="C1117" s="2">
        <v>8</v>
      </c>
      <c r="D1117" s="2">
        <v>1.23</v>
      </c>
      <c r="E1117" s="2">
        <v>1379</v>
      </c>
      <c r="F1117" s="2" t="s">
        <v>6</v>
      </c>
      <c r="H1117" s="2">
        <f t="shared" si="306"/>
        <v>379.00657105121542</v>
      </c>
      <c r="I1117" s="2">
        <f t="shared" si="307"/>
        <v>584</v>
      </c>
      <c r="J1117" s="2"/>
      <c r="K1117" s="2"/>
      <c r="L1117" s="2"/>
      <c r="T1117" s="2">
        <f t="shared" si="308"/>
        <v>-1.2039446231441611</v>
      </c>
      <c r="U1117" s="2">
        <f t="shared" si="309"/>
        <v>-7.5166202555614292E-2</v>
      </c>
      <c r="V1117" s="2">
        <f t="shared" si="310"/>
        <v>-1.2152735684304632</v>
      </c>
      <c r="W1117" s="2">
        <f t="shared" si="311"/>
        <v>0.36524993656249122</v>
      </c>
      <c r="Y1117" s="7">
        <f t="shared" si="312"/>
        <v>1.6102705733584568</v>
      </c>
      <c r="Z1117" s="2">
        <f t="shared" si="323"/>
        <v>434</v>
      </c>
      <c r="AA1117" s="2"/>
      <c r="AB1117" s="2"/>
      <c r="AC1117" s="2"/>
      <c r="AE1117" s="2">
        <f t="shared" si="313"/>
        <v>-1.2039446231441611</v>
      </c>
      <c r="AF1117" s="2">
        <f t="shared" si="314"/>
        <v>-7.5166202555614292E-2</v>
      </c>
      <c r="AG1117" s="2">
        <f t="shared" si="315"/>
        <v>-1.2152735684304632</v>
      </c>
      <c r="AH1117" s="2">
        <f t="shared" si="316"/>
        <v>0.36524993656249122</v>
      </c>
      <c r="AP1117" s="2">
        <f t="shared" si="317"/>
        <v>0.38554216867469898</v>
      </c>
      <c r="AQ1117" s="2">
        <f t="shared" si="318"/>
        <v>9.6774193548387094E-2</v>
      </c>
      <c r="AR1117" s="2">
        <f t="shared" si="319"/>
        <v>0.13466334164588531</v>
      </c>
      <c r="AS1117" s="2">
        <f t="shared" si="320"/>
        <v>0.20337552742616033</v>
      </c>
      <c r="AU1117" s="2">
        <f t="shared" si="321"/>
        <v>0.25342891841714665</v>
      </c>
      <c r="AV1117" s="2">
        <f t="shared" si="322"/>
        <v>253</v>
      </c>
      <c r="AW1117" s="2"/>
      <c r="AX1117" s="2"/>
      <c r="AY1117" s="2"/>
    </row>
    <row r="1118" spans="1:51" x14ac:dyDescent="0.25">
      <c r="A1118" s="2">
        <v>1131</v>
      </c>
      <c r="B1118" s="2">
        <v>17.3</v>
      </c>
      <c r="C1118" s="2">
        <v>16</v>
      </c>
      <c r="D1118" s="2">
        <v>4.5999999999999996</v>
      </c>
      <c r="E1118" s="2">
        <v>2749.99</v>
      </c>
      <c r="F1118" s="2" t="s">
        <v>6</v>
      </c>
      <c r="H1118" s="2">
        <f t="shared" si="306"/>
        <v>1750.0243427164091</v>
      </c>
      <c r="I1118" s="2">
        <f t="shared" si="307"/>
        <v>1266</v>
      </c>
      <c r="J1118" s="2"/>
      <c r="K1118" s="2"/>
      <c r="L1118" s="2"/>
      <c r="T1118" s="2">
        <f t="shared" si="308"/>
        <v>1.600506494544242</v>
      </c>
      <c r="U1118" s="2">
        <f t="shared" si="309"/>
        <v>1.4981922220221415</v>
      </c>
      <c r="V1118" s="2">
        <f t="shared" si="310"/>
        <v>3.8487814706390706</v>
      </c>
      <c r="W1118" s="2">
        <f t="shared" si="311"/>
        <v>2.3265836483990197</v>
      </c>
      <c r="Y1118" s="7">
        <f t="shared" si="312"/>
        <v>5.4991043662370442</v>
      </c>
      <c r="Z1118" s="2">
        <f t="shared" si="323"/>
        <v>1282</v>
      </c>
      <c r="AA1118" s="2"/>
      <c r="AB1118" s="2"/>
      <c r="AC1118" s="2"/>
      <c r="AE1118" s="2">
        <f t="shared" si="313"/>
        <v>1.600506494544242</v>
      </c>
      <c r="AF1118" s="2">
        <f t="shared" si="314"/>
        <v>1.4981922220221415</v>
      </c>
      <c r="AG1118" s="2">
        <f t="shared" si="315"/>
        <v>3.8487814706390706</v>
      </c>
      <c r="AH1118" s="2">
        <f t="shared" si="316"/>
        <v>2.3265836483990197</v>
      </c>
      <c r="AP1118" s="2">
        <f t="shared" si="317"/>
        <v>0.86746987951807253</v>
      </c>
      <c r="AQ1118" s="2">
        <f t="shared" si="318"/>
        <v>0.22580645161290322</v>
      </c>
      <c r="AR1118" s="2">
        <f t="shared" si="319"/>
        <v>0.97506234413965087</v>
      </c>
      <c r="AS1118" s="2">
        <f t="shared" si="320"/>
        <v>0.43476624472573838</v>
      </c>
      <c r="AU1118" s="2">
        <f t="shared" si="321"/>
        <v>0.8252675645947517</v>
      </c>
      <c r="AV1118" s="2">
        <f t="shared" si="322"/>
        <v>1290</v>
      </c>
      <c r="AW1118" s="2"/>
      <c r="AX1118" s="2"/>
      <c r="AY1118" s="2"/>
    </row>
    <row r="1119" spans="1:51" x14ac:dyDescent="0.25">
      <c r="A1119" s="2">
        <v>1132</v>
      </c>
      <c r="B1119" s="2">
        <v>12.5</v>
      </c>
      <c r="C1119" s="2">
        <v>8</v>
      </c>
      <c r="D1119" s="2">
        <v>1.25</v>
      </c>
      <c r="E1119" s="2">
        <v>1029</v>
      </c>
      <c r="F1119" s="2" t="s">
        <v>7</v>
      </c>
      <c r="H1119" s="2">
        <f t="shared" si="306"/>
        <v>29.101589303678931</v>
      </c>
      <c r="I1119" s="2">
        <f t="shared" si="307"/>
        <v>50</v>
      </c>
      <c r="J1119" s="2"/>
      <c r="K1119" s="2"/>
      <c r="L1119" s="2"/>
      <c r="T1119" s="2">
        <f t="shared" si="308"/>
        <v>-1.7648348466818422</v>
      </c>
      <c r="U1119" s="2">
        <f t="shared" si="309"/>
        <v>-7.5166202555614292E-2</v>
      </c>
      <c r="V1119" s="2">
        <f t="shared" si="310"/>
        <v>-1.1852198293261931</v>
      </c>
      <c r="W1119" s="2">
        <f t="shared" si="311"/>
        <v>-0.13545889365712022</v>
      </c>
      <c r="Y1119" s="7">
        <f t="shared" si="312"/>
        <v>1.6388724229154334</v>
      </c>
      <c r="Z1119" s="2">
        <f t="shared" si="323"/>
        <v>505</v>
      </c>
      <c r="AA1119" s="2"/>
      <c r="AB1119" s="2"/>
      <c r="AC1119" s="2"/>
      <c r="AE1119" s="2">
        <f t="shared" si="313"/>
        <v>-1.7648348466818422</v>
      </c>
      <c r="AF1119" s="2">
        <f t="shared" si="314"/>
        <v>-7.5166202555614292E-2</v>
      </c>
      <c r="AG1119" s="2">
        <f t="shared" si="315"/>
        <v>-1.1852198293261931</v>
      </c>
      <c r="AH1119" s="2">
        <f t="shared" si="316"/>
        <v>-0.13545889365712022</v>
      </c>
      <c r="AP1119" s="2">
        <f t="shared" si="317"/>
        <v>0.28915662650602419</v>
      </c>
      <c r="AQ1119" s="2">
        <f t="shared" si="318"/>
        <v>9.6774193548387094E-2</v>
      </c>
      <c r="AR1119" s="2">
        <f t="shared" si="319"/>
        <v>0.13965087281795513</v>
      </c>
      <c r="AS1119" s="2">
        <f t="shared" si="320"/>
        <v>0.14430379746835442</v>
      </c>
      <c r="AU1119" s="2">
        <f t="shared" si="321"/>
        <v>0.26777921270860805</v>
      </c>
      <c r="AV1119" s="2">
        <f t="shared" si="322"/>
        <v>573</v>
      </c>
      <c r="AW1119" s="2"/>
      <c r="AX1119" s="2"/>
      <c r="AY1119" s="2"/>
    </row>
    <row r="1120" spans="1:51" x14ac:dyDescent="0.25">
      <c r="A1120" s="2">
        <v>1133</v>
      </c>
      <c r="B1120" s="2">
        <v>13.3</v>
      </c>
      <c r="C1120" s="2">
        <v>16</v>
      </c>
      <c r="D1120" s="2">
        <v>1.05</v>
      </c>
      <c r="E1120" s="2">
        <v>2226</v>
      </c>
      <c r="F1120" s="2" t="s">
        <v>6</v>
      </c>
      <c r="H1120" s="2">
        <f t="shared" si="306"/>
        <v>1226.0413380061866</v>
      </c>
      <c r="I1120" s="2">
        <f t="shared" si="307"/>
        <v>1200</v>
      </c>
      <c r="J1120" s="2"/>
      <c r="K1120" s="2"/>
      <c r="L1120" s="2"/>
      <c r="T1120" s="2">
        <f t="shared" si="308"/>
        <v>-1.2039446231441611</v>
      </c>
      <c r="U1120" s="2">
        <f t="shared" si="309"/>
        <v>1.4981922220221415</v>
      </c>
      <c r="V1120" s="2">
        <f t="shared" si="310"/>
        <v>-1.4857572203688953</v>
      </c>
      <c r="W1120" s="2">
        <f t="shared" si="311"/>
        <v>1.576965305693951</v>
      </c>
      <c r="Y1120" s="7">
        <f t="shared" si="312"/>
        <v>3.1543722212936913</v>
      </c>
      <c r="Z1120" s="2">
        <f t="shared" si="323"/>
        <v>1169</v>
      </c>
      <c r="AA1120" s="2"/>
      <c r="AB1120" s="2"/>
      <c r="AC1120" s="2"/>
      <c r="AE1120" s="2">
        <f t="shared" si="313"/>
        <v>-1.2039446231441611</v>
      </c>
      <c r="AF1120" s="2">
        <f t="shared" si="314"/>
        <v>1.4981922220221415</v>
      </c>
      <c r="AG1120" s="2">
        <f t="shared" si="315"/>
        <v>-1.4857572203688953</v>
      </c>
      <c r="AH1120" s="2">
        <f t="shared" si="316"/>
        <v>1.576965305693951</v>
      </c>
      <c r="AP1120" s="2">
        <f t="shared" si="317"/>
        <v>0.38554216867469898</v>
      </c>
      <c r="AQ1120" s="2">
        <f t="shared" si="318"/>
        <v>0.22580645161290322</v>
      </c>
      <c r="AR1120" s="2">
        <f t="shared" si="319"/>
        <v>8.9775561097256887E-2</v>
      </c>
      <c r="AS1120" s="2">
        <f t="shared" si="320"/>
        <v>0.34632911392405064</v>
      </c>
      <c r="AU1120" s="2">
        <f t="shared" si="321"/>
        <v>0.38942975478608183</v>
      </c>
      <c r="AV1120" s="2">
        <f t="shared" si="322"/>
        <v>1097</v>
      </c>
      <c r="AW1120" s="2"/>
      <c r="AX1120" s="2"/>
      <c r="AY1120" s="2"/>
    </row>
    <row r="1121" spans="1:51" x14ac:dyDescent="0.25">
      <c r="A1121" s="2">
        <v>1134</v>
      </c>
      <c r="B1121" s="2">
        <v>17.3</v>
      </c>
      <c r="C1121" s="2">
        <v>8</v>
      </c>
      <c r="D1121" s="2">
        <v>3.52</v>
      </c>
      <c r="E1121" s="2">
        <v>1312.49</v>
      </c>
      <c r="F1121" s="2" t="s">
        <v>6</v>
      </c>
      <c r="H1121" s="2">
        <f t="shared" si="306"/>
        <v>312.52229120496349</v>
      </c>
      <c r="I1121" s="2">
        <f t="shared" si="307"/>
        <v>494</v>
      </c>
      <c r="J1121" s="2"/>
      <c r="K1121" s="2"/>
      <c r="L1121" s="2"/>
      <c r="T1121" s="2">
        <f t="shared" si="308"/>
        <v>1.600506494544242</v>
      </c>
      <c r="U1121" s="2">
        <f t="shared" si="309"/>
        <v>-7.5166202555614292E-2</v>
      </c>
      <c r="V1121" s="2">
        <f t="shared" si="310"/>
        <v>2.2258795590084786</v>
      </c>
      <c r="W1121" s="2">
        <f t="shared" si="311"/>
        <v>0.27010095285418734</v>
      </c>
      <c r="Y1121" s="7">
        <f t="shared" si="312"/>
        <v>3.374483495469228</v>
      </c>
      <c r="Z1121" s="2">
        <f t="shared" si="323"/>
        <v>1200</v>
      </c>
      <c r="AA1121" s="2"/>
      <c r="AB1121" s="2"/>
      <c r="AC1121" s="2"/>
      <c r="AE1121" s="2">
        <f t="shared" si="313"/>
        <v>1.600506494544242</v>
      </c>
      <c r="AF1121" s="2">
        <f t="shared" si="314"/>
        <v>-7.5166202555614292E-2</v>
      </c>
      <c r="AG1121" s="2">
        <f t="shared" si="315"/>
        <v>2.2258795590084786</v>
      </c>
      <c r="AH1121" s="2">
        <f t="shared" si="316"/>
        <v>0.27010095285418734</v>
      </c>
      <c r="AP1121" s="2">
        <f t="shared" si="317"/>
        <v>0.86746987951807253</v>
      </c>
      <c r="AQ1121" s="2">
        <f t="shared" si="318"/>
        <v>9.6774193548387094E-2</v>
      </c>
      <c r="AR1121" s="2">
        <f t="shared" si="319"/>
        <v>0.70573566084788031</v>
      </c>
      <c r="AS1121" s="2">
        <f t="shared" si="320"/>
        <v>0.19215021097046414</v>
      </c>
      <c r="AU1121" s="2">
        <f t="shared" si="321"/>
        <v>0.56726470519337457</v>
      </c>
      <c r="AV1121" s="2">
        <f t="shared" si="322"/>
        <v>1242</v>
      </c>
      <c r="AW1121" s="2"/>
      <c r="AX1121" s="2"/>
      <c r="AY1121" s="2"/>
    </row>
    <row r="1122" spans="1:51" x14ac:dyDescent="0.25">
      <c r="A1122" s="2">
        <v>1135</v>
      </c>
      <c r="B1122" s="2">
        <v>13.3</v>
      </c>
      <c r="C1122" s="2">
        <v>4</v>
      </c>
      <c r="D1122" s="2">
        <v>1.35</v>
      </c>
      <c r="E1122" s="2">
        <v>196</v>
      </c>
      <c r="F1122" s="2" t="s">
        <v>7</v>
      </c>
      <c r="H1122" s="2">
        <f t="shared" si="306"/>
        <v>804.00296174827611</v>
      </c>
      <c r="I1122" s="2">
        <f t="shared" si="307"/>
        <v>1102</v>
      </c>
      <c r="J1122" s="2"/>
      <c r="K1122" s="2"/>
      <c r="L1122" s="2"/>
      <c r="T1122" s="2">
        <f t="shared" si="308"/>
        <v>-1.2039446231441611</v>
      </c>
      <c r="U1122" s="2">
        <f t="shared" si="309"/>
        <v>-0.86184541484449217</v>
      </c>
      <c r="V1122" s="2">
        <f t="shared" si="310"/>
        <v>-1.0349511338048416</v>
      </c>
      <c r="W1122" s="2">
        <f t="shared" si="311"/>
        <v>-1.3271459095797955</v>
      </c>
      <c r="Y1122" s="7">
        <f t="shared" si="312"/>
        <v>1.7688391622908264</v>
      </c>
      <c r="Z1122" s="2">
        <f t="shared" si="323"/>
        <v>735</v>
      </c>
      <c r="AA1122" s="2"/>
      <c r="AB1122" s="2"/>
      <c r="AC1122" s="2"/>
      <c r="AE1122" s="2">
        <f t="shared" si="313"/>
        <v>-1.2039446231441611</v>
      </c>
      <c r="AF1122" s="2">
        <f t="shared" si="314"/>
        <v>-0.86184541484449217</v>
      </c>
      <c r="AG1122" s="2">
        <f t="shared" si="315"/>
        <v>-1.0349511338048416</v>
      </c>
      <c r="AH1122" s="2">
        <f t="shared" si="316"/>
        <v>-1.3271459095797955</v>
      </c>
      <c r="AP1122" s="2">
        <f t="shared" si="317"/>
        <v>0.38554216867469898</v>
      </c>
      <c r="AQ1122" s="2">
        <f t="shared" si="318"/>
        <v>3.2258064516129031E-2</v>
      </c>
      <c r="AR1122" s="2">
        <f t="shared" si="319"/>
        <v>0.16458852867830429</v>
      </c>
      <c r="AS1122" s="2">
        <f t="shared" si="320"/>
        <v>3.7130801687763715E-3</v>
      </c>
      <c r="AU1122" s="2">
        <f t="shared" si="321"/>
        <v>0.25488426887559779</v>
      </c>
      <c r="AV1122" s="2">
        <f t="shared" si="322"/>
        <v>263</v>
      </c>
      <c r="AW1122" s="2"/>
      <c r="AX1122" s="2"/>
      <c r="AY1122" s="2"/>
    </row>
    <row r="1123" spans="1:51" x14ac:dyDescent="0.25">
      <c r="A1123" s="2">
        <v>1136</v>
      </c>
      <c r="B1123" s="2">
        <v>13.3</v>
      </c>
      <c r="C1123" s="2">
        <v>8</v>
      </c>
      <c r="D1123" s="2">
        <v>1.1599999999999999</v>
      </c>
      <c r="E1123" s="2">
        <v>1690</v>
      </c>
      <c r="F1123" s="2" t="s">
        <v>6</v>
      </c>
      <c r="H1123" s="2">
        <f t="shared" si="306"/>
        <v>690.00371129436689</v>
      </c>
      <c r="I1123" s="2">
        <f t="shared" si="307"/>
        <v>989</v>
      </c>
      <c r="J1123" s="2"/>
      <c r="K1123" s="2"/>
      <c r="L1123" s="2"/>
      <c r="T1123" s="2">
        <f t="shared" si="308"/>
        <v>-1.2039446231441611</v>
      </c>
      <c r="U1123" s="2">
        <f t="shared" si="309"/>
        <v>-7.5166202555614292E-2</v>
      </c>
      <c r="V1123" s="2">
        <f t="shared" si="310"/>
        <v>-1.3204616552954092</v>
      </c>
      <c r="W1123" s="2">
        <f t="shared" si="311"/>
        <v>0.81016549712906027</v>
      </c>
      <c r="Y1123" s="7">
        <f t="shared" si="312"/>
        <v>1.8950182975986629</v>
      </c>
      <c r="Z1123" s="2">
        <f t="shared" si="323"/>
        <v>857</v>
      </c>
      <c r="AA1123" s="2"/>
      <c r="AB1123" s="2"/>
      <c r="AC1123" s="2"/>
      <c r="AE1123" s="2">
        <f t="shared" si="313"/>
        <v>-1.2039446231441611</v>
      </c>
      <c r="AF1123" s="2">
        <f t="shared" si="314"/>
        <v>-7.5166202555614292E-2</v>
      </c>
      <c r="AG1123" s="2">
        <f t="shared" si="315"/>
        <v>-1.3204616552954092</v>
      </c>
      <c r="AH1123" s="2">
        <f t="shared" si="316"/>
        <v>0.81016549712906027</v>
      </c>
      <c r="AP1123" s="2">
        <f t="shared" si="317"/>
        <v>0.38554216867469898</v>
      </c>
      <c r="AQ1123" s="2">
        <f t="shared" si="318"/>
        <v>9.6774193548387094E-2</v>
      </c>
      <c r="AR1123" s="2">
        <f t="shared" si="319"/>
        <v>0.1172069825436409</v>
      </c>
      <c r="AS1123" s="2">
        <f t="shared" si="320"/>
        <v>0.25586497890295357</v>
      </c>
      <c r="AU1123" s="2">
        <f t="shared" si="321"/>
        <v>0.2871348306783828</v>
      </c>
      <c r="AV1123" s="2">
        <f t="shared" si="322"/>
        <v>859</v>
      </c>
      <c r="AW1123" s="2"/>
      <c r="AX1123" s="2"/>
      <c r="AY1123" s="2"/>
    </row>
    <row r="1124" spans="1:51" x14ac:dyDescent="0.25">
      <c r="A1124" s="2">
        <v>1137</v>
      </c>
      <c r="B1124" s="2">
        <v>14</v>
      </c>
      <c r="C1124" s="2">
        <v>8</v>
      </c>
      <c r="D1124" s="2">
        <v>1.43</v>
      </c>
      <c r="E1124" s="2">
        <v>1513</v>
      </c>
      <c r="F1124" s="2" t="s">
        <v>6</v>
      </c>
      <c r="H1124" s="2">
        <f t="shared" si="306"/>
        <v>513.00472015372338</v>
      </c>
      <c r="I1124" s="2">
        <f t="shared" si="307"/>
        <v>784</v>
      </c>
      <c r="J1124" s="2"/>
      <c r="K1124" s="2"/>
      <c r="L1124" s="2"/>
      <c r="T1124" s="2">
        <f t="shared" si="308"/>
        <v>-0.71316567754869109</v>
      </c>
      <c r="U1124" s="2">
        <f t="shared" si="309"/>
        <v>-7.5166202555614292E-2</v>
      </c>
      <c r="V1124" s="2">
        <f t="shared" si="310"/>
        <v>-0.91473617738776103</v>
      </c>
      <c r="W1124" s="2">
        <f t="shared" si="311"/>
        <v>0.55694988870371387</v>
      </c>
      <c r="Y1124" s="7">
        <f t="shared" si="312"/>
        <v>1.4679979087733201</v>
      </c>
      <c r="Z1124" s="2">
        <f t="shared" si="323"/>
        <v>184</v>
      </c>
      <c r="AA1124" s="2"/>
      <c r="AB1124" s="2"/>
      <c r="AC1124" s="2"/>
      <c r="AE1124" s="2">
        <f t="shared" si="313"/>
        <v>-0.71316567754869109</v>
      </c>
      <c r="AF1124" s="2">
        <f t="shared" si="314"/>
        <v>-7.5166202555614292E-2</v>
      </c>
      <c r="AG1124" s="2">
        <f t="shared" si="315"/>
        <v>-0.91473617738776103</v>
      </c>
      <c r="AH1124" s="2">
        <f t="shared" si="316"/>
        <v>0.55694988870371387</v>
      </c>
      <c r="AP1124" s="2">
        <f t="shared" si="317"/>
        <v>0.46987951807228928</v>
      </c>
      <c r="AQ1124" s="2">
        <f t="shared" si="318"/>
        <v>9.6774193548387094E-2</v>
      </c>
      <c r="AR1124" s="2">
        <f t="shared" si="319"/>
        <v>0.18453865336658354</v>
      </c>
      <c r="AS1124" s="2">
        <f t="shared" si="320"/>
        <v>0.2259915611814346</v>
      </c>
      <c r="AU1124" s="2">
        <f t="shared" si="321"/>
        <v>0.22144459497898883</v>
      </c>
      <c r="AV1124" s="2">
        <f t="shared" si="322"/>
        <v>180</v>
      </c>
      <c r="AW1124" s="2"/>
      <c r="AX1124" s="2"/>
      <c r="AY1124" s="2"/>
    </row>
    <row r="1125" spans="1:51" x14ac:dyDescent="0.25">
      <c r="A1125" s="2">
        <v>1138</v>
      </c>
      <c r="B1125" s="2">
        <v>15.6</v>
      </c>
      <c r="C1125" s="2">
        <v>4</v>
      </c>
      <c r="D1125" s="2">
        <v>2.09</v>
      </c>
      <c r="E1125" s="2">
        <v>523.63</v>
      </c>
      <c r="F1125" s="2" t="s">
        <v>7</v>
      </c>
      <c r="H1125" s="2">
        <f t="shared" si="306"/>
        <v>476.37883979035007</v>
      </c>
      <c r="I1125" s="2">
        <f t="shared" si="307"/>
        <v>717</v>
      </c>
      <c r="J1125" s="2"/>
      <c r="K1125" s="2"/>
      <c r="L1125" s="2"/>
      <c r="T1125" s="2">
        <f t="shared" si="308"/>
        <v>0.40861476952666986</v>
      </c>
      <c r="U1125" s="2">
        <f t="shared" si="309"/>
        <v>-0.86184541484449217</v>
      </c>
      <c r="V1125" s="2">
        <f t="shared" si="310"/>
        <v>7.703721305315657E-2</v>
      </c>
      <c r="W1125" s="2">
        <f t="shared" si="311"/>
        <v>-0.85843952659450606</v>
      </c>
      <c r="Y1125" s="7">
        <f t="shared" si="312"/>
        <v>1.6775719326453638</v>
      </c>
      <c r="Z1125" s="2">
        <f t="shared" si="323"/>
        <v>591</v>
      </c>
      <c r="AA1125" s="2"/>
      <c r="AB1125" s="2"/>
      <c r="AC1125" s="2"/>
      <c r="AE1125" s="2">
        <f t="shared" si="313"/>
        <v>0.40861476952666986</v>
      </c>
      <c r="AF1125" s="2">
        <f t="shared" si="314"/>
        <v>-0.86184541484449217</v>
      </c>
      <c r="AG1125" s="2">
        <f t="shared" si="315"/>
        <v>7.703721305315657E-2</v>
      </c>
      <c r="AH1125" s="2">
        <f t="shared" si="316"/>
        <v>-0.85843952659450606</v>
      </c>
      <c r="AP1125" s="2">
        <f t="shared" si="317"/>
        <v>0.66265060240963869</v>
      </c>
      <c r="AQ1125" s="2">
        <f t="shared" si="318"/>
        <v>3.2258064516129031E-2</v>
      </c>
      <c r="AR1125" s="2">
        <f t="shared" si="319"/>
        <v>0.3491271820448878</v>
      </c>
      <c r="AS1125" s="2">
        <f t="shared" si="320"/>
        <v>5.9009282700421939E-2</v>
      </c>
      <c r="AU1125" s="2">
        <f t="shared" si="321"/>
        <v>0.26883512073313082</v>
      </c>
      <c r="AV1125" s="2">
        <f t="shared" si="322"/>
        <v>592</v>
      </c>
      <c r="AW1125" s="2"/>
      <c r="AX1125" s="2"/>
      <c r="AY1125" s="2"/>
    </row>
    <row r="1126" spans="1:51" x14ac:dyDescent="0.25">
      <c r="A1126" s="2">
        <v>1139</v>
      </c>
      <c r="B1126" s="2">
        <v>15.6</v>
      </c>
      <c r="C1126" s="2">
        <v>4</v>
      </c>
      <c r="D1126" s="2">
        <v>2</v>
      </c>
      <c r="E1126" s="2">
        <v>435</v>
      </c>
      <c r="F1126" s="2" t="s">
        <v>7</v>
      </c>
      <c r="H1126" s="2">
        <f t="shared" si="306"/>
        <v>565.00747782662131</v>
      </c>
      <c r="I1126" s="2">
        <f t="shared" si="307"/>
        <v>857</v>
      </c>
      <c r="J1126" s="2"/>
      <c r="K1126" s="2"/>
      <c r="L1126" s="2"/>
      <c r="T1126" s="2">
        <f t="shared" si="308"/>
        <v>0.40861476952666986</v>
      </c>
      <c r="U1126" s="2">
        <f t="shared" si="309"/>
        <v>-0.86184541484449217</v>
      </c>
      <c r="V1126" s="2">
        <f t="shared" si="310"/>
        <v>-5.8204612916059266E-2</v>
      </c>
      <c r="W1126" s="2">
        <f t="shared" si="311"/>
        <v>-0.9852333083726893</v>
      </c>
      <c r="Y1126" s="7">
        <f t="shared" si="312"/>
        <v>1.7510404292815562</v>
      </c>
      <c r="Z1126" s="2">
        <f t="shared" si="323"/>
        <v>710</v>
      </c>
      <c r="AA1126" s="2"/>
      <c r="AB1126" s="2"/>
      <c r="AC1126" s="2"/>
      <c r="AE1126" s="2">
        <f t="shared" si="313"/>
        <v>0.40861476952666986</v>
      </c>
      <c r="AF1126" s="2">
        <f t="shared" si="314"/>
        <v>-0.86184541484449217</v>
      </c>
      <c r="AG1126" s="2">
        <f t="shared" si="315"/>
        <v>-5.8204612916059266E-2</v>
      </c>
      <c r="AH1126" s="2">
        <f t="shared" si="316"/>
        <v>-0.9852333083726893</v>
      </c>
      <c r="AP1126" s="2">
        <f t="shared" si="317"/>
        <v>0.66265060240963869</v>
      </c>
      <c r="AQ1126" s="2">
        <f t="shared" si="318"/>
        <v>3.2258064516129031E-2</v>
      </c>
      <c r="AR1126" s="2">
        <f t="shared" si="319"/>
        <v>0.32668329177057359</v>
      </c>
      <c r="AS1126" s="2">
        <f t="shared" si="320"/>
        <v>4.4050632911392405E-2</v>
      </c>
      <c r="AU1126" s="2">
        <f t="shared" si="321"/>
        <v>0.27683297864570167</v>
      </c>
      <c r="AV1126" s="2">
        <f t="shared" si="322"/>
        <v>750</v>
      </c>
      <c r="AW1126" s="2"/>
      <c r="AX1126" s="2"/>
      <c r="AY1126" s="2"/>
    </row>
    <row r="1127" spans="1:51" x14ac:dyDescent="0.25">
      <c r="A1127" s="2">
        <v>1140</v>
      </c>
      <c r="B1127" s="2">
        <v>14</v>
      </c>
      <c r="C1127" s="2">
        <v>8</v>
      </c>
      <c r="D1127" s="2">
        <v>1.8</v>
      </c>
      <c r="E1127" s="2">
        <v>1669</v>
      </c>
      <c r="F1127" s="2" t="s">
        <v>6</v>
      </c>
      <c r="H1127" s="2">
        <f t="shared" si="306"/>
        <v>669.00329595600647</v>
      </c>
      <c r="I1127" s="2">
        <f t="shared" si="307"/>
        <v>972</v>
      </c>
      <c r="J1127" s="2"/>
      <c r="K1127" s="2"/>
      <c r="L1127" s="2"/>
      <c r="T1127" s="2">
        <f t="shared" si="308"/>
        <v>-0.71316567754869109</v>
      </c>
      <c r="U1127" s="2">
        <f t="shared" si="309"/>
        <v>-7.5166202555614292E-2</v>
      </c>
      <c r="V1127" s="2">
        <f t="shared" si="310"/>
        <v>-0.35874200395876155</v>
      </c>
      <c r="W1127" s="2">
        <f t="shared" si="311"/>
        <v>0.7801229673158836</v>
      </c>
      <c r="Y1127" s="7">
        <f t="shared" si="312"/>
        <v>1.2469475155596241</v>
      </c>
      <c r="Z1127" s="2">
        <f t="shared" si="323"/>
        <v>128</v>
      </c>
      <c r="AA1127" s="2"/>
      <c r="AB1127" s="2"/>
      <c r="AC1127" s="2"/>
      <c r="AE1127" s="2">
        <f t="shared" si="313"/>
        <v>-0.71316567754869109</v>
      </c>
      <c r="AF1127" s="2">
        <f t="shared" si="314"/>
        <v>-7.5166202555614292E-2</v>
      </c>
      <c r="AG1127" s="2">
        <f t="shared" si="315"/>
        <v>-0.35874200395876155</v>
      </c>
      <c r="AH1127" s="2">
        <f t="shared" si="316"/>
        <v>0.7801229673158836</v>
      </c>
      <c r="AP1127" s="2">
        <f t="shared" si="317"/>
        <v>0.46987951807228928</v>
      </c>
      <c r="AQ1127" s="2">
        <f t="shared" si="318"/>
        <v>9.6774193548387094E-2</v>
      </c>
      <c r="AR1127" s="2">
        <f t="shared" si="319"/>
        <v>0.27680798004987534</v>
      </c>
      <c r="AS1127" s="2">
        <f t="shared" si="320"/>
        <v>0.25232067510548523</v>
      </c>
      <c r="AU1127" s="2">
        <f t="shared" si="321"/>
        <v>0.16543495961964763</v>
      </c>
      <c r="AV1127" s="2">
        <f t="shared" si="322"/>
        <v>86</v>
      </c>
      <c r="AW1127" s="2"/>
      <c r="AX1127" s="2"/>
      <c r="AY1127" s="2"/>
    </row>
    <row r="1128" spans="1:51" x14ac:dyDescent="0.25">
      <c r="A1128" s="2">
        <v>1141</v>
      </c>
      <c r="B1128" s="2">
        <v>10.1</v>
      </c>
      <c r="C1128" s="2">
        <v>4</v>
      </c>
      <c r="D1128" s="2">
        <v>0.69</v>
      </c>
      <c r="E1128" s="2">
        <v>479</v>
      </c>
      <c r="F1128" s="2" t="s">
        <v>7</v>
      </c>
      <c r="H1128" s="2">
        <f t="shared" si="306"/>
        <v>521.01712073596968</v>
      </c>
      <c r="I1128" s="2">
        <f t="shared" si="307"/>
        <v>793</v>
      </c>
      <c r="J1128" s="2"/>
      <c r="K1128" s="2"/>
      <c r="L1128" s="2"/>
      <c r="T1128" s="2">
        <f t="shared" si="308"/>
        <v>-3.4475055172948843</v>
      </c>
      <c r="U1128" s="2">
        <f t="shared" si="309"/>
        <v>-0.86184541484449217</v>
      </c>
      <c r="V1128" s="2">
        <f t="shared" si="310"/>
        <v>-2.0267245242457594</v>
      </c>
      <c r="W1128" s="2">
        <f t="shared" si="311"/>
        <v>-0.92228705543079537</v>
      </c>
      <c r="Y1128" s="7">
        <f t="shared" si="312"/>
        <v>3.3972479479010667</v>
      </c>
      <c r="Z1128" s="2">
        <f t="shared" si="323"/>
        <v>1203</v>
      </c>
      <c r="AA1128" s="2"/>
      <c r="AB1128" s="2"/>
      <c r="AC1128" s="2"/>
      <c r="AE1128" s="2">
        <f t="shared" si="313"/>
        <v>-3.4475055172948843</v>
      </c>
      <c r="AF1128" s="2">
        <f t="shared" si="314"/>
        <v>-0.86184541484449217</v>
      </c>
      <c r="AG1128" s="2">
        <f t="shared" si="315"/>
        <v>-2.0267245242457594</v>
      </c>
      <c r="AH1128" s="2">
        <f t="shared" si="316"/>
        <v>-0.92228705543079537</v>
      </c>
      <c r="AP1128" s="2">
        <f t="shared" si="317"/>
        <v>0</v>
      </c>
      <c r="AQ1128" s="2">
        <f t="shared" si="318"/>
        <v>3.2258064516129031E-2</v>
      </c>
      <c r="AR1128" s="2">
        <f t="shared" si="319"/>
        <v>0</v>
      </c>
      <c r="AS1128" s="2">
        <f t="shared" si="320"/>
        <v>5.1476793248945149E-2</v>
      </c>
      <c r="AU1128" s="2">
        <f t="shared" si="321"/>
        <v>0.56424536541441195</v>
      </c>
      <c r="AV1128" s="2">
        <f t="shared" si="322"/>
        <v>1241</v>
      </c>
      <c r="AW1128" s="2"/>
      <c r="AX1128" s="2"/>
      <c r="AY1128" s="2"/>
    </row>
    <row r="1129" spans="1:51" x14ac:dyDescent="0.25">
      <c r="A1129" s="2">
        <v>1142</v>
      </c>
      <c r="B1129" s="2">
        <v>12.5</v>
      </c>
      <c r="C1129" s="2">
        <v>8</v>
      </c>
      <c r="D1129" s="2">
        <v>1.26</v>
      </c>
      <c r="E1129" s="2">
        <v>1895</v>
      </c>
      <c r="F1129" s="2" t="s">
        <v>6</v>
      </c>
      <c r="H1129" s="2">
        <f t="shared" si="306"/>
        <v>895.0032869213386</v>
      </c>
      <c r="I1129" s="2">
        <f t="shared" si="307"/>
        <v>1131</v>
      </c>
      <c r="J1129" s="2"/>
      <c r="K1129" s="2"/>
      <c r="L1129" s="2"/>
      <c r="T1129" s="2">
        <f t="shared" si="308"/>
        <v>-1.7648348466818422</v>
      </c>
      <c r="U1129" s="2">
        <f t="shared" si="309"/>
        <v>-7.5166202555614292E-2</v>
      </c>
      <c r="V1129" s="2">
        <f t="shared" si="310"/>
        <v>-1.1701929597740579</v>
      </c>
      <c r="W1129" s="2">
        <f t="shared" si="311"/>
        <v>1.1034378119719754</v>
      </c>
      <c r="Y1129" s="7">
        <f t="shared" si="312"/>
        <v>2.0690305326912903</v>
      </c>
      <c r="Z1129" s="2">
        <f t="shared" si="323"/>
        <v>919</v>
      </c>
      <c r="AA1129" s="2"/>
      <c r="AB1129" s="2"/>
      <c r="AC1129" s="2"/>
      <c r="AE1129" s="2">
        <f t="shared" si="313"/>
        <v>-1.7648348466818422</v>
      </c>
      <c r="AF1129" s="2">
        <f t="shared" si="314"/>
        <v>-7.5166202555614292E-2</v>
      </c>
      <c r="AG1129" s="2">
        <f t="shared" si="315"/>
        <v>-1.1701929597740579</v>
      </c>
      <c r="AH1129" s="2">
        <f t="shared" si="316"/>
        <v>1.1034378119719754</v>
      </c>
      <c r="AP1129" s="2">
        <f t="shared" si="317"/>
        <v>0.28915662650602419</v>
      </c>
      <c r="AQ1129" s="2">
        <f t="shared" si="318"/>
        <v>9.6774193548387094E-2</v>
      </c>
      <c r="AR1129" s="2">
        <f t="shared" si="319"/>
        <v>0.14214463840399005</v>
      </c>
      <c r="AS1129" s="2">
        <f t="shared" si="320"/>
        <v>0.29046413502109703</v>
      </c>
      <c r="AU1129" s="2">
        <f t="shared" si="321"/>
        <v>0.30548969388313246</v>
      </c>
      <c r="AV1129" s="2">
        <f t="shared" si="322"/>
        <v>935</v>
      </c>
      <c r="AW1129" s="2"/>
      <c r="AX1129" s="2"/>
      <c r="AY1129" s="2"/>
    </row>
    <row r="1130" spans="1:51" x14ac:dyDescent="0.25">
      <c r="A1130" s="2">
        <v>1143</v>
      </c>
      <c r="B1130" s="2">
        <v>15.6</v>
      </c>
      <c r="C1130" s="2">
        <v>8</v>
      </c>
      <c r="D1130" s="2">
        <v>2.4</v>
      </c>
      <c r="E1130" s="2">
        <v>989</v>
      </c>
      <c r="F1130" s="2" t="s">
        <v>7</v>
      </c>
      <c r="H1130" s="2">
        <f t="shared" si="306"/>
        <v>11.377609590770813</v>
      </c>
      <c r="I1130" s="2">
        <f t="shared" si="307"/>
        <v>25</v>
      </c>
      <c r="J1130" s="2"/>
      <c r="K1130" s="2"/>
      <c r="L1130" s="2"/>
      <c r="T1130" s="2">
        <f t="shared" si="308"/>
        <v>0.40861476952666986</v>
      </c>
      <c r="U1130" s="2">
        <f t="shared" si="309"/>
        <v>-7.5166202555614292E-2</v>
      </c>
      <c r="V1130" s="2">
        <f t="shared" si="310"/>
        <v>0.54287016916934527</v>
      </c>
      <c r="W1130" s="2">
        <f t="shared" si="311"/>
        <v>-0.19268275996793297</v>
      </c>
      <c r="Y1130" s="7">
        <f t="shared" si="312"/>
        <v>1.5534034149432321</v>
      </c>
      <c r="Z1130" s="2">
        <f t="shared" si="323"/>
        <v>278</v>
      </c>
      <c r="AA1130" s="2"/>
      <c r="AB1130" s="2"/>
      <c r="AC1130" s="2"/>
      <c r="AE1130" s="2">
        <f t="shared" si="313"/>
        <v>0.40861476952666986</v>
      </c>
      <c r="AF1130" s="2">
        <f t="shared" si="314"/>
        <v>-7.5166202555614292E-2</v>
      </c>
      <c r="AG1130" s="2">
        <f t="shared" si="315"/>
        <v>0.54287016916934527</v>
      </c>
      <c r="AH1130" s="2">
        <f t="shared" si="316"/>
        <v>-0.19268275996793297</v>
      </c>
      <c r="AP1130" s="2">
        <f t="shared" si="317"/>
        <v>0.66265060240963869</v>
      </c>
      <c r="AQ1130" s="2">
        <f t="shared" si="318"/>
        <v>9.6774193548387094E-2</v>
      </c>
      <c r="AR1130" s="2">
        <f t="shared" si="319"/>
        <v>0.4264339152119701</v>
      </c>
      <c r="AS1130" s="2">
        <f t="shared" si="320"/>
        <v>0.13755274261603376</v>
      </c>
      <c r="AU1130" s="2">
        <f t="shared" si="321"/>
        <v>0.25989742730036719</v>
      </c>
      <c r="AV1130" s="2">
        <f t="shared" si="322"/>
        <v>387</v>
      </c>
      <c r="AW1130" s="2"/>
      <c r="AX1130" s="2"/>
      <c r="AY1130" s="2"/>
    </row>
    <row r="1131" spans="1:51" x14ac:dyDescent="0.25">
      <c r="A1131" s="2">
        <v>1144</v>
      </c>
      <c r="B1131" s="2">
        <v>17.3</v>
      </c>
      <c r="C1131" s="2">
        <v>8</v>
      </c>
      <c r="D1131" s="2">
        <v>3.35</v>
      </c>
      <c r="E1131" s="2">
        <v>1129</v>
      </c>
      <c r="F1131" s="2" t="s">
        <v>6</v>
      </c>
      <c r="H1131" s="2">
        <f t="shared" si="306"/>
        <v>129.07657610891297</v>
      </c>
      <c r="I1131" s="2">
        <f t="shared" si="307"/>
        <v>202</v>
      </c>
      <c r="J1131" s="2"/>
      <c r="K1131" s="2"/>
      <c r="L1131" s="2"/>
      <c r="T1131" s="2">
        <f t="shared" si="308"/>
        <v>1.600506494544242</v>
      </c>
      <c r="U1131" s="2">
        <f t="shared" si="309"/>
        <v>-7.5166202555614292E-2</v>
      </c>
      <c r="V1131" s="2">
        <f t="shared" si="310"/>
        <v>1.9704227766221816</v>
      </c>
      <c r="W1131" s="2">
        <f t="shared" si="311"/>
        <v>7.6007721199116167E-3</v>
      </c>
      <c r="Y1131" s="7">
        <f t="shared" si="312"/>
        <v>3.2051805724337732</v>
      </c>
      <c r="Z1131" s="2">
        <f t="shared" si="323"/>
        <v>1181</v>
      </c>
      <c r="AA1131" s="2"/>
      <c r="AB1131" s="2"/>
      <c r="AC1131" s="2"/>
      <c r="AE1131" s="2">
        <f t="shared" si="313"/>
        <v>1.600506494544242</v>
      </c>
      <c r="AF1131" s="2">
        <f t="shared" si="314"/>
        <v>-7.5166202555614292E-2</v>
      </c>
      <c r="AG1131" s="2">
        <f t="shared" si="315"/>
        <v>1.9704227766221816</v>
      </c>
      <c r="AH1131" s="2">
        <f t="shared" si="316"/>
        <v>7.6007721199116167E-3</v>
      </c>
      <c r="AP1131" s="2">
        <f t="shared" si="317"/>
        <v>0.86746987951807253</v>
      </c>
      <c r="AQ1131" s="2">
        <f t="shared" si="318"/>
        <v>9.6774193548387094E-2</v>
      </c>
      <c r="AR1131" s="2">
        <f t="shared" si="319"/>
        <v>0.66334164588528688</v>
      </c>
      <c r="AS1131" s="2">
        <f t="shared" si="320"/>
        <v>0.16118143459915613</v>
      </c>
      <c r="AU1131" s="2">
        <f t="shared" si="321"/>
        <v>0.54163515871521251</v>
      </c>
      <c r="AV1131" s="2">
        <f t="shared" si="322"/>
        <v>1230</v>
      </c>
      <c r="AW1131" s="2"/>
      <c r="AX1131" s="2"/>
      <c r="AY1131" s="2"/>
    </row>
    <row r="1132" spans="1:51" x14ac:dyDescent="0.25">
      <c r="A1132" s="2">
        <v>1145</v>
      </c>
      <c r="B1132" s="2">
        <v>15.6</v>
      </c>
      <c r="C1132" s="2">
        <v>8</v>
      </c>
      <c r="D1132" s="2">
        <v>2.04</v>
      </c>
      <c r="E1132" s="2">
        <v>629</v>
      </c>
      <c r="F1132" s="2" t="s">
        <v>7</v>
      </c>
      <c r="H1132" s="2">
        <f t="shared" si="306"/>
        <v>371.01136855897016</v>
      </c>
      <c r="I1132" s="2">
        <f t="shared" si="307"/>
        <v>579</v>
      </c>
      <c r="J1132" s="2"/>
      <c r="K1132" s="2"/>
      <c r="L1132" s="2"/>
      <c r="T1132" s="2">
        <f t="shared" si="308"/>
        <v>0.40861476952666986</v>
      </c>
      <c r="U1132" s="2">
        <f t="shared" si="309"/>
        <v>-7.5166202555614292E-2</v>
      </c>
      <c r="V1132" s="2">
        <f t="shared" si="310"/>
        <v>1.9028652924812537E-3</v>
      </c>
      <c r="W1132" s="2">
        <f t="shared" si="311"/>
        <v>-0.70769755676524759</v>
      </c>
      <c r="Y1132" s="7">
        <f t="shared" si="312"/>
        <v>1.6315622439496982</v>
      </c>
      <c r="Z1132" s="2">
        <f t="shared" si="323"/>
        <v>486</v>
      </c>
      <c r="AA1132" s="2"/>
      <c r="AB1132" s="2"/>
      <c r="AC1132" s="2"/>
      <c r="AE1132" s="2">
        <f t="shared" si="313"/>
        <v>0.40861476952666986</v>
      </c>
      <c r="AF1132" s="2">
        <f t="shared" si="314"/>
        <v>-7.5166202555614292E-2</v>
      </c>
      <c r="AG1132" s="2">
        <f t="shared" si="315"/>
        <v>1.9028652924812537E-3</v>
      </c>
      <c r="AH1132" s="2">
        <f t="shared" si="316"/>
        <v>-0.70769755676524759</v>
      </c>
      <c r="AP1132" s="2">
        <f t="shared" si="317"/>
        <v>0.66265060240963869</v>
      </c>
      <c r="AQ1132" s="2">
        <f t="shared" si="318"/>
        <v>9.6774193548387094E-2</v>
      </c>
      <c r="AR1132" s="2">
        <f t="shared" si="319"/>
        <v>0.33665835411471323</v>
      </c>
      <c r="AS1132" s="2">
        <f t="shared" si="320"/>
        <v>7.6793248945147677E-2</v>
      </c>
      <c r="AU1132" s="2">
        <f t="shared" si="321"/>
        <v>0.2656472790008983</v>
      </c>
      <c r="AV1132" s="2">
        <f t="shared" si="322"/>
        <v>506</v>
      </c>
      <c r="AW1132" s="2"/>
      <c r="AX1132" s="2"/>
      <c r="AY1132" s="2"/>
    </row>
    <row r="1133" spans="1:51" x14ac:dyDescent="0.25">
      <c r="A1133" s="2">
        <v>1146</v>
      </c>
      <c r="B1133" s="2">
        <v>14</v>
      </c>
      <c r="C1133" s="2">
        <v>8</v>
      </c>
      <c r="D1133" s="2">
        <v>1.8</v>
      </c>
      <c r="E1133" s="2">
        <v>2050.38</v>
      </c>
      <c r="F1133" s="2" t="s">
        <v>6</v>
      </c>
      <c r="H1133" s="2">
        <f t="shared" si="306"/>
        <v>1050.3820992381773</v>
      </c>
      <c r="I1133" s="2">
        <f t="shared" si="307"/>
        <v>1179</v>
      </c>
      <c r="J1133" s="2"/>
      <c r="K1133" s="2"/>
      <c r="L1133" s="2"/>
      <c r="T1133" s="2">
        <f t="shared" si="308"/>
        <v>-0.71316567754869109</v>
      </c>
      <c r="U1133" s="2">
        <f t="shared" si="309"/>
        <v>-7.5166202555614292E-2</v>
      </c>
      <c r="V1133" s="2">
        <f t="shared" si="310"/>
        <v>-0.35874200395876155</v>
      </c>
      <c r="W1133" s="2">
        <f t="shared" si="311"/>
        <v>1.3257239206563278</v>
      </c>
      <c r="Y1133" s="7">
        <f t="shared" si="312"/>
        <v>1.7020323743928483</v>
      </c>
      <c r="Z1133" s="2">
        <f t="shared" si="323"/>
        <v>632</v>
      </c>
      <c r="AA1133" s="2"/>
      <c r="AB1133" s="2"/>
      <c r="AC1133" s="2"/>
      <c r="AE1133" s="2">
        <f t="shared" si="313"/>
        <v>-0.71316567754869109</v>
      </c>
      <c r="AF1133" s="2">
        <f t="shared" si="314"/>
        <v>-7.5166202555614292E-2</v>
      </c>
      <c r="AG1133" s="2">
        <f t="shared" si="315"/>
        <v>-0.35874200395876155</v>
      </c>
      <c r="AH1133" s="2">
        <f t="shared" si="316"/>
        <v>1.3257239206563278</v>
      </c>
      <c r="AP1133" s="2">
        <f t="shared" si="317"/>
        <v>0.46987951807228928</v>
      </c>
      <c r="AQ1133" s="2">
        <f t="shared" si="318"/>
        <v>9.6774193548387094E-2</v>
      </c>
      <c r="AR1133" s="2">
        <f t="shared" si="319"/>
        <v>0.27680798004987534</v>
      </c>
      <c r="AS1133" s="2">
        <f t="shared" si="320"/>
        <v>0.31668860759493672</v>
      </c>
      <c r="AU1133" s="2">
        <f t="shared" si="321"/>
        <v>0.21458728379044084</v>
      </c>
      <c r="AV1133" s="2">
        <f t="shared" si="322"/>
        <v>163</v>
      </c>
      <c r="AW1133" s="2"/>
      <c r="AX1133" s="2"/>
      <c r="AY1133" s="2"/>
    </row>
    <row r="1134" spans="1:51" x14ac:dyDescent="0.25">
      <c r="A1134" s="2">
        <v>1147</v>
      </c>
      <c r="B1134" s="2">
        <v>14</v>
      </c>
      <c r="C1134" s="2">
        <v>4</v>
      </c>
      <c r="D1134" s="2">
        <v>1.5</v>
      </c>
      <c r="E1134" s="2">
        <v>278</v>
      </c>
      <c r="F1134" s="2" t="s">
        <v>7</v>
      </c>
      <c r="H1134" s="2">
        <f t="shared" si="306"/>
        <v>722.00328254101453</v>
      </c>
      <c r="I1134" s="2">
        <f t="shared" si="307"/>
        <v>1026</v>
      </c>
      <c r="J1134" s="2"/>
      <c r="K1134" s="2"/>
      <c r="L1134" s="2"/>
      <c r="T1134" s="2">
        <f t="shared" si="308"/>
        <v>-0.71316567754869109</v>
      </c>
      <c r="U1134" s="2">
        <f t="shared" si="309"/>
        <v>-0.86184541484449217</v>
      </c>
      <c r="V1134" s="2">
        <f t="shared" si="310"/>
        <v>-0.80954809052281507</v>
      </c>
      <c r="W1134" s="2">
        <f t="shared" si="311"/>
        <v>-1.2098369836426293</v>
      </c>
      <c r="Y1134" s="7">
        <f t="shared" si="312"/>
        <v>1.5655422599354376</v>
      </c>
      <c r="Z1134" s="2">
        <f t="shared" si="323"/>
        <v>309</v>
      </c>
      <c r="AA1134" s="2"/>
      <c r="AB1134" s="2"/>
      <c r="AC1134" s="2"/>
      <c r="AE1134" s="2">
        <f t="shared" si="313"/>
        <v>-0.71316567754869109</v>
      </c>
      <c r="AF1134" s="2">
        <f t="shared" si="314"/>
        <v>-0.86184541484449217</v>
      </c>
      <c r="AG1134" s="2">
        <f t="shared" si="315"/>
        <v>-0.80954809052281507</v>
      </c>
      <c r="AH1134" s="2">
        <f t="shared" si="316"/>
        <v>-1.2098369836426293</v>
      </c>
      <c r="AP1134" s="2">
        <f t="shared" si="317"/>
        <v>0.46987951807228928</v>
      </c>
      <c r="AQ1134" s="2">
        <f t="shared" si="318"/>
        <v>3.2258064516129031E-2</v>
      </c>
      <c r="AR1134" s="2">
        <f t="shared" si="319"/>
        <v>0.20199501246882795</v>
      </c>
      <c r="AS1134" s="2">
        <f t="shared" si="320"/>
        <v>1.7552742616033755E-2</v>
      </c>
      <c r="AU1134" s="2">
        <f t="shared" si="321"/>
        <v>0.22358671723639165</v>
      </c>
      <c r="AV1134" s="2">
        <f t="shared" si="322"/>
        <v>185</v>
      </c>
      <c r="AW1134" s="2"/>
      <c r="AX1134" s="2"/>
      <c r="AY1134" s="2"/>
    </row>
    <row r="1135" spans="1:51" x14ac:dyDescent="0.25">
      <c r="A1135" s="2">
        <v>1148</v>
      </c>
      <c r="B1135" s="2">
        <v>15.6</v>
      </c>
      <c r="C1135" s="2">
        <v>8</v>
      </c>
      <c r="D1135" s="2">
        <v>1.84</v>
      </c>
      <c r="E1135" s="2">
        <v>752</v>
      </c>
      <c r="F1135" s="2" t="s">
        <v>7</v>
      </c>
      <c r="H1135" s="2">
        <f t="shared" si="306"/>
        <v>248.01721633789859</v>
      </c>
      <c r="I1135" s="2">
        <f t="shared" si="307"/>
        <v>387</v>
      </c>
      <c r="J1135" s="2"/>
      <c r="K1135" s="2"/>
      <c r="L1135" s="2"/>
      <c r="T1135" s="2">
        <f t="shared" si="308"/>
        <v>0.40861476952666986</v>
      </c>
      <c r="U1135" s="2">
        <f t="shared" si="309"/>
        <v>-7.5166202555614292E-2</v>
      </c>
      <c r="V1135" s="2">
        <f t="shared" si="310"/>
        <v>-0.29863452575022104</v>
      </c>
      <c r="W1135" s="2">
        <f t="shared" si="311"/>
        <v>-0.53173416785949845</v>
      </c>
      <c r="Y1135" s="7">
        <f t="shared" si="312"/>
        <v>1.6556001736652244</v>
      </c>
      <c r="Z1135" s="2">
        <f t="shared" si="323"/>
        <v>544</v>
      </c>
      <c r="AA1135" s="2"/>
      <c r="AB1135" s="2"/>
      <c r="AC1135" s="2"/>
      <c r="AE1135" s="2">
        <f t="shared" si="313"/>
        <v>0.40861476952666986</v>
      </c>
      <c r="AF1135" s="2">
        <f t="shared" si="314"/>
        <v>-7.5166202555614292E-2</v>
      </c>
      <c r="AG1135" s="2">
        <f t="shared" si="315"/>
        <v>-0.29863452575022104</v>
      </c>
      <c r="AH1135" s="2">
        <f t="shared" si="316"/>
        <v>-0.53173416785949845</v>
      </c>
      <c r="AP1135" s="2">
        <f t="shared" si="317"/>
        <v>0.66265060240963869</v>
      </c>
      <c r="AQ1135" s="2">
        <f t="shared" si="318"/>
        <v>9.6774193548387094E-2</v>
      </c>
      <c r="AR1135" s="2">
        <f t="shared" si="319"/>
        <v>0.28678304239401503</v>
      </c>
      <c r="AS1135" s="2">
        <f t="shared" si="320"/>
        <v>9.755274261603375E-2</v>
      </c>
      <c r="AU1135" s="2">
        <f t="shared" si="321"/>
        <v>0.27361889659742289</v>
      </c>
      <c r="AV1135" s="2">
        <f t="shared" si="322"/>
        <v>691</v>
      </c>
      <c r="AW1135" s="2"/>
      <c r="AX1135" s="2"/>
      <c r="AY1135" s="2"/>
    </row>
    <row r="1136" spans="1:51" x14ac:dyDescent="0.25">
      <c r="A1136" s="2">
        <v>1149</v>
      </c>
      <c r="B1136" s="2">
        <v>15.6</v>
      </c>
      <c r="C1136" s="2">
        <v>4</v>
      </c>
      <c r="D1136" s="2">
        <v>2.23</v>
      </c>
      <c r="E1136" s="2">
        <v>616</v>
      </c>
      <c r="F1136" s="2" t="s">
        <v>7</v>
      </c>
      <c r="H1136" s="2">
        <f t="shared" si="306"/>
        <v>384.01095153654143</v>
      </c>
      <c r="I1136" s="2">
        <f t="shared" si="307"/>
        <v>592</v>
      </c>
      <c r="J1136" s="2"/>
      <c r="K1136" s="2"/>
      <c r="L1136" s="2"/>
      <c r="T1136" s="2">
        <f t="shared" si="308"/>
        <v>0.40861476952666986</v>
      </c>
      <c r="U1136" s="2">
        <f t="shared" si="309"/>
        <v>-0.86184541484449217</v>
      </c>
      <c r="V1136" s="2">
        <f t="shared" si="310"/>
        <v>0.2874133867830484</v>
      </c>
      <c r="W1136" s="2">
        <f t="shared" si="311"/>
        <v>-0.72629531331626174</v>
      </c>
      <c r="Y1136" s="7">
        <f t="shared" si="312"/>
        <v>1.6205889422948414</v>
      </c>
      <c r="Z1136" s="2">
        <f t="shared" si="323"/>
        <v>460</v>
      </c>
      <c r="AA1136" s="2"/>
      <c r="AB1136" s="2"/>
      <c r="AC1136" s="2"/>
      <c r="AE1136" s="2">
        <f t="shared" si="313"/>
        <v>0.40861476952666986</v>
      </c>
      <c r="AF1136" s="2">
        <f t="shared" si="314"/>
        <v>-0.86184541484449217</v>
      </c>
      <c r="AG1136" s="2">
        <f t="shared" si="315"/>
        <v>0.2874133867830484</v>
      </c>
      <c r="AH1136" s="2">
        <f t="shared" si="316"/>
        <v>-0.72629531331626174</v>
      </c>
      <c r="AP1136" s="2">
        <f t="shared" si="317"/>
        <v>0.66265060240963869</v>
      </c>
      <c r="AQ1136" s="2">
        <f t="shared" si="318"/>
        <v>3.2258064516129031E-2</v>
      </c>
      <c r="AR1136" s="2">
        <f t="shared" si="319"/>
        <v>0.38403990024937656</v>
      </c>
      <c r="AS1136" s="2">
        <f t="shared" si="320"/>
        <v>7.4599156118143453E-2</v>
      </c>
      <c r="AU1136" s="2">
        <f t="shared" si="321"/>
        <v>0.26327172572424423</v>
      </c>
      <c r="AV1136" s="2">
        <f t="shared" si="322"/>
        <v>460</v>
      </c>
      <c r="AW1136" s="2"/>
      <c r="AX1136" s="2"/>
      <c r="AY1136" s="2"/>
    </row>
    <row r="1137" spans="1:51" x14ac:dyDescent="0.25">
      <c r="A1137" s="2">
        <v>1150</v>
      </c>
      <c r="B1137" s="2">
        <v>15.6</v>
      </c>
      <c r="C1137" s="2">
        <v>16</v>
      </c>
      <c r="D1137" s="2">
        <v>2.5</v>
      </c>
      <c r="E1137" s="2">
        <v>1099</v>
      </c>
      <c r="F1137" s="2" t="s">
        <v>7</v>
      </c>
      <c r="H1137" s="2">
        <f t="shared" si="306"/>
        <v>99.526378412961449</v>
      </c>
      <c r="I1137" s="2">
        <f t="shared" si="307"/>
        <v>153</v>
      </c>
      <c r="J1137" s="2"/>
      <c r="K1137" s="2"/>
      <c r="L1137" s="2"/>
      <c r="T1137" s="2">
        <f t="shared" si="308"/>
        <v>0.40861476952666986</v>
      </c>
      <c r="U1137" s="2">
        <f t="shared" si="309"/>
        <v>1.4981922220221415</v>
      </c>
      <c r="V1137" s="2">
        <f t="shared" si="310"/>
        <v>0.69313886469069652</v>
      </c>
      <c r="W1137" s="2">
        <f t="shared" si="311"/>
        <v>-3.5317127613197934E-2</v>
      </c>
      <c r="Y1137" s="7">
        <f t="shared" si="312"/>
        <v>2.5017917231271589</v>
      </c>
      <c r="Z1137" s="2">
        <f t="shared" si="323"/>
        <v>1000</v>
      </c>
      <c r="AA1137" s="2"/>
      <c r="AB1137" s="2"/>
      <c r="AC1137" s="2"/>
      <c r="AE1137" s="2">
        <f t="shared" si="313"/>
        <v>0.40861476952666986</v>
      </c>
      <c r="AF1137" s="2">
        <f t="shared" si="314"/>
        <v>1.4981922220221415</v>
      </c>
      <c r="AG1137" s="2">
        <f t="shared" si="315"/>
        <v>0.69313886469069652</v>
      </c>
      <c r="AH1137" s="2">
        <f t="shared" si="316"/>
        <v>-3.5317127613197934E-2</v>
      </c>
      <c r="AP1137" s="2">
        <f t="shared" si="317"/>
        <v>0.66265060240963869</v>
      </c>
      <c r="AQ1137" s="2">
        <f t="shared" si="318"/>
        <v>0.22580645161290322</v>
      </c>
      <c r="AR1137" s="2">
        <f t="shared" si="319"/>
        <v>0.45137157107231923</v>
      </c>
      <c r="AS1137" s="2">
        <f t="shared" si="320"/>
        <v>0.15611814345991562</v>
      </c>
      <c r="AU1137" s="2">
        <f t="shared" si="321"/>
        <v>0.30968666557511432</v>
      </c>
      <c r="AV1137" s="2">
        <f t="shared" si="322"/>
        <v>949</v>
      </c>
      <c r="AW1137" s="2"/>
      <c r="AX1137" s="2"/>
      <c r="AY1137" s="2"/>
    </row>
    <row r="1138" spans="1:51" x14ac:dyDescent="0.25">
      <c r="A1138" s="2">
        <v>1151</v>
      </c>
      <c r="B1138" s="2">
        <v>17.3</v>
      </c>
      <c r="C1138" s="2">
        <v>8</v>
      </c>
      <c r="D1138" s="2">
        <v>3</v>
      </c>
      <c r="E1138" s="2">
        <v>3949.4</v>
      </c>
      <c r="F1138" s="2" t="s">
        <v>6</v>
      </c>
      <c r="H1138" s="2">
        <f t="shared" si="306"/>
        <v>2949.4032345544074</v>
      </c>
      <c r="I1138" s="2">
        <f t="shared" si="307"/>
        <v>1298</v>
      </c>
      <c r="J1138" s="2"/>
      <c r="K1138" s="2"/>
      <c r="L1138" s="2"/>
      <c r="T1138" s="2">
        <f t="shared" si="308"/>
        <v>1.600506494544242</v>
      </c>
      <c r="U1138" s="2">
        <f t="shared" si="309"/>
        <v>-7.5166202555614292E-2</v>
      </c>
      <c r="V1138" s="2">
        <f t="shared" si="310"/>
        <v>1.4444823422974524</v>
      </c>
      <c r="W1138" s="2">
        <f t="shared" si="311"/>
        <v>4.0424555856953184</v>
      </c>
      <c r="Y1138" s="7">
        <f t="shared" si="312"/>
        <v>5.1479456923596967</v>
      </c>
      <c r="Z1138" s="2">
        <f t="shared" si="323"/>
        <v>1275</v>
      </c>
      <c r="AA1138" s="2"/>
      <c r="AB1138" s="2"/>
      <c r="AC1138" s="2"/>
      <c r="AE1138" s="2">
        <f t="shared" si="313"/>
        <v>1.600506494544242</v>
      </c>
      <c r="AF1138" s="2">
        <f t="shared" si="314"/>
        <v>-7.5166202555614292E-2</v>
      </c>
      <c r="AG1138" s="2">
        <f t="shared" si="315"/>
        <v>1.4444823422974524</v>
      </c>
      <c r="AH1138" s="2">
        <f t="shared" si="316"/>
        <v>4.0424555856953184</v>
      </c>
      <c r="AP1138" s="2">
        <f t="shared" si="317"/>
        <v>0.86746987951807253</v>
      </c>
      <c r="AQ1138" s="2">
        <f t="shared" si="318"/>
        <v>9.6774193548387094E-2</v>
      </c>
      <c r="AR1138" s="2">
        <f t="shared" si="319"/>
        <v>0.57605985037406493</v>
      </c>
      <c r="AS1138" s="2">
        <f t="shared" si="320"/>
        <v>0.63719831223628698</v>
      </c>
      <c r="AU1138" s="2">
        <f t="shared" si="321"/>
        <v>0.70586455541231985</v>
      </c>
      <c r="AV1138" s="2">
        <f t="shared" si="322"/>
        <v>1264</v>
      </c>
      <c r="AW1138" s="2"/>
      <c r="AX1138" s="2"/>
      <c r="AY1138" s="2"/>
    </row>
    <row r="1139" spans="1:51" x14ac:dyDescent="0.25">
      <c r="A1139" s="2">
        <v>1153</v>
      </c>
      <c r="B1139" s="2">
        <v>15.6</v>
      </c>
      <c r="C1139" s="2">
        <v>8</v>
      </c>
      <c r="D1139" s="2">
        <v>2.5</v>
      </c>
      <c r="E1139" s="2">
        <v>784</v>
      </c>
      <c r="F1139" s="2" t="s">
        <v>7</v>
      </c>
      <c r="H1139" s="2">
        <f t="shared" si="306"/>
        <v>216.01967502984536</v>
      </c>
      <c r="I1139" s="2">
        <f t="shared" si="307"/>
        <v>358</v>
      </c>
      <c r="J1139" s="2"/>
      <c r="K1139" s="2"/>
      <c r="L1139" s="2"/>
      <c r="T1139" s="2">
        <f t="shared" si="308"/>
        <v>0.40861476952666986</v>
      </c>
      <c r="U1139" s="2">
        <f t="shared" si="309"/>
        <v>-7.5166202555614292E-2</v>
      </c>
      <c r="V1139" s="2">
        <f t="shared" si="310"/>
        <v>0.69313886469069652</v>
      </c>
      <c r="W1139" s="2">
        <f t="shared" si="311"/>
        <v>-0.48595507481084821</v>
      </c>
      <c r="Y1139" s="7">
        <f t="shared" si="312"/>
        <v>1.6190134098068918</v>
      </c>
      <c r="Z1139" s="2">
        <f t="shared" si="323"/>
        <v>454</v>
      </c>
      <c r="AA1139" s="2"/>
      <c r="AB1139" s="2"/>
      <c r="AC1139" s="2"/>
      <c r="AE1139" s="2">
        <f t="shared" si="313"/>
        <v>0.40861476952666986</v>
      </c>
      <c r="AF1139" s="2">
        <f t="shared" si="314"/>
        <v>-7.5166202555614292E-2</v>
      </c>
      <c r="AG1139" s="2">
        <f t="shared" si="315"/>
        <v>0.69313886469069652</v>
      </c>
      <c r="AH1139" s="2">
        <f t="shared" si="316"/>
        <v>-0.48595507481084821</v>
      </c>
      <c r="AP1139" s="2">
        <f t="shared" si="317"/>
        <v>0.66265060240963869</v>
      </c>
      <c r="AQ1139" s="2">
        <f t="shared" si="318"/>
        <v>9.6774193548387094E-2</v>
      </c>
      <c r="AR1139" s="2">
        <f t="shared" si="319"/>
        <v>0.45137157107231923</v>
      </c>
      <c r="AS1139" s="2">
        <f t="shared" si="320"/>
        <v>0.1029535864978903</v>
      </c>
      <c r="AU1139" s="2">
        <f t="shared" si="321"/>
        <v>0.26829401253274743</v>
      </c>
      <c r="AV1139" s="2">
        <f t="shared" si="322"/>
        <v>580</v>
      </c>
      <c r="AW1139" s="2"/>
      <c r="AX1139" s="2"/>
      <c r="AY1139" s="2"/>
    </row>
    <row r="1140" spans="1:51" x14ac:dyDescent="0.25">
      <c r="A1140" s="2">
        <v>1154</v>
      </c>
      <c r="B1140" s="2">
        <v>17.3</v>
      </c>
      <c r="C1140" s="2">
        <v>16</v>
      </c>
      <c r="D1140" s="2">
        <v>3.78</v>
      </c>
      <c r="E1140" s="2">
        <v>2399</v>
      </c>
      <c r="F1140" s="2" t="s">
        <v>6</v>
      </c>
      <c r="H1140" s="2">
        <f t="shared" si="306"/>
        <v>1399.0417922278091</v>
      </c>
      <c r="I1140" s="2">
        <f t="shared" si="307"/>
        <v>1230</v>
      </c>
      <c r="J1140" s="2"/>
      <c r="K1140" s="2"/>
      <c r="L1140" s="2"/>
      <c r="T1140" s="2">
        <f t="shared" si="308"/>
        <v>1.600506494544242</v>
      </c>
      <c r="U1140" s="2">
        <f t="shared" si="309"/>
        <v>1.4981922220221415</v>
      </c>
      <c r="V1140" s="2">
        <f t="shared" si="310"/>
        <v>2.6165781673639912</v>
      </c>
      <c r="W1140" s="2">
        <f t="shared" si="311"/>
        <v>1.8244585274882159</v>
      </c>
      <c r="Y1140" s="7">
        <f t="shared" si="312"/>
        <v>4.5396780736112028</v>
      </c>
      <c r="Z1140" s="2">
        <f t="shared" si="323"/>
        <v>1256</v>
      </c>
      <c r="AA1140" s="2"/>
      <c r="AB1140" s="2"/>
      <c r="AC1140" s="2"/>
      <c r="AE1140" s="2">
        <f t="shared" si="313"/>
        <v>1.600506494544242</v>
      </c>
      <c r="AF1140" s="2">
        <f t="shared" si="314"/>
        <v>1.4981922220221415</v>
      </c>
      <c r="AG1140" s="2">
        <f t="shared" si="315"/>
        <v>2.6165781673639912</v>
      </c>
      <c r="AH1140" s="2">
        <f t="shared" si="316"/>
        <v>1.8244585274882159</v>
      </c>
      <c r="AP1140" s="2">
        <f t="shared" si="317"/>
        <v>0.86746987951807253</v>
      </c>
      <c r="AQ1140" s="2">
        <f t="shared" si="318"/>
        <v>0.22580645161290322</v>
      </c>
      <c r="AR1140" s="2">
        <f t="shared" si="319"/>
        <v>0.770573566084788</v>
      </c>
      <c r="AS1140" s="2">
        <f t="shared" si="320"/>
        <v>0.37552742616033757</v>
      </c>
      <c r="AU1140" s="2">
        <f t="shared" si="321"/>
        <v>0.66829907900860797</v>
      </c>
      <c r="AV1140" s="2">
        <f t="shared" si="322"/>
        <v>1259</v>
      </c>
      <c r="AW1140" s="2"/>
      <c r="AX1140" s="2"/>
      <c r="AY1140" s="2"/>
    </row>
    <row r="1141" spans="1:51" x14ac:dyDescent="0.25">
      <c r="A1141" s="2">
        <v>1155</v>
      </c>
      <c r="B1141" s="2">
        <v>15.6</v>
      </c>
      <c r="C1141" s="2">
        <v>8</v>
      </c>
      <c r="D1141" s="2">
        <v>1.88</v>
      </c>
      <c r="E1141" s="2">
        <v>2171.7199999999998</v>
      </c>
      <c r="F1141" s="2" t="s">
        <v>6</v>
      </c>
      <c r="H1141" s="2">
        <f t="shared" si="306"/>
        <v>1171.7236324321532</v>
      </c>
      <c r="I1141" s="2">
        <f t="shared" si="307"/>
        <v>1195</v>
      </c>
      <c r="J1141" s="2"/>
      <c r="K1141" s="2"/>
      <c r="L1141" s="2"/>
      <c r="T1141" s="2">
        <f t="shared" si="308"/>
        <v>0.40861476952666986</v>
      </c>
      <c r="U1141" s="2">
        <f t="shared" si="309"/>
        <v>-7.5166202555614292E-2</v>
      </c>
      <c r="V1141" s="2">
        <f t="shared" si="310"/>
        <v>-0.23852704754168083</v>
      </c>
      <c r="W1141" s="2">
        <f t="shared" si="311"/>
        <v>1.4993125191101777</v>
      </c>
      <c r="Y1141" s="7">
        <f t="shared" si="312"/>
        <v>2.3159363681025984</v>
      </c>
      <c r="Z1141" s="2">
        <f t="shared" si="323"/>
        <v>960</v>
      </c>
      <c r="AA1141" s="2"/>
      <c r="AB1141" s="2"/>
      <c r="AC1141" s="2"/>
      <c r="AE1141" s="2">
        <f t="shared" si="313"/>
        <v>0.40861476952666986</v>
      </c>
      <c r="AF1141" s="2">
        <f t="shared" si="314"/>
        <v>-7.5166202555614292E-2</v>
      </c>
      <c r="AG1141" s="2">
        <f t="shared" si="315"/>
        <v>-0.23852704754168083</v>
      </c>
      <c r="AH1141" s="2">
        <f t="shared" si="316"/>
        <v>1.4993125191101777</v>
      </c>
      <c r="AP1141" s="2">
        <f t="shared" si="317"/>
        <v>0.66265060240963869</v>
      </c>
      <c r="AQ1141" s="2">
        <f t="shared" si="318"/>
        <v>9.6774193548387094E-2</v>
      </c>
      <c r="AR1141" s="2">
        <f t="shared" si="319"/>
        <v>0.29675810473815462</v>
      </c>
      <c r="AS1141" s="2">
        <f t="shared" si="320"/>
        <v>0.33716793248945143</v>
      </c>
      <c r="AU1141" s="2">
        <f t="shared" si="321"/>
        <v>0.33246395657973837</v>
      </c>
      <c r="AV1141" s="2">
        <f t="shared" si="322"/>
        <v>1007</v>
      </c>
      <c r="AW1141" s="2"/>
      <c r="AX1141" s="2"/>
      <c r="AY1141" s="2"/>
    </row>
    <row r="1142" spans="1:51" x14ac:dyDescent="0.25">
      <c r="A1142" s="2">
        <v>1156</v>
      </c>
      <c r="B1142" s="2">
        <v>14</v>
      </c>
      <c r="C1142" s="2">
        <v>16</v>
      </c>
      <c r="D1142" s="2">
        <v>2.8</v>
      </c>
      <c r="E1142" s="2">
        <v>2440</v>
      </c>
      <c r="F1142" s="2" t="s">
        <v>6</v>
      </c>
      <c r="H1142" s="2">
        <f t="shared" si="306"/>
        <v>1440.0349336040429</v>
      </c>
      <c r="I1142" s="2">
        <f t="shared" si="307"/>
        <v>1236</v>
      </c>
      <c r="J1142" s="2"/>
      <c r="K1142" s="2"/>
      <c r="L1142" s="2"/>
      <c r="T1142" s="2">
        <f t="shared" si="308"/>
        <v>-0.71316567754869109</v>
      </c>
      <c r="U1142" s="2">
        <f t="shared" si="309"/>
        <v>1.4981922220221415</v>
      </c>
      <c r="V1142" s="2">
        <f t="shared" si="310"/>
        <v>1.1439449512547497</v>
      </c>
      <c r="W1142" s="2">
        <f t="shared" si="311"/>
        <v>1.8831129904567991</v>
      </c>
      <c r="Y1142" s="7">
        <f t="shared" si="312"/>
        <v>3.0079127799637839</v>
      </c>
      <c r="Z1142" s="2">
        <f t="shared" si="323"/>
        <v>1154</v>
      </c>
      <c r="AA1142" s="2"/>
      <c r="AB1142" s="2"/>
      <c r="AC1142" s="2"/>
      <c r="AE1142" s="2">
        <f t="shared" si="313"/>
        <v>-0.71316567754869109</v>
      </c>
      <c r="AF1142" s="2">
        <f t="shared" si="314"/>
        <v>1.4981922220221415</v>
      </c>
      <c r="AG1142" s="2">
        <f t="shared" si="315"/>
        <v>1.1439449512547497</v>
      </c>
      <c r="AH1142" s="2">
        <f t="shared" si="316"/>
        <v>1.8831129904567991</v>
      </c>
      <c r="AP1142" s="2">
        <f t="shared" si="317"/>
        <v>0.46987951807228928</v>
      </c>
      <c r="AQ1142" s="2">
        <f t="shared" si="318"/>
        <v>0.22580645161290322</v>
      </c>
      <c r="AR1142" s="2">
        <f t="shared" si="319"/>
        <v>0.52618453865336656</v>
      </c>
      <c r="AS1142" s="2">
        <f t="shared" si="320"/>
        <v>0.38244725738396623</v>
      </c>
      <c r="AU1142" s="2">
        <f t="shared" si="321"/>
        <v>0.33331504540870832</v>
      </c>
      <c r="AV1142" s="2">
        <f t="shared" si="322"/>
        <v>1010</v>
      </c>
      <c r="AW1142" s="2"/>
      <c r="AX1142" s="2"/>
      <c r="AY1142" s="2"/>
    </row>
    <row r="1143" spans="1:51" x14ac:dyDescent="0.25">
      <c r="A1143" s="2">
        <v>1157</v>
      </c>
      <c r="B1143" s="2">
        <v>15.6</v>
      </c>
      <c r="C1143" s="2">
        <v>8</v>
      </c>
      <c r="D1143" s="2">
        <v>2.4</v>
      </c>
      <c r="E1143" s="2">
        <v>1142.8</v>
      </c>
      <c r="F1143" s="2" t="s">
        <v>6</v>
      </c>
      <c r="H1143" s="2">
        <f t="shared" si="306"/>
        <v>142.82958377030994</v>
      </c>
      <c r="I1143" s="2">
        <f t="shared" si="307"/>
        <v>223</v>
      </c>
      <c r="J1143" s="2"/>
      <c r="K1143" s="2"/>
      <c r="L1143" s="2"/>
      <c r="T1143" s="2">
        <f t="shared" si="308"/>
        <v>0.40861476952666986</v>
      </c>
      <c r="U1143" s="2">
        <f t="shared" si="309"/>
        <v>-7.5166202555614292E-2</v>
      </c>
      <c r="V1143" s="2">
        <f t="shared" si="310"/>
        <v>0.54287016916934527</v>
      </c>
      <c r="W1143" s="2">
        <f t="shared" si="311"/>
        <v>2.7343005997141945E-2</v>
      </c>
      <c r="Y1143" s="7">
        <f t="shared" si="312"/>
        <v>1.5666999101572474</v>
      </c>
      <c r="Z1143" s="2">
        <f t="shared" si="323"/>
        <v>317</v>
      </c>
      <c r="AA1143" s="2"/>
      <c r="AB1143" s="2"/>
      <c r="AC1143" s="2"/>
      <c r="AE1143" s="2">
        <f t="shared" si="313"/>
        <v>0.40861476952666986</v>
      </c>
      <c r="AF1143" s="2">
        <f t="shared" si="314"/>
        <v>-7.5166202555614292E-2</v>
      </c>
      <c r="AG1143" s="2">
        <f t="shared" si="315"/>
        <v>0.54287016916934527</v>
      </c>
      <c r="AH1143" s="2">
        <f t="shared" si="316"/>
        <v>2.7343005997141945E-2</v>
      </c>
      <c r="AP1143" s="2">
        <f t="shared" si="317"/>
        <v>0.66265060240963869</v>
      </c>
      <c r="AQ1143" s="2">
        <f t="shared" si="318"/>
        <v>9.6774193548387094E-2</v>
      </c>
      <c r="AR1143" s="2">
        <f t="shared" si="319"/>
        <v>0.4264339152119701</v>
      </c>
      <c r="AS1143" s="2">
        <f t="shared" si="320"/>
        <v>0.16351054852320673</v>
      </c>
      <c r="AU1143" s="2">
        <f t="shared" si="321"/>
        <v>0.26100593286460988</v>
      </c>
      <c r="AV1143" s="2">
        <f t="shared" si="322"/>
        <v>408</v>
      </c>
      <c r="AW1143" s="2"/>
      <c r="AX1143" s="2"/>
      <c r="AY1143" s="2"/>
    </row>
    <row r="1144" spans="1:51" x14ac:dyDescent="0.25">
      <c r="A1144" s="2">
        <v>1160</v>
      </c>
      <c r="B1144" s="2">
        <v>13.3</v>
      </c>
      <c r="C1144" s="2">
        <v>8</v>
      </c>
      <c r="D1144" s="2">
        <v>1.48</v>
      </c>
      <c r="E1144" s="2">
        <v>1629</v>
      </c>
      <c r="F1144" s="2" t="s">
        <v>6</v>
      </c>
      <c r="H1144" s="2">
        <f t="shared" si="306"/>
        <v>629.00362351897468</v>
      </c>
      <c r="I1144" s="2">
        <f t="shared" si="307"/>
        <v>924</v>
      </c>
      <c r="J1144" s="2"/>
      <c r="K1144" s="2"/>
      <c r="L1144" s="2"/>
      <c r="T1144" s="2">
        <f t="shared" si="308"/>
        <v>-1.2039446231441611</v>
      </c>
      <c r="U1144" s="2">
        <f t="shared" si="309"/>
        <v>-7.5166202555614292E-2</v>
      </c>
      <c r="V1144" s="2">
        <f t="shared" si="310"/>
        <v>-0.83960182962708541</v>
      </c>
      <c r="W1144" s="2">
        <f t="shared" si="311"/>
        <v>0.72289910100507082</v>
      </c>
      <c r="Y1144" s="7">
        <f t="shared" si="312"/>
        <v>1.4678836691836927</v>
      </c>
      <c r="Z1144" s="2">
        <f t="shared" si="323"/>
        <v>183</v>
      </c>
      <c r="AA1144" s="2"/>
      <c r="AB1144" s="2"/>
      <c r="AC1144" s="2"/>
      <c r="AE1144" s="2">
        <f t="shared" si="313"/>
        <v>-1.2039446231441611</v>
      </c>
      <c r="AF1144" s="2">
        <f t="shared" si="314"/>
        <v>-7.5166202555614292E-2</v>
      </c>
      <c r="AG1144" s="2">
        <f t="shared" si="315"/>
        <v>-0.83960182962708541</v>
      </c>
      <c r="AH1144" s="2">
        <f t="shared" si="316"/>
        <v>0.72289910100507082</v>
      </c>
      <c r="AP1144" s="2">
        <f t="shared" si="317"/>
        <v>0.38554216867469898</v>
      </c>
      <c r="AQ1144" s="2">
        <f t="shared" si="318"/>
        <v>9.6774193548387094E-2</v>
      </c>
      <c r="AR1144" s="2">
        <f t="shared" si="319"/>
        <v>0.19700748129675813</v>
      </c>
      <c r="AS1144" s="2">
        <f t="shared" si="320"/>
        <v>0.24556962025316456</v>
      </c>
      <c r="AU1144" s="2">
        <f t="shared" si="321"/>
        <v>0.21243785273144014</v>
      </c>
      <c r="AV1144" s="2">
        <f t="shared" si="322"/>
        <v>160</v>
      </c>
      <c r="AW1144" s="2"/>
      <c r="AX1144" s="2"/>
      <c r="AY1144" s="2"/>
    </row>
    <row r="1145" spans="1:51" x14ac:dyDescent="0.25">
      <c r="A1145" s="2">
        <v>1161</v>
      </c>
      <c r="B1145" s="2">
        <v>15.6</v>
      </c>
      <c r="C1145" s="2">
        <v>8</v>
      </c>
      <c r="D1145" s="2">
        <v>2.59</v>
      </c>
      <c r="E1145" s="2">
        <v>2229</v>
      </c>
      <c r="F1145" s="2" t="s">
        <v>6</v>
      </c>
      <c r="H1145" s="2">
        <f t="shared" si="306"/>
        <v>1229.0034833555192</v>
      </c>
      <c r="I1145" s="2">
        <f t="shared" si="307"/>
        <v>1202</v>
      </c>
      <c r="J1145" s="2"/>
      <c r="K1145" s="2"/>
      <c r="L1145" s="2"/>
      <c r="T1145" s="2">
        <f t="shared" si="308"/>
        <v>0.40861476952666986</v>
      </c>
      <c r="U1145" s="2">
        <f t="shared" si="309"/>
        <v>-7.5166202555614292E-2</v>
      </c>
      <c r="V1145" s="2">
        <f t="shared" si="310"/>
        <v>0.82838069065991238</v>
      </c>
      <c r="W1145" s="2">
        <f t="shared" si="311"/>
        <v>1.5812570956672618</v>
      </c>
      <c r="Y1145" s="7">
        <f t="shared" si="312"/>
        <v>2.399421342722011</v>
      </c>
      <c r="Z1145" s="2">
        <f t="shared" si="323"/>
        <v>971</v>
      </c>
      <c r="AA1145" s="2"/>
      <c r="AB1145" s="2"/>
      <c r="AC1145" s="2"/>
      <c r="AE1145" s="2">
        <f t="shared" si="313"/>
        <v>0.40861476952666986</v>
      </c>
      <c r="AF1145" s="2">
        <f t="shared" si="314"/>
        <v>-7.5166202555614292E-2</v>
      </c>
      <c r="AG1145" s="2">
        <f t="shared" si="315"/>
        <v>0.82838069065991238</v>
      </c>
      <c r="AH1145" s="2">
        <f t="shared" si="316"/>
        <v>1.5812570956672618</v>
      </c>
      <c r="AP1145" s="2">
        <f t="shared" si="317"/>
        <v>0.66265060240963869</v>
      </c>
      <c r="AQ1145" s="2">
        <f t="shared" si="318"/>
        <v>9.6774193548387094E-2</v>
      </c>
      <c r="AR1145" s="2">
        <f t="shared" si="319"/>
        <v>0.47381546134663344</v>
      </c>
      <c r="AS1145" s="2">
        <f t="shared" si="320"/>
        <v>0.3468354430379747</v>
      </c>
      <c r="AU1145" s="2">
        <f t="shared" si="321"/>
        <v>0.3428413447198369</v>
      </c>
      <c r="AV1145" s="2">
        <f t="shared" si="322"/>
        <v>1025</v>
      </c>
      <c r="AW1145" s="2"/>
      <c r="AX1145" s="2"/>
      <c r="AY1145" s="2"/>
    </row>
    <row r="1146" spans="1:51" x14ac:dyDescent="0.25">
      <c r="A1146" s="2">
        <v>1162</v>
      </c>
      <c r="B1146" s="2">
        <v>13.3</v>
      </c>
      <c r="C1146" s="2">
        <v>8</v>
      </c>
      <c r="D1146" s="2">
        <v>1.48</v>
      </c>
      <c r="E1146" s="2">
        <v>1799</v>
      </c>
      <c r="F1146" s="2" t="s">
        <v>6</v>
      </c>
      <c r="H1146" s="2">
        <f t="shared" si="306"/>
        <v>799.00285256061511</v>
      </c>
      <c r="I1146" s="2">
        <f t="shared" si="307"/>
        <v>1085</v>
      </c>
      <c r="J1146" s="2"/>
      <c r="K1146" s="2"/>
      <c r="L1146" s="2"/>
      <c r="T1146" s="2">
        <f t="shared" si="308"/>
        <v>-1.2039446231441611</v>
      </c>
      <c r="U1146" s="2">
        <f t="shared" si="309"/>
        <v>-7.5166202555614292E-2</v>
      </c>
      <c r="V1146" s="2">
        <f t="shared" si="310"/>
        <v>-0.83960182962708541</v>
      </c>
      <c r="W1146" s="2">
        <f t="shared" si="311"/>
        <v>0.96610053282602493</v>
      </c>
      <c r="Y1146" s="7">
        <f t="shared" si="312"/>
        <v>1.6283478536081235</v>
      </c>
      <c r="Z1146" s="2">
        <f t="shared" si="323"/>
        <v>478</v>
      </c>
      <c r="AA1146" s="2"/>
      <c r="AB1146" s="2"/>
      <c r="AC1146" s="2"/>
      <c r="AE1146" s="2">
        <f t="shared" si="313"/>
        <v>-1.2039446231441611</v>
      </c>
      <c r="AF1146" s="2">
        <f t="shared" si="314"/>
        <v>-7.5166202555614292E-2</v>
      </c>
      <c r="AG1146" s="2">
        <f t="shared" si="315"/>
        <v>-0.83960182962708541</v>
      </c>
      <c r="AH1146" s="2">
        <f t="shared" si="316"/>
        <v>0.96610053282602493</v>
      </c>
      <c r="AP1146" s="2">
        <f t="shared" si="317"/>
        <v>0.38554216867469898</v>
      </c>
      <c r="AQ1146" s="2">
        <f t="shared" si="318"/>
        <v>9.6774193548387094E-2</v>
      </c>
      <c r="AR1146" s="2">
        <f t="shared" si="319"/>
        <v>0.19700748129675813</v>
      </c>
      <c r="AS1146" s="2">
        <f t="shared" si="320"/>
        <v>0.27426160337552741</v>
      </c>
      <c r="AU1146" s="2">
        <f t="shared" si="321"/>
        <v>0.22813367220841002</v>
      </c>
      <c r="AV1146" s="2">
        <f t="shared" si="322"/>
        <v>193</v>
      </c>
      <c r="AW1146" s="2"/>
      <c r="AX1146" s="2"/>
      <c r="AY1146" s="2"/>
    </row>
    <row r="1147" spans="1:51" x14ac:dyDescent="0.25">
      <c r="A1147" s="2">
        <v>1163</v>
      </c>
      <c r="B1147" s="2">
        <v>15.6</v>
      </c>
      <c r="C1147" s="2">
        <v>8</v>
      </c>
      <c r="D1147" s="2">
        <v>2</v>
      </c>
      <c r="E1147" s="2">
        <v>1899</v>
      </c>
      <c r="F1147" s="2" t="s">
        <v>6</v>
      </c>
      <c r="H1147" s="2">
        <f t="shared" si="306"/>
        <v>899.0046996540118</v>
      </c>
      <c r="I1147" s="2">
        <f t="shared" si="307"/>
        <v>1134</v>
      </c>
      <c r="J1147" s="2"/>
      <c r="K1147" s="2"/>
      <c r="L1147" s="2"/>
      <c r="T1147" s="2">
        <f t="shared" si="308"/>
        <v>0.40861476952666986</v>
      </c>
      <c r="U1147" s="2">
        <f t="shared" si="309"/>
        <v>-7.5166202555614292E-2</v>
      </c>
      <c r="V1147" s="2">
        <f t="shared" si="310"/>
        <v>-5.8204612916059266E-2</v>
      </c>
      <c r="W1147" s="2">
        <f t="shared" si="311"/>
        <v>1.1091601986030568</v>
      </c>
      <c r="Y1147" s="7">
        <f t="shared" si="312"/>
        <v>2.0166517275567806</v>
      </c>
      <c r="Z1147" s="2">
        <f t="shared" si="323"/>
        <v>909</v>
      </c>
      <c r="AA1147" s="2"/>
      <c r="AB1147" s="2"/>
      <c r="AC1147" s="2"/>
      <c r="AE1147" s="2">
        <f t="shared" si="313"/>
        <v>0.40861476952666986</v>
      </c>
      <c r="AF1147" s="2">
        <f t="shared" si="314"/>
        <v>-7.5166202555614292E-2</v>
      </c>
      <c r="AG1147" s="2">
        <f t="shared" si="315"/>
        <v>-5.8204612916059266E-2</v>
      </c>
      <c r="AH1147" s="2">
        <f t="shared" si="316"/>
        <v>1.1091601986030568</v>
      </c>
      <c r="AP1147" s="2">
        <f t="shared" si="317"/>
        <v>0.66265060240963869</v>
      </c>
      <c r="AQ1147" s="2">
        <f t="shared" si="318"/>
        <v>9.6774193548387094E-2</v>
      </c>
      <c r="AR1147" s="2">
        <f t="shared" si="319"/>
        <v>0.32668329177057359</v>
      </c>
      <c r="AS1147" s="2">
        <f t="shared" si="320"/>
        <v>0.29113924050632911</v>
      </c>
      <c r="AU1147" s="2">
        <f t="shared" si="321"/>
        <v>0.30094053577417434</v>
      </c>
      <c r="AV1147" s="2">
        <f t="shared" si="322"/>
        <v>916</v>
      </c>
      <c r="AW1147" s="2"/>
      <c r="AX1147" s="2"/>
      <c r="AY1147" s="2"/>
    </row>
    <row r="1148" spans="1:51" x14ac:dyDescent="0.25">
      <c r="A1148" s="2">
        <v>1164</v>
      </c>
      <c r="B1148" s="2">
        <v>12.5</v>
      </c>
      <c r="C1148" s="2">
        <v>8</v>
      </c>
      <c r="D1148" s="2">
        <v>1.26</v>
      </c>
      <c r="E1148" s="2">
        <v>2296.9499999999998</v>
      </c>
      <c r="F1148" s="2" t="s">
        <v>6</v>
      </c>
      <c r="H1148" s="2">
        <f t="shared" si="306"/>
        <v>1296.9522682427444</v>
      </c>
      <c r="I1148" s="2">
        <f t="shared" si="307"/>
        <v>1213</v>
      </c>
      <c r="J1148" s="2"/>
      <c r="K1148" s="2"/>
      <c r="L1148" s="2"/>
      <c r="T1148" s="2">
        <f t="shared" si="308"/>
        <v>-1.7648348466818422</v>
      </c>
      <c r="U1148" s="2">
        <f t="shared" si="309"/>
        <v>-7.5166202555614292E-2</v>
      </c>
      <c r="V1148" s="2">
        <f t="shared" si="310"/>
        <v>-1.1701929597740579</v>
      </c>
      <c r="W1148" s="2">
        <f t="shared" si="311"/>
        <v>1.6784661385627548</v>
      </c>
      <c r="Y1148" s="7">
        <f t="shared" si="312"/>
        <v>2.4665885488723909</v>
      </c>
      <c r="Z1148" s="2">
        <f t="shared" si="323"/>
        <v>981</v>
      </c>
      <c r="AA1148" s="2"/>
      <c r="AB1148" s="2"/>
      <c r="AC1148" s="2"/>
      <c r="AE1148" s="2">
        <f t="shared" si="313"/>
        <v>-1.7648348466818422</v>
      </c>
      <c r="AF1148" s="2">
        <f t="shared" si="314"/>
        <v>-7.5166202555614292E-2</v>
      </c>
      <c r="AG1148" s="2">
        <f t="shared" si="315"/>
        <v>-1.1701929597740579</v>
      </c>
      <c r="AH1148" s="2">
        <f t="shared" si="316"/>
        <v>1.6784661385627548</v>
      </c>
      <c r="AP1148" s="2">
        <f t="shared" si="317"/>
        <v>0.28915662650602419</v>
      </c>
      <c r="AQ1148" s="2">
        <f t="shared" si="318"/>
        <v>9.6774193548387094E-2</v>
      </c>
      <c r="AR1148" s="2">
        <f t="shared" si="319"/>
        <v>0.14214463840399005</v>
      </c>
      <c r="AS1148" s="2">
        <f t="shared" si="320"/>
        <v>0.35830379746835439</v>
      </c>
      <c r="AU1148" s="2">
        <f t="shared" si="321"/>
        <v>0.34412380512640739</v>
      </c>
      <c r="AV1148" s="2">
        <f t="shared" si="322"/>
        <v>1027</v>
      </c>
      <c r="AW1148" s="2"/>
      <c r="AX1148" s="2"/>
      <c r="AY1148" s="2"/>
    </row>
    <row r="1149" spans="1:51" x14ac:dyDescent="0.25">
      <c r="A1149" s="2">
        <v>1165</v>
      </c>
      <c r="B1149" s="2">
        <v>15.6</v>
      </c>
      <c r="C1149" s="2">
        <v>8</v>
      </c>
      <c r="D1149" s="2">
        <v>2.1800000000000002</v>
      </c>
      <c r="E1149" s="2">
        <v>1009.9</v>
      </c>
      <c r="F1149" s="2" t="s">
        <v>7</v>
      </c>
      <c r="H1149" s="2">
        <f t="shared" si="306"/>
        <v>10.316026366775123</v>
      </c>
      <c r="I1149" s="2">
        <f t="shared" si="307"/>
        <v>19</v>
      </c>
      <c r="J1149" s="2"/>
      <c r="K1149" s="2"/>
      <c r="L1149" s="2"/>
      <c r="T1149" s="2">
        <f t="shared" si="308"/>
        <v>0.40861476952666986</v>
      </c>
      <c r="U1149" s="2">
        <f t="shared" si="309"/>
        <v>-7.5166202555614292E-2</v>
      </c>
      <c r="V1149" s="2">
        <f t="shared" si="310"/>
        <v>0.21227903902237308</v>
      </c>
      <c r="W1149" s="2">
        <f t="shared" si="311"/>
        <v>-0.16278328982053333</v>
      </c>
      <c r="Y1149" s="7">
        <f t="shared" si="312"/>
        <v>1.5243344849101921</v>
      </c>
      <c r="Z1149" s="2">
        <f t="shared" si="323"/>
        <v>205</v>
      </c>
      <c r="AA1149" s="2"/>
      <c r="AB1149" s="2"/>
      <c r="AC1149" s="2"/>
      <c r="AE1149" s="2">
        <f t="shared" si="313"/>
        <v>0.40861476952666986</v>
      </c>
      <c r="AF1149" s="2">
        <f t="shared" si="314"/>
        <v>-7.5166202555614292E-2</v>
      </c>
      <c r="AG1149" s="2">
        <f t="shared" si="315"/>
        <v>0.21227903902237308</v>
      </c>
      <c r="AH1149" s="2">
        <f t="shared" si="316"/>
        <v>-0.16278328982053333</v>
      </c>
      <c r="AP1149" s="2">
        <f t="shared" si="317"/>
        <v>0.66265060240963869</v>
      </c>
      <c r="AQ1149" s="2">
        <f t="shared" si="318"/>
        <v>9.6774193548387094E-2</v>
      </c>
      <c r="AR1149" s="2">
        <f t="shared" si="319"/>
        <v>0.37157107231920206</v>
      </c>
      <c r="AS1149" s="2">
        <f t="shared" si="320"/>
        <v>0.14108016877637131</v>
      </c>
      <c r="AU1149" s="2">
        <f t="shared" si="321"/>
        <v>0.255114379415389</v>
      </c>
      <c r="AV1149" s="2">
        <f t="shared" si="322"/>
        <v>268</v>
      </c>
      <c r="AW1149" s="2"/>
      <c r="AX1149" s="2"/>
      <c r="AY1149" s="2"/>
    </row>
    <row r="1150" spans="1:51" x14ac:dyDescent="0.25">
      <c r="A1150" s="2">
        <v>1166</v>
      </c>
      <c r="B1150" s="2">
        <v>15.6</v>
      </c>
      <c r="C1150" s="2">
        <v>8</v>
      </c>
      <c r="D1150" s="2">
        <v>1.88</v>
      </c>
      <c r="E1150" s="2">
        <v>1579</v>
      </c>
      <c r="F1150" s="2" t="s">
        <v>6</v>
      </c>
      <c r="H1150" s="2">
        <f t="shared" si="306"/>
        <v>579.00735090325065</v>
      </c>
      <c r="I1150" s="2">
        <f t="shared" si="307"/>
        <v>864</v>
      </c>
      <c r="J1150" s="2"/>
      <c r="K1150" s="2"/>
      <c r="L1150" s="2"/>
      <c r="T1150" s="2">
        <f t="shared" si="308"/>
        <v>0.40861476952666986</v>
      </c>
      <c r="U1150" s="2">
        <f t="shared" si="309"/>
        <v>-7.5166202555614292E-2</v>
      </c>
      <c r="V1150" s="2">
        <f t="shared" si="310"/>
        <v>-0.23852704754168083</v>
      </c>
      <c r="W1150" s="2">
        <f t="shared" si="311"/>
        <v>0.65136926811655493</v>
      </c>
      <c r="Y1150" s="7">
        <f t="shared" si="312"/>
        <v>1.7999512459980374</v>
      </c>
      <c r="Z1150" s="2">
        <f t="shared" si="323"/>
        <v>780</v>
      </c>
      <c r="AA1150" s="2"/>
      <c r="AB1150" s="2"/>
      <c r="AC1150" s="2"/>
      <c r="AE1150" s="2">
        <f t="shared" si="313"/>
        <v>0.40861476952666986</v>
      </c>
      <c r="AF1150" s="2">
        <f t="shared" si="314"/>
        <v>-7.5166202555614292E-2</v>
      </c>
      <c r="AG1150" s="2">
        <f t="shared" si="315"/>
        <v>-0.23852704754168083</v>
      </c>
      <c r="AH1150" s="2">
        <f t="shared" si="316"/>
        <v>0.65136926811655493</v>
      </c>
      <c r="AP1150" s="2">
        <f t="shared" si="317"/>
        <v>0.66265060240963869</v>
      </c>
      <c r="AQ1150" s="2">
        <f t="shared" si="318"/>
        <v>9.6774193548387094E-2</v>
      </c>
      <c r="AR1150" s="2">
        <f t="shared" si="319"/>
        <v>0.29675810473815462</v>
      </c>
      <c r="AS1150" s="2">
        <f t="shared" si="320"/>
        <v>0.23713080168776371</v>
      </c>
      <c r="AU1150" s="2">
        <f t="shared" si="321"/>
        <v>0.28455806811873663</v>
      </c>
      <c r="AV1150" s="2">
        <f t="shared" si="322"/>
        <v>840</v>
      </c>
      <c r="AW1150" s="2"/>
      <c r="AX1150" s="2"/>
      <c r="AY1150" s="2"/>
    </row>
    <row r="1151" spans="1:51" x14ac:dyDescent="0.25">
      <c r="A1151" s="2">
        <v>1167</v>
      </c>
      <c r="B1151" s="2">
        <v>14</v>
      </c>
      <c r="C1151" s="2">
        <v>8</v>
      </c>
      <c r="D1151" s="2">
        <v>1.27</v>
      </c>
      <c r="E1151" s="2">
        <v>2339</v>
      </c>
      <c r="F1151" s="2" t="s">
        <v>6</v>
      </c>
      <c r="H1151" s="2">
        <f t="shared" si="306"/>
        <v>1339.0019099687647</v>
      </c>
      <c r="I1151" s="2">
        <f t="shared" si="307"/>
        <v>1223</v>
      </c>
      <c r="J1151" s="2"/>
      <c r="K1151" s="2"/>
      <c r="L1151" s="2"/>
      <c r="T1151" s="2">
        <f t="shared" si="308"/>
        <v>-0.71316567754869109</v>
      </c>
      <c r="U1151" s="2">
        <f t="shared" si="309"/>
        <v>-7.5166202555614292E-2</v>
      </c>
      <c r="V1151" s="2">
        <f t="shared" si="310"/>
        <v>-1.1551660902219227</v>
      </c>
      <c r="W1151" s="2">
        <f t="shared" si="311"/>
        <v>1.7386227280219968</v>
      </c>
      <c r="Y1151" s="7">
        <f t="shared" si="312"/>
        <v>2.4289942817243468</v>
      </c>
      <c r="Z1151" s="2">
        <f t="shared" si="323"/>
        <v>975</v>
      </c>
      <c r="AA1151" s="2"/>
      <c r="AB1151" s="2"/>
      <c r="AC1151" s="2"/>
      <c r="AE1151" s="2">
        <f t="shared" si="313"/>
        <v>-0.71316567754869109</v>
      </c>
      <c r="AF1151" s="2">
        <f t="shared" si="314"/>
        <v>-7.5166202555614292E-2</v>
      </c>
      <c r="AG1151" s="2">
        <f t="shared" si="315"/>
        <v>-1.1551660902219227</v>
      </c>
      <c r="AH1151" s="2">
        <f t="shared" si="316"/>
        <v>1.7386227280219968</v>
      </c>
      <c r="AP1151" s="2">
        <f t="shared" si="317"/>
        <v>0.46987951807228928</v>
      </c>
      <c r="AQ1151" s="2">
        <f t="shared" si="318"/>
        <v>9.6774193548387094E-2</v>
      </c>
      <c r="AR1151" s="2">
        <f t="shared" si="319"/>
        <v>0.14463840399002495</v>
      </c>
      <c r="AS1151" s="2">
        <f t="shared" si="320"/>
        <v>0.36540084388185656</v>
      </c>
      <c r="AU1151" s="2">
        <f t="shared" si="321"/>
        <v>0.33095123676227178</v>
      </c>
      <c r="AV1151" s="2">
        <f t="shared" si="322"/>
        <v>1001</v>
      </c>
      <c r="AW1151" s="2"/>
      <c r="AX1151" s="2"/>
      <c r="AY1151" s="2"/>
    </row>
    <row r="1152" spans="1:51" x14ac:dyDescent="0.25">
      <c r="A1152" s="2">
        <v>1168</v>
      </c>
      <c r="B1152" s="2">
        <v>15.6</v>
      </c>
      <c r="C1152" s="2">
        <v>4</v>
      </c>
      <c r="D1152" s="2">
        <v>1.9</v>
      </c>
      <c r="E1152" s="2">
        <v>339</v>
      </c>
      <c r="F1152" s="2" t="s">
        <v>7</v>
      </c>
      <c r="H1152" s="2">
        <f t="shared" si="306"/>
        <v>661.00642962077154</v>
      </c>
      <c r="I1152" s="2">
        <f t="shared" si="307"/>
        <v>970</v>
      </c>
      <c r="J1152" s="2"/>
      <c r="K1152" s="2"/>
      <c r="L1152" s="2"/>
      <c r="T1152" s="2">
        <f t="shared" si="308"/>
        <v>0.40861476952666986</v>
      </c>
      <c r="U1152" s="2">
        <f t="shared" si="309"/>
        <v>-0.86184541484449217</v>
      </c>
      <c r="V1152" s="2">
        <f t="shared" si="310"/>
        <v>-0.20847330843741058</v>
      </c>
      <c r="W1152" s="2">
        <f t="shared" si="311"/>
        <v>-1.12257058751864</v>
      </c>
      <c r="Y1152" s="7">
        <f t="shared" si="312"/>
        <v>1.849303496685444</v>
      </c>
      <c r="Z1152" s="2">
        <f t="shared" si="323"/>
        <v>828</v>
      </c>
      <c r="AA1152" s="2"/>
      <c r="AB1152" s="2"/>
      <c r="AC1152" s="2"/>
      <c r="AE1152" s="2">
        <f t="shared" si="313"/>
        <v>0.40861476952666986</v>
      </c>
      <c r="AF1152" s="2">
        <f t="shared" si="314"/>
        <v>-0.86184541484449217</v>
      </c>
      <c r="AG1152" s="2">
        <f t="shared" si="315"/>
        <v>-0.20847330843741058</v>
      </c>
      <c r="AH1152" s="2">
        <f t="shared" si="316"/>
        <v>-1.12257058751864</v>
      </c>
      <c r="AP1152" s="2">
        <f t="shared" si="317"/>
        <v>0.66265060240963869</v>
      </c>
      <c r="AQ1152" s="2">
        <f t="shared" si="318"/>
        <v>3.2258064516129031E-2</v>
      </c>
      <c r="AR1152" s="2">
        <f t="shared" si="319"/>
        <v>0.30174563591022446</v>
      </c>
      <c r="AS1152" s="2">
        <f t="shared" si="320"/>
        <v>2.7848101265822784E-2</v>
      </c>
      <c r="AU1152" s="2">
        <f t="shared" si="321"/>
        <v>0.28826820251008312</v>
      </c>
      <c r="AV1152" s="2">
        <f t="shared" si="322"/>
        <v>874</v>
      </c>
      <c r="AW1152" s="2"/>
      <c r="AX1152" s="2"/>
      <c r="AY1152" s="2"/>
    </row>
    <row r="1153" spans="1:51" x14ac:dyDescent="0.25">
      <c r="A1153" s="2">
        <v>1169</v>
      </c>
      <c r="B1153" s="2">
        <v>15.6</v>
      </c>
      <c r="C1153" s="2">
        <v>4</v>
      </c>
      <c r="D1153" s="2">
        <v>1.86</v>
      </c>
      <c r="E1153" s="2">
        <v>297</v>
      </c>
      <c r="F1153" s="2" t="s">
        <v>7</v>
      </c>
      <c r="H1153" s="2">
        <f t="shared" si="306"/>
        <v>703.00606370073365</v>
      </c>
      <c r="I1153" s="2">
        <f t="shared" si="307"/>
        <v>1014</v>
      </c>
      <c r="J1153" s="2"/>
      <c r="K1153" s="2"/>
      <c r="L1153" s="2"/>
      <c r="T1153" s="2">
        <f t="shared" si="308"/>
        <v>0.40861476952666986</v>
      </c>
      <c r="U1153" s="2">
        <f t="shared" si="309"/>
        <v>-0.86184541484449217</v>
      </c>
      <c r="V1153" s="2">
        <f t="shared" si="310"/>
        <v>-0.26858078664595075</v>
      </c>
      <c r="W1153" s="2">
        <f t="shared" si="311"/>
        <v>-1.1826556471449934</v>
      </c>
      <c r="Y1153" s="7">
        <f t="shared" si="312"/>
        <v>1.8960421873043327</v>
      </c>
      <c r="Z1153" s="2">
        <f t="shared" si="323"/>
        <v>858</v>
      </c>
      <c r="AA1153" s="2"/>
      <c r="AB1153" s="2"/>
      <c r="AC1153" s="2"/>
      <c r="AE1153" s="2">
        <f t="shared" si="313"/>
        <v>0.40861476952666986</v>
      </c>
      <c r="AF1153" s="2">
        <f t="shared" si="314"/>
        <v>-0.86184541484449217</v>
      </c>
      <c r="AG1153" s="2">
        <f t="shared" si="315"/>
        <v>-0.26858078664595075</v>
      </c>
      <c r="AH1153" s="2">
        <f t="shared" si="316"/>
        <v>-1.1826556471449934</v>
      </c>
      <c r="AP1153" s="2">
        <f t="shared" si="317"/>
        <v>0.66265060240963869</v>
      </c>
      <c r="AQ1153" s="2">
        <f t="shared" si="318"/>
        <v>3.2258064516129031E-2</v>
      </c>
      <c r="AR1153" s="2">
        <f t="shared" si="319"/>
        <v>0.29177057356608482</v>
      </c>
      <c r="AS1153" s="2">
        <f t="shared" si="320"/>
        <v>2.0759493670886076E-2</v>
      </c>
      <c r="AU1153" s="2">
        <f t="shared" si="321"/>
        <v>0.29380684422316589</v>
      </c>
      <c r="AV1153" s="2">
        <f t="shared" si="322"/>
        <v>893</v>
      </c>
      <c r="AW1153" s="2"/>
      <c r="AX1153" s="2"/>
      <c r="AY1153" s="2"/>
    </row>
    <row r="1154" spans="1:51" x14ac:dyDescent="0.25">
      <c r="A1154" s="2">
        <v>1170</v>
      </c>
      <c r="B1154" s="2">
        <v>15.6</v>
      </c>
      <c r="C1154" s="2">
        <v>8</v>
      </c>
      <c r="D1154" s="2">
        <v>2.3199999999999998</v>
      </c>
      <c r="E1154" s="2">
        <v>599</v>
      </c>
      <c r="F1154" s="2" t="s">
        <v>7</v>
      </c>
      <c r="H1154" s="2">
        <f t="shared" ref="H1154:H1217" si="324">SQRT((B1154-$B$1305)^2+(C1154-$C$1305)^2+(D1154-$D$1305)^2+(E1154-$E$1305)^2)</f>
        <v>401.01050410182523</v>
      </c>
      <c r="I1154" s="2">
        <f t="shared" si="307"/>
        <v>624</v>
      </c>
      <c r="J1154" s="2"/>
      <c r="K1154" s="2"/>
      <c r="L1154" s="2"/>
      <c r="T1154" s="2">
        <f t="shared" si="308"/>
        <v>0.40861476952666986</v>
      </c>
      <c r="U1154" s="2">
        <f t="shared" si="309"/>
        <v>-7.5166202555614292E-2</v>
      </c>
      <c r="V1154" s="2">
        <f t="shared" si="310"/>
        <v>0.42265521275226425</v>
      </c>
      <c r="W1154" s="2">
        <f t="shared" si="311"/>
        <v>-0.75061545649835715</v>
      </c>
      <c r="Y1154" s="7">
        <f t="shared" si="312"/>
        <v>1.638323657507802</v>
      </c>
      <c r="Z1154" s="2">
        <f t="shared" si="323"/>
        <v>501</v>
      </c>
      <c r="AA1154" s="2"/>
      <c r="AB1154" s="2"/>
      <c r="AC1154" s="2"/>
      <c r="AE1154" s="2">
        <f t="shared" si="313"/>
        <v>0.40861476952666986</v>
      </c>
      <c r="AF1154" s="2">
        <f t="shared" si="314"/>
        <v>-7.5166202555614292E-2</v>
      </c>
      <c r="AG1154" s="2">
        <f t="shared" si="315"/>
        <v>0.42265521275226425</v>
      </c>
      <c r="AH1154" s="2">
        <f t="shared" si="316"/>
        <v>-0.75061545649835715</v>
      </c>
      <c r="AP1154" s="2">
        <f t="shared" si="317"/>
        <v>0.66265060240963869</v>
      </c>
      <c r="AQ1154" s="2">
        <f t="shared" si="318"/>
        <v>9.6774193548387094E-2</v>
      </c>
      <c r="AR1154" s="2">
        <f t="shared" si="319"/>
        <v>0.40648379052369077</v>
      </c>
      <c r="AS1154" s="2">
        <f t="shared" si="320"/>
        <v>7.1729957805907171E-2</v>
      </c>
      <c r="AU1154" s="2">
        <f t="shared" si="321"/>
        <v>0.26557802449399015</v>
      </c>
      <c r="AV1154" s="2">
        <f t="shared" si="322"/>
        <v>504</v>
      </c>
      <c r="AW1154" s="2"/>
      <c r="AX1154" s="2"/>
      <c r="AY1154" s="2"/>
    </row>
    <row r="1155" spans="1:51" x14ac:dyDescent="0.25">
      <c r="A1155" s="2">
        <v>1171</v>
      </c>
      <c r="B1155" s="2">
        <v>15.6</v>
      </c>
      <c r="C1155" s="2">
        <v>8</v>
      </c>
      <c r="D1155" s="2">
        <v>2.62</v>
      </c>
      <c r="E1155" s="2">
        <v>1199</v>
      </c>
      <c r="F1155" s="2" t="s">
        <v>6</v>
      </c>
      <c r="H1155" s="2">
        <f t="shared" si="324"/>
        <v>199.02157270004676</v>
      </c>
      <c r="I1155" s="2">
        <f t="shared" ref="I1155:I1218" si="325">_xlfn.RANK.EQ(H1155,$H$2:$H$1304,1)</f>
        <v>326</v>
      </c>
      <c r="J1155" s="2"/>
      <c r="K1155" s="2"/>
      <c r="L1155" s="2"/>
      <c r="T1155" s="2">
        <f t="shared" ref="T1155:T1218" si="326">(B1155-$O$2)/$O$3</f>
        <v>0.40861476952666986</v>
      </c>
      <c r="U1155" s="2">
        <f t="shared" ref="U1155:U1218" si="327">(C1155-$P$2)/$P$3</f>
        <v>-7.5166202555614292E-2</v>
      </c>
      <c r="V1155" s="2">
        <f t="shared" ref="V1155:V1218" si="328">(D1155-$Q$2)/$Q$3</f>
        <v>0.87346129931631811</v>
      </c>
      <c r="W1155" s="2">
        <f t="shared" ref="W1155:W1218" si="329">(E1155-$R$2)/$R$3</f>
        <v>0.1077425381638339</v>
      </c>
      <c r="Y1155" s="7">
        <f t="shared" ref="Y1155:Y1218" si="330">SQRT(((T1155-$T$1305)^2+(U1155-$U$1305)^2+(V1155-$V$1305)^2+(W1155-$W$1305)^2))</f>
        <v>1.6738765464501841</v>
      </c>
      <c r="Z1155" s="2">
        <f t="shared" si="323"/>
        <v>583</v>
      </c>
      <c r="AA1155" s="2"/>
      <c r="AB1155" s="2"/>
      <c r="AC1155" s="2"/>
      <c r="AE1155" s="2">
        <f t="shared" ref="AE1155:AE1218" si="331">STANDARDIZE(B1155,$O$2,$O$3)</f>
        <v>0.40861476952666986</v>
      </c>
      <c r="AF1155" s="2">
        <f t="shared" ref="AF1155:AF1218" si="332">STANDARDIZE(C1155,$P$2,$P$3)</f>
        <v>-7.5166202555614292E-2</v>
      </c>
      <c r="AG1155" s="2">
        <f t="shared" ref="AG1155:AG1218" si="333">STANDARDIZE(D1155,$Q$2,$Q$3)</f>
        <v>0.87346129931631811</v>
      </c>
      <c r="AH1155" s="2">
        <f t="shared" ref="AH1155:AH1218" si="334">STANDARDIZE(E1155,$R$2,$R$3)</f>
        <v>0.1077425381638339</v>
      </c>
      <c r="AP1155" s="2">
        <f t="shared" ref="AP1155:AP1218" si="335">(B1155-$AK$7)/($AK$8-$AK$7)</f>
        <v>0.66265060240963869</v>
      </c>
      <c r="AQ1155" s="2">
        <f t="shared" ref="AQ1155:AQ1218" si="336">(C1155-$AL$7)/($AL$8-$AL$7)</f>
        <v>9.6774193548387094E-2</v>
      </c>
      <c r="AR1155" s="2">
        <f t="shared" ref="AR1155:AR1218" si="337">(D1155-$AM$7)/($AM$8-$AM$7)</f>
        <v>0.48129675810473821</v>
      </c>
      <c r="AS1155" s="2">
        <f t="shared" ref="AS1155:AS1218" si="338">(E1155-$AN$7)/($AN$8-$AN$7)</f>
        <v>0.1729957805907173</v>
      </c>
      <c r="AU1155" s="2">
        <f t="shared" ref="AU1155:AU1218" si="339">SQRT(((AP1155-$AP$1305)^2+(AQ1155-$AQ$1305)^2+(AR1155-$AR$1305)^2+(AS1155-$AS$1305)^2))</f>
        <v>0.27776575226150013</v>
      </c>
      <c r="AV1155" s="2">
        <f t="shared" ref="AV1155:AV1218" si="340">_xlfn.RANK.EQ(AU1155,$AU$2:$AU$1304,1)</f>
        <v>766</v>
      </c>
      <c r="AW1155" s="2"/>
      <c r="AX1155" s="2"/>
      <c r="AY1155" s="2"/>
    </row>
    <row r="1156" spans="1:51" x14ac:dyDescent="0.25">
      <c r="A1156" s="2">
        <v>1172</v>
      </c>
      <c r="B1156" s="2">
        <v>15.6</v>
      </c>
      <c r="C1156" s="2">
        <v>8</v>
      </c>
      <c r="D1156" s="2">
        <v>2.04</v>
      </c>
      <c r="E1156" s="2">
        <v>2250.6799999999998</v>
      </c>
      <c r="F1156" s="2" t="s">
        <v>6</v>
      </c>
      <c r="H1156" s="2">
        <f t="shared" si="324"/>
        <v>1250.6833724008645</v>
      </c>
      <c r="I1156" s="2">
        <f t="shared" si="325"/>
        <v>1207</v>
      </c>
      <c r="J1156" s="2"/>
      <c r="K1156" s="2"/>
      <c r="L1156" s="2"/>
      <c r="T1156" s="2">
        <f t="shared" si="326"/>
        <v>0.40861476952666986</v>
      </c>
      <c r="U1156" s="2">
        <f t="shared" si="327"/>
        <v>-7.5166202555614292E-2</v>
      </c>
      <c r="V1156" s="2">
        <f t="shared" si="328"/>
        <v>1.9028652924812537E-3</v>
      </c>
      <c r="W1156" s="2">
        <f t="shared" si="329"/>
        <v>1.6122724312077221</v>
      </c>
      <c r="Y1156" s="7">
        <f t="shared" si="330"/>
        <v>2.3625413537700597</v>
      </c>
      <c r="Z1156" s="2">
        <f t="shared" ref="Z1156:Z1219" si="341">_xlfn.RANK.EQ(Y1156,$Y$2:$Y$1304,1)</f>
        <v>966</v>
      </c>
      <c r="AA1156" s="2"/>
      <c r="AB1156" s="2"/>
      <c r="AC1156" s="2"/>
      <c r="AE1156" s="2">
        <f t="shared" si="331"/>
        <v>0.40861476952666986</v>
      </c>
      <c r="AF1156" s="2">
        <f t="shared" si="332"/>
        <v>-7.5166202555614292E-2</v>
      </c>
      <c r="AG1156" s="2">
        <f t="shared" si="333"/>
        <v>1.9028652924812537E-3</v>
      </c>
      <c r="AH1156" s="2">
        <f t="shared" si="334"/>
        <v>1.6122724312077221</v>
      </c>
      <c r="AP1156" s="2">
        <f t="shared" si="335"/>
        <v>0.66265060240963869</v>
      </c>
      <c r="AQ1156" s="2">
        <f t="shared" si="336"/>
        <v>9.6774193548387094E-2</v>
      </c>
      <c r="AR1156" s="2">
        <f t="shared" si="337"/>
        <v>0.33665835411471323</v>
      </c>
      <c r="AS1156" s="2">
        <f t="shared" si="338"/>
        <v>0.35049451476793247</v>
      </c>
      <c r="AU1156" s="2">
        <f t="shared" si="339"/>
        <v>0.33347366365926745</v>
      </c>
      <c r="AV1156" s="2">
        <f t="shared" si="340"/>
        <v>1012</v>
      </c>
      <c r="AW1156" s="2"/>
      <c r="AX1156" s="2"/>
      <c r="AY1156" s="2"/>
    </row>
    <row r="1157" spans="1:51" x14ac:dyDescent="0.25">
      <c r="A1157" s="2">
        <v>1173</v>
      </c>
      <c r="B1157" s="2">
        <v>15.6</v>
      </c>
      <c r="C1157" s="2">
        <v>4</v>
      </c>
      <c r="D1157" s="2">
        <v>1.91</v>
      </c>
      <c r="E1157" s="2">
        <v>478.89</v>
      </c>
      <c r="F1157" s="2" t="s">
        <v>7</v>
      </c>
      <c r="H1157" s="2">
        <f t="shared" si="324"/>
        <v>521.11814994298561</v>
      </c>
      <c r="I1157" s="2">
        <f t="shared" si="325"/>
        <v>794</v>
      </c>
      <c r="J1157" s="2"/>
      <c r="K1157" s="2"/>
      <c r="L1157" s="2"/>
      <c r="T1157" s="2">
        <f t="shared" si="326"/>
        <v>0.40861476952666986</v>
      </c>
      <c r="U1157" s="2">
        <f t="shared" si="327"/>
        <v>-0.86184541484449217</v>
      </c>
      <c r="V1157" s="2">
        <f t="shared" si="328"/>
        <v>-0.19344643888527543</v>
      </c>
      <c r="W1157" s="2">
        <f t="shared" si="329"/>
        <v>-0.92244442106315006</v>
      </c>
      <c r="Y1157" s="7">
        <f t="shared" si="330"/>
        <v>1.7516172342095206</v>
      </c>
      <c r="Z1157" s="2">
        <f t="shared" si="341"/>
        <v>711</v>
      </c>
      <c r="AA1157" s="2"/>
      <c r="AB1157" s="2"/>
      <c r="AC1157" s="2"/>
      <c r="AE1157" s="2">
        <f t="shared" si="331"/>
        <v>0.40861476952666986</v>
      </c>
      <c r="AF1157" s="2">
        <f t="shared" si="332"/>
        <v>-0.86184541484449217</v>
      </c>
      <c r="AG1157" s="2">
        <f t="shared" si="333"/>
        <v>-0.19344643888527543</v>
      </c>
      <c r="AH1157" s="2">
        <f t="shared" si="334"/>
        <v>-0.92244442106315006</v>
      </c>
      <c r="AP1157" s="2">
        <f t="shared" si="335"/>
        <v>0.66265060240963869</v>
      </c>
      <c r="AQ1157" s="2">
        <f t="shared" si="336"/>
        <v>3.2258064516129031E-2</v>
      </c>
      <c r="AR1157" s="2">
        <f t="shared" si="337"/>
        <v>0.30423940149625939</v>
      </c>
      <c r="AS1157" s="2">
        <f t="shared" si="338"/>
        <v>5.1458227848101265E-2</v>
      </c>
      <c r="AU1157" s="2">
        <f t="shared" si="339"/>
        <v>0.27932263475031743</v>
      </c>
      <c r="AV1157" s="2">
        <f t="shared" si="340"/>
        <v>791</v>
      </c>
      <c r="AW1157" s="2"/>
      <c r="AX1157" s="2"/>
      <c r="AY1157" s="2"/>
    </row>
    <row r="1158" spans="1:51" x14ac:dyDescent="0.25">
      <c r="A1158" s="2">
        <v>1174</v>
      </c>
      <c r="B1158" s="2">
        <v>17.3</v>
      </c>
      <c r="C1158" s="2">
        <v>16</v>
      </c>
      <c r="D1158" s="2">
        <v>2.7</v>
      </c>
      <c r="E1158" s="2">
        <v>1492.8</v>
      </c>
      <c r="F1158" s="2" t="s">
        <v>6</v>
      </c>
      <c r="H1158" s="2">
        <f t="shared" si="324"/>
        <v>492.91635193002065</v>
      </c>
      <c r="I1158" s="2">
        <f t="shared" si="325"/>
        <v>734</v>
      </c>
      <c r="J1158" s="2"/>
      <c r="K1158" s="2"/>
      <c r="L1158" s="2"/>
      <c r="T1158" s="2">
        <f t="shared" si="326"/>
        <v>1.600506494544242</v>
      </c>
      <c r="U1158" s="2">
        <f t="shared" si="327"/>
        <v>1.4981922220221415</v>
      </c>
      <c r="V1158" s="2">
        <f t="shared" si="328"/>
        <v>0.99367625573339913</v>
      </c>
      <c r="W1158" s="2">
        <f t="shared" si="329"/>
        <v>0.52805183621675333</v>
      </c>
      <c r="Y1158" s="7">
        <f t="shared" si="330"/>
        <v>3.4680764439935796</v>
      </c>
      <c r="Z1158" s="2">
        <f t="shared" si="341"/>
        <v>1208</v>
      </c>
      <c r="AA1158" s="2"/>
      <c r="AB1158" s="2"/>
      <c r="AC1158" s="2"/>
      <c r="AE1158" s="2">
        <f t="shared" si="331"/>
        <v>1.600506494544242</v>
      </c>
      <c r="AF1158" s="2">
        <f t="shared" si="332"/>
        <v>1.4981922220221415</v>
      </c>
      <c r="AG1158" s="2">
        <f t="shared" si="333"/>
        <v>0.99367625573339913</v>
      </c>
      <c r="AH1158" s="2">
        <f t="shared" si="334"/>
        <v>0.52805183621675333</v>
      </c>
      <c r="AP1158" s="2">
        <f t="shared" si="335"/>
        <v>0.86746987951807253</v>
      </c>
      <c r="AQ1158" s="2">
        <f t="shared" si="336"/>
        <v>0.22580645161290322</v>
      </c>
      <c r="AR1158" s="2">
        <f t="shared" si="337"/>
        <v>0.50124688279301755</v>
      </c>
      <c r="AS1158" s="2">
        <f t="shared" si="338"/>
        <v>0.22258227848101264</v>
      </c>
      <c r="AU1158" s="2">
        <f t="shared" si="339"/>
        <v>0.50802461043494207</v>
      </c>
      <c r="AV1158" s="2">
        <f t="shared" si="340"/>
        <v>1202</v>
      </c>
      <c r="AW1158" s="2"/>
      <c r="AX1158" s="2"/>
      <c r="AY1158" s="2"/>
    </row>
    <row r="1159" spans="1:51" x14ac:dyDescent="0.25">
      <c r="A1159" s="2">
        <v>1175</v>
      </c>
      <c r="B1159" s="2">
        <v>14</v>
      </c>
      <c r="C1159" s="2">
        <v>12</v>
      </c>
      <c r="D1159" s="2">
        <v>1.4</v>
      </c>
      <c r="E1159" s="2">
        <v>2299</v>
      </c>
      <c r="F1159" s="2" t="s">
        <v>6</v>
      </c>
      <c r="H1159" s="2">
        <f t="shared" si="324"/>
        <v>1299.0141993065356</v>
      </c>
      <c r="I1159" s="2">
        <f t="shared" si="325"/>
        <v>1215</v>
      </c>
      <c r="J1159" s="2"/>
      <c r="K1159" s="2"/>
      <c r="L1159" s="2"/>
      <c r="T1159" s="2">
        <f t="shared" si="326"/>
        <v>-0.71316567754869109</v>
      </c>
      <c r="U1159" s="2">
        <f t="shared" si="327"/>
        <v>0.71151300973326359</v>
      </c>
      <c r="V1159" s="2">
        <f t="shared" si="328"/>
        <v>-0.95981678604416643</v>
      </c>
      <c r="W1159" s="2">
        <f t="shared" si="329"/>
        <v>1.6813988617111841</v>
      </c>
      <c r="Y1159" s="7">
        <f t="shared" si="330"/>
        <v>2.5325765783292682</v>
      </c>
      <c r="Z1159" s="2">
        <f t="shared" si="341"/>
        <v>1009</v>
      </c>
      <c r="AA1159" s="2"/>
      <c r="AB1159" s="2"/>
      <c r="AC1159" s="2"/>
      <c r="AE1159" s="2">
        <f t="shared" si="331"/>
        <v>-0.71316567754869109</v>
      </c>
      <c r="AF1159" s="2">
        <f t="shared" si="332"/>
        <v>0.71151300973326359</v>
      </c>
      <c r="AG1159" s="2">
        <f t="shared" si="333"/>
        <v>-0.95981678604416643</v>
      </c>
      <c r="AH1159" s="2">
        <f t="shared" si="334"/>
        <v>1.6813988617111841</v>
      </c>
      <c r="AP1159" s="2">
        <f t="shared" si="335"/>
        <v>0.46987951807228928</v>
      </c>
      <c r="AQ1159" s="2">
        <f t="shared" si="336"/>
        <v>0.16129032258064516</v>
      </c>
      <c r="AR1159" s="2">
        <f t="shared" si="337"/>
        <v>0.17705735660847879</v>
      </c>
      <c r="AS1159" s="2">
        <f t="shared" si="338"/>
        <v>0.35864978902953587</v>
      </c>
      <c r="AU1159" s="2">
        <f t="shared" si="339"/>
        <v>0.31758678402352691</v>
      </c>
      <c r="AV1159" s="2">
        <f t="shared" si="340"/>
        <v>970</v>
      </c>
      <c r="AW1159" s="2"/>
      <c r="AX1159" s="2"/>
      <c r="AY1159" s="2"/>
    </row>
    <row r="1160" spans="1:51" x14ac:dyDescent="0.25">
      <c r="A1160" s="2">
        <v>1176</v>
      </c>
      <c r="B1160" s="2">
        <v>15.6</v>
      </c>
      <c r="C1160" s="2">
        <v>8</v>
      </c>
      <c r="D1160" s="2">
        <v>2.5</v>
      </c>
      <c r="E1160" s="2">
        <v>788.49</v>
      </c>
      <c r="F1160" s="2" t="s">
        <v>7</v>
      </c>
      <c r="H1160" s="2">
        <f t="shared" si="324"/>
        <v>211.53009265823147</v>
      </c>
      <c r="I1160" s="2">
        <f t="shared" si="325"/>
        <v>353</v>
      </c>
      <c r="J1160" s="2"/>
      <c r="K1160" s="2"/>
      <c r="L1160" s="2"/>
      <c r="T1160" s="2">
        <f t="shared" si="326"/>
        <v>0.40861476952666986</v>
      </c>
      <c r="U1160" s="2">
        <f t="shared" si="327"/>
        <v>-7.5166202555614292E-2</v>
      </c>
      <c r="V1160" s="2">
        <f t="shared" si="328"/>
        <v>0.69313886469069652</v>
      </c>
      <c r="W1160" s="2">
        <f t="shared" si="329"/>
        <v>-0.47953169581745947</v>
      </c>
      <c r="Y1160" s="7">
        <f t="shared" si="330"/>
        <v>1.6177997152490144</v>
      </c>
      <c r="Z1160" s="2">
        <f t="shared" si="341"/>
        <v>453</v>
      </c>
      <c r="AA1160" s="2"/>
      <c r="AB1160" s="2"/>
      <c r="AC1160" s="2"/>
      <c r="AE1160" s="2">
        <f t="shared" si="331"/>
        <v>0.40861476952666986</v>
      </c>
      <c r="AF1160" s="2">
        <f t="shared" si="332"/>
        <v>-7.5166202555614292E-2</v>
      </c>
      <c r="AG1160" s="2">
        <f t="shared" si="333"/>
        <v>0.69313886469069652</v>
      </c>
      <c r="AH1160" s="2">
        <f t="shared" si="334"/>
        <v>-0.47953169581745947</v>
      </c>
      <c r="AP1160" s="2">
        <f t="shared" si="335"/>
        <v>0.66265060240963869</v>
      </c>
      <c r="AQ1160" s="2">
        <f t="shared" si="336"/>
        <v>9.6774193548387094E-2</v>
      </c>
      <c r="AR1160" s="2">
        <f t="shared" si="337"/>
        <v>0.45137157107231923</v>
      </c>
      <c r="AS1160" s="2">
        <f t="shared" si="338"/>
        <v>0.10371139240506329</v>
      </c>
      <c r="AU1160" s="2">
        <f t="shared" si="339"/>
        <v>0.26819209299837721</v>
      </c>
      <c r="AV1160" s="2">
        <f t="shared" si="340"/>
        <v>578</v>
      </c>
      <c r="AW1160" s="2"/>
      <c r="AX1160" s="2"/>
      <c r="AY1160" s="2"/>
    </row>
    <row r="1161" spans="1:51" x14ac:dyDescent="0.25">
      <c r="A1161" s="2">
        <v>1177</v>
      </c>
      <c r="B1161" s="2">
        <v>13.3</v>
      </c>
      <c r="C1161" s="2">
        <v>8</v>
      </c>
      <c r="D1161" s="2">
        <v>1.48</v>
      </c>
      <c r="E1161" s="2">
        <v>2041</v>
      </c>
      <c r="F1161" s="2" t="s">
        <v>6</v>
      </c>
      <c r="H1161" s="2">
        <f t="shared" si="324"/>
        <v>1041.0021894309348</v>
      </c>
      <c r="I1161" s="2">
        <f t="shared" si="325"/>
        <v>1173</v>
      </c>
      <c r="J1161" s="2"/>
      <c r="K1161" s="2"/>
      <c r="L1161" s="2"/>
      <c r="T1161" s="2">
        <f t="shared" si="326"/>
        <v>-1.2039446231441611</v>
      </c>
      <c r="U1161" s="2">
        <f t="shared" si="327"/>
        <v>-7.5166202555614292E-2</v>
      </c>
      <c r="V1161" s="2">
        <f t="shared" si="328"/>
        <v>-0.83960182962708541</v>
      </c>
      <c r="W1161" s="2">
        <f t="shared" si="329"/>
        <v>1.3123049240064419</v>
      </c>
      <c r="Y1161" s="7">
        <f t="shared" si="330"/>
        <v>1.8875459748090668</v>
      </c>
      <c r="Z1161" s="2">
        <f t="shared" si="341"/>
        <v>846</v>
      </c>
      <c r="AA1161" s="2"/>
      <c r="AB1161" s="2"/>
      <c r="AC1161" s="2"/>
      <c r="AE1161" s="2">
        <f t="shared" si="331"/>
        <v>-1.2039446231441611</v>
      </c>
      <c r="AF1161" s="2">
        <f t="shared" si="332"/>
        <v>-7.5166202555614292E-2</v>
      </c>
      <c r="AG1161" s="2">
        <f t="shared" si="333"/>
        <v>-0.83960182962708541</v>
      </c>
      <c r="AH1161" s="2">
        <f t="shared" si="334"/>
        <v>1.3123049240064419</v>
      </c>
      <c r="AP1161" s="2">
        <f t="shared" si="335"/>
        <v>0.38554216867469898</v>
      </c>
      <c r="AQ1161" s="2">
        <f t="shared" si="336"/>
        <v>9.6774193548387094E-2</v>
      </c>
      <c r="AR1161" s="2">
        <f t="shared" si="337"/>
        <v>0.19700748129675813</v>
      </c>
      <c r="AS1161" s="2">
        <f t="shared" si="338"/>
        <v>0.31510548523206749</v>
      </c>
      <c r="AU1161" s="2">
        <f t="shared" si="339"/>
        <v>0.25441890572021925</v>
      </c>
      <c r="AV1161" s="2">
        <f t="shared" si="340"/>
        <v>259</v>
      </c>
      <c r="AW1161" s="2"/>
      <c r="AX1161" s="2"/>
      <c r="AY1161" s="2"/>
    </row>
    <row r="1162" spans="1:51" x14ac:dyDescent="0.25">
      <c r="A1162" s="2">
        <v>1178</v>
      </c>
      <c r="B1162" s="2">
        <v>14</v>
      </c>
      <c r="C1162" s="2">
        <v>8</v>
      </c>
      <c r="D1162" s="2">
        <v>1.7</v>
      </c>
      <c r="E1162" s="2">
        <v>1499</v>
      </c>
      <c r="F1162" s="2" t="s">
        <v>6</v>
      </c>
      <c r="H1162" s="2">
        <f t="shared" si="324"/>
        <v>499.00450899766429</v>
      </c>
      <c r="I1162" s="2">
        <f t="shared" si="325"/>
        <v>739</v>
      </c>
      <c r="J1162" s="2"/>
      <c r="K1162" s="2"/>
      <c r="L1162" s="2"/>
      <c r="T1162" s="2">
        <f t="shared" si="326"/>
        <v>-0.71316567754869109</v>
      </c>
      <c r="U1162" s="2">
        <f t="shared" si="327"/>
        <v>-7.5166202555614292E-2</v>
      </c>
      <c r="V1162" s="2">
        <f t="shared" si="328"/>
        <v>-0.50901069948011279</v>
      </c>
      <c r="W1162" s="2">
        <f t="shared" si="329"/>
        <v>0.53692153549492938</v>
      </c>
      <c r="Y1162" s="7">
        <f t="shared" si="330"/>
        <v>1.1626392340648053</v>
      </c>
      <c r="Z1162" s="2">
        <f t="shared" si="341"/>
        <v>108</v>
      </c>
      <c r="AA1162" s="2"/>
      <c r="AB1162" s="2"/>
      <c r="AC1162" s="2"/>
      <c r="AE1162" s="2">
        <f t="shared" si="331"/>
        <v>-0.71316567754869109</v>
      </c>
      <c r="AF1162" s="2">
        <f t="shared" si="332"/>
        <v>-7.5166202555614292E-2</v>
      </c>
      <c r="AG1162" s="2">
        <f t="shared" si="333"/>
        <v>-0.50901069948011279</v>
      </c>
      <c r="AH1162" s="2">
        <f t="shared" si="334"/>
        <v>0.53692153549492938</v>
      </c>
      <c r="AP1162" s="2">
        <f t="shared" si="335"/>
        <v>0.46987951807228928</v>
      </c>
      <c r="AQ1162" s="2">
        <f t="shared" si="336"/>
        <v>9.6774193548387094E-2</v>
      </c>
      <c r="AR1162" s="2">
        <f t="shared" si="337"/>
        <v>0.25187032418952621</v>
      </c>
      <c r="AS1162" s="2">
        <f t="shared" si="338"/>
        <v>0.22362869198312235</v>
      </c>
      <c r="AU1162" s="2">
        <f t="shared" si="339"/>
        <v>0.16525626265807331</v>
      </c>
      <c r="AV1162" s="2">
        <f t="shared" si="340"/>
        <v>84</v>
      </c>
      <c r="AW1162" s="2"/>
      <c r="AX1162" s="2"/>
      <c r="AY1162" s="2"/>
    </row>
    <row r="1163" spans="1:51" x14ac:dyDescent="0.25">
      <c r="A1163" s="2">
        <v>1179</v>
      </c>
      <c r="B1163" s="2">
        <v>14</v>
      </c>
      <c r="C1163" s="2">
        <v>16</v>
      </c>
      <c r="D1163" s="2">
        <v>1.7</v>
      </c>
      <c r="E1163" s="2">
        <v>1769</v>
      </c>
      <c r="F1163" s="2" t="s">
        <v>6</v>
      </c>
      <c r="H1163" s="2">
        <f t="shared" si="324"/>
        <v>769.06534182733787</v>
      </c>
      <c r="I1163" s="2">
        <f t="shared" si="325"/>
        <v>1068</v>
      </c>
      <c r="J1163" s="2"/>
      <c r="K1163" s="2"/>
      <c r="L1163" s="2"/>
      <c r="T1163" s="2">
        <f t="shared" si="326"/>
        <v>-0.71316567754869109</v>
      </c>
      <c r="U1163" s="2">
        <f t="shared" si="327"/>
        <v>1.4981922220221415</v>
      </c>
      <c r="V1163" s="2">
        <f t="shared" si="328"/>
        <v>-0.50901069948011279</v>
      </c>
      <c r="W1163" s="2">
        <f t="shared" si="329"/>
        <v>0.92318263309291537</v>
      </c>
      <c r="Y1163" s="7">
        <f t="shared" si="330"/>
        <v>2.4011645903538072</v>
      </c>
      <c r="Z1163" s="2">
        <f t="shared" si="341"/>
        <v>972</v>
      </c>
      <c r="AA1163" s="2"/>
      <c r="AB1163" s="2"/>
      <c r="AC1163" s="2"/>
      <c r="AE1163" s="2">
        <f t="shared" si="331"/>
        <v>-0.71316567754869109</v>
      </c>
      <c r="AF1163" s="2">
        <f t="shared" si="332"/>
        <v>1.4981922220221415</v>
      </c>
      <c r="AG1163" s="2">
        <f t="shared" si="333"/>
        <v>-0.50901069948011279</v>
      </c>
      <c r="AH1163" s="2">
        <f t="shared" si="334"/>
        <v>0.92318263309291537</v>
      </c>
      <c r="AP1163" s="2">
        <f t="shared" si="335"/>
        <v>0.46987951807228928</v>
      </c>
      <c r="AQ1163" s="2">
        <f t="shared" si="336"/>
        <v>0.22580645161290322</v>
      </c>
      <c r="AR1163" s="2">
        <f t="shared" si="337"/>
        <v>0.25187032418952621</v>
      </c>
      <c r="AS1163" s="2">
        <f t="shared" si="338"/>
        <v>0.26919831223628693</v>
      </c>
      <c r="AU1163" s="2">
        <f t="shared" si="339"/>
        <v>0.24907007260506142</v>
      </c>
      <c r="AV1163" s="2">
        <f t="shared" si="340"/>
        <v>246</v>
      </c>
      <c r="AW1163" s="2"/>
      <c r="AX1163" s="2"/>
      <c r="AY1163" s="2"/>
    </row>
    <row r="1164" spans="1:51" x14ac:dyDescent="0.25">
      <c r="A1164" s="2">
        <v>1180</v>
      </c>
      <c r="B1164" s="2">
        <v>15.6</v>
      </c>
      <c r="C1164" s="2">
        <v>8</v>
      </c>
      <c r="D1164" s="2">
        <v>2.62</v>
      </c>
      <c r="E1164" s="2">
        <v>899</v>
      </c>
      <c r="F1164" s="2" t="s">
        <v>7</v>
      </c>
      <c r="H1164" s="2">
        <f t="shared" si="324"/>
        <v>101.04249798970729</v>
      </c>
      <c r="I1164" s="2">
        <f t="shared" si="325"/>
        <v>165</v>
      </c>
      <c r="J1164" s="2"/>
      <c r="K1164" s="2"/>
      <c r="L1164" s="2"/>
      <c r="T1164" s="2">
        <f t="shared" si="326"/>
        <v>0.40861476952666986</v>
      </c>
      <c r="U1164" s="2">
        <f t="shared" si="327"/>
        <v>-7.5166202555614292E-2</v>
      </c>
      <c r="V1164" s="2">
        <f t="shared" si="328"/>
        <v>0.87346129931631811</v>
      </c>
      <c r="W1164" s="2">
        <f t="shared" si="329"/>
        <v>-0.3214364591672616</v>
      </c>
      <c r="Y1164" s="7">
        <f t="shared" si="330"/>
        <v>1.6558056809051056</v>
      </c>
      <c r="Z1164" s="2">
        <f t="shared" si="341"/>
        <v>545</v>
      </c>
      <c r="AA1164" s="2"/>
      <c r="AB1164" s="2"/>
      <c r="AC1164" s="2"/>
      <c r="AE1164" s="2">
        <f t="shared" si="331"/>
        <v>0.40861476952666986</v>
      </c>
      <c r="AF1164" s="2">
        <f t="shared" si="332"/>
        <v>-7.5166202555614292E-2</v>
      </c>
      <c r="AG1164" s="2">
        <f t="shared" si="333"/>
        <v>0.87346129931631811</v>
      </c>
      <c r="AH1164" s="2">
        <f t="shared" si="334"/>
        <v>-0.3214364591672616</v>
      </c>
      <c r="AP1164" s="2">
        <f t="shared" si="335"/>
        <v>0.66265060240963869</v>
      </c>
      <c r="AQ1164" s="2">
        <f t="shared" si="336"/>
        <v>9.6774193548387094E-2</v>
      </c>
      <c r="AR1164" s="2">
        <f t="shared" si="337"/>
        <v>0.48129675810473821</v>
      </c>
      <c r="AS1164" s="2">
        <f t="shared" si="338"/>
        <v>0.12236286919831224</v>
      </c>
      <c r="AU1164" s="2">
        <f t="shared" si="339"/>
        <v>0.27625412305004093</v>
      </c>
      <c r="AV1164" s="2">
        <f t="shared" si="340"/>
        <v>736</v>
      </c>
      <c r="AW1164" s="2"/>
      <c r="AX1164" s="2"/>
      <c r="AY1164" s="2"/>
    </row>
    <row r="1165" spans="1:51" x14ac:dyDescent="0.25">
      <c r="A1165" s="2">
        <v>1181</v>
      </c>
      <c r="B1165" s="2">
        <v>15.6</v>
      </c>
      <c r="C1165" s="2">
        <v>8</v>
      </c>
      <c r="D1165" s="2">
        <v>2.2000000000000002</v>
      </c>
      <c r="E1165" s="2">
        <v>459</v>
      </c>
      <c r="F1165" s="2" t="s">
        <v>7</v>
      </c>
      <c r="H1165" s="2">
        <f t="shared" si="324"/>
        <v>541.00777258741857</v>
      </c>
      <c r="I1165" s="2">
        <f t="shared" si="325"/>
        <v>824</v>
      </c>
      <c r="J1165" s="2"/>
      <c r="K1165" s="2"/>
      <c r="L1165" s="2"/>
      <c r="T1165" s="2">
        <f t="shared" si="326"/>
        <v>0.40861476952666986</v>
      </c>
      <c r="U1165" s="2">
        <f t="shared" si="327"/>
        <v>-7.5166202555614292E-2</v>
      </c>
      <c r="V1165" s="2">
        <f t="shared" si="328"/>
        <v>0.24233277812664333</v>
      </c>
      <c r="W1165" s="2">
        <f t="shared" si="329"/>
        <v>-0.9508989885862017</v>
      </c>
      <c r="Y1165" s="7">
        <f t="shared" si="330"/>
        <v>1.7092380556079014</v>
      </c>
      <c r="Z1165" s="2">
        <f t="shared" si="341"/>
        <v>653</v>
      </c>
      <c r="AA1165" s="2"/>
      <c r="AB1165" s="2"/>
      <c r="AC1165" s="2"/>
      <c r="AE1165" s="2">
        <f t="shared" si="331"/>
        <v>0.40861476952666986</v>
      </c>
      <c r="AF1165" s="2">
        <f t="shared" si="332"/>
        <v>-7.5166202555614292E-2</v>
      </c>
      <c r="AG1165" s="2">
        <f t="shared" si="333"/>
        <v>0.24233277812664333</v>
      </c>
      <c r="AH1165" s="2">
        <f t="shared" si="334"/>
        <v>-0.9508989885862017</v>
      </c>
      <c r="AP1165" s="2">
        <f t="shared" si="335"/>
        <v>0.66265060240963869</v>
      </c>
      <c r="AQ1165" s="2">
        <f t="shared" si="336"/>
        <v>9.6774193548387094E-2</v>
      </c>
      <c r="AR1165" s="2">
        <f t="shared" si="337"/>
        <v>0.3765586034912719</v>
      </c>
      <c r="AS1165" s="2">
        <f t="shared" si="338"/>
        <v>4.810126582278481E-2</v>
      </c>
      <c r="AU1165" s="2">
        <f t="shared" si="339"/>
        <v>0.27091111679507501</v>
      </c>
      <c r="AV1165" s="2">
        <f t="shared" si="340"/>
        <v>631</v>
      </c>
      <c r="AW1165" s="2"/>
      <c r="AX1165" s="2"/>
      <c r="AY1165" s="2"/>
    </row>
    <row r="1166" spans="1:51" x14ac:dyDescent="0.25">
      <c r="A1166" s="2">
        <v>1182</v>
      </c>
      <c r="B1166" s="2">
        <v>15.6</v>
      </c>
      <c r="C1166" s="2">
        <v>4</v>
      </c>
      <c r="D1166" s="2">
        <v>2.1</v>
      </c>
      <c r="E1166" s="2">
        <v>476.99</v>
      </c>
      <c r="F1166" s="2" t="s">
        <v>7</v>
      </c>
      <c r="H1166" s="2">
        <f t="shared" si="324"/>
        <v>523.0180494973381</v>
      </c>
      <c r="I1166" s="2">
        <f t="shared" si="325"/>
        <v>796</v>
      </c>
      <c r="J1166" s="2"/>
      <c r="K1166" s="2"/>
      <c r="L1166" s="2"/>
      <c r="T1166" s="2">
        <f t="shared" si="326"/>
        <v>0.40861476952666986</v>
      </c>
      <c r="U1166" s="2">
        <f t="shared" si="327"/>
        <v>-0.86184541484449217</v>
      </c>
      <c r="V1166" s="2">
        <f t="shared" si="328"/>
        <v>9.206408260529203E-2</v>
      </c>
      <c r="W1166" s="2">
        <f t="shared" si="329"/>
        <v>-0.92516255471291364</v>
      </c>
      <c r="Y1166" s="7">
        <f t="shared" si="330"/>
        <v>1.7043767793311728</v>
      </c>
      <c r="Z1166" s="2">
        <f t="shared" si="341"/>
        <v>644</v>
      </c>
      <c r="AA1166" s="2"/>
      <c r="AB1166" s="2"/>
      <c r="AC1166" s="2"/>
      <c r="AE1166" s="2">
        <f t="shared" si="331"/>
        <v>0.40861476952666986</v>
      </c>
      <c r="AF1166" s="2">
        <f t="shared" si="332"/>
        <v>-0.86184541484449217</v>
      </c>
      <c r="AG1166" s="2">
        <f t="shared" si="333"/>
        <v>9.206408260529203E-2</v>
      </c>
      <c r="AH1166" s="2">
        <f t="shared" si="334"/>
        <v>-0.92516255471291364</v>
      </c>
      <c r="AP1166" s="2">
        <f t="shared" si="335"/>
        <v>0.66265060240963869</v>
      </c>
      <c r="AQ1166" s="2">
        <f t="shared" si="336"/>
        <v>3.2258064516129031E-2</v>
      </c>
      <c r="AR1166" s="2">
        <f t="shared" si="337"/>
        <v>0.35162094763092272</v>
      </c>
      <c r="AS1166" s="2">
        <f t="shared" si="338"/>
        <v>5.1137552742616034E-2</v>
      </c>
      <c r="AU1166" s="2">
        <f t="shared" si="339"/>
        <v>0.27105251197246061</v>
      </c>
      <c r="AV1166" s="2">
        <f t="shared" si="340"/>
        <v>637</v>
      </c>
      <c r="AW1166" s="2"/>
      <c r="AX1166" s="2"/>
      <c r="AY1166" s="2"/>
    </row>
    <row r="1167" spans="1:51" x14ac:dyDescent="0.25">
      <c r="A1167" s="2">
        <v>1183</v>
      </c>
      <c r="B1167" s="2">
        <v>15.6</v>
      </c>
      <c r="C1167" s="2">
        <v>8</v>
      </c>
      <c r="D1167" s="2">
        <v>2.62</v>
      </c>
      <c r="E1167" s="2">
        <v>1498</v>
      </c>
      <c r="F1167" s="2" t="s">
        <v>6</v>
      </c>
      <c r="H1167" s="2">
        <f t="shared" si="324"/>
        <v>498.00862080891733</v>
      </c>
      <c r="I1167" s="2">
        <f t="shared" si="325"/>
        <v>737</v>
      </c>
      <c r="J1167" s="2"/>
      <c r="K1167" s="2"/>
      <c r="L1167" s="2"/>
      <c r="T1167" s="2">
        <f t="shared" si="326"/>
        <v>0.40861476952666986</v>
      </c>
      <c r="U1167" s="2">
        <f t="shared" si="327"/>
        <v>-7.5166202555614292E-2</v>
      </c>
      <c r="V1167" s="2">
        <f t="shared" si="328"/>
        <v>0.87346129931631811</v>
      </c>
      <c r="W1167" s="2">
        <f t="shared" si="329"/>
        <v>0.53549093883715915</v>
      </c>
      <c r="Y1167" s="7">
        <f t="shared" si="330"/>
        <v>1.7967697930224078</v>
      </c>
      <c r="Z1167" s="2">
        <f t="shared" si="341"/>
        <v>777</v>
      </c>
      <c r="AA1167" s="2"/>
      <c r="AB1167" s="2"/>
      <c r="AC1167" s="2"/>
      <c r="AE1167" s="2">
        <f t="shared" si="331"/>
        <v>0.40861476952666986</v>
      </c>
      <c r="AF1167" s="2">
        <f t="shared" si="332"/>
        <v>-7.5166202555614292E-2</v>
      </c>
      <c r="AG1167" s="2">
        <f t="shared" si="333"/>
        <v>0.87346129931631811</v>
      </c>
      <c r="AH1167" s="2">
        <f t="shared" si="334"/>
        <v>0.53549093883715915</v>
      </c>
      <c r="AP1167" s="2">
        <f t="shared" si="335"/>
        <v>0.66265060240963869</v>
      </c>
      <c r="AQ1167" s="2">
        <f t="shared" si="336"/>
        <v>9.6774193548387094E-2</v>
      </c>
      <c r="AR1167" s="2">
        <f t="shared" si="337"/>
        <v>0.48129675810473821</v>
      </c>
      <c r="AS1167" s="2">
        <f t="shared" si="338"/>
        <v>0.22345991561181436</v>
      </c>
      <c r="AU1167" s="2">
        <f t="shared" si="339"/>
        <v>0.28825382769647295</v>
      </c>
      <c r="AV1167" s="2">
        <f t="shared" si="340"/>
        <v>873</v>
      </c>
      <c r="AW1167" s="2"/>
      <c r="AX1167" s="2"/>
      <c r="AY1167" s="2"/>
    </row>
    <row r="1168" spans="1:51" x14ac:dyDescent="0.25">
      <c r="A1168" s="2">
        <v>1184</v>
      </c>
      <c r="B1168" s="2">
        <v>15.6</v>
      </c>
      <c r="C1168" s="2">
        <v>8</v>
      </c>
      <c r="D1168" s="2">
        <v>1.95</v>
      </c>
      <c r="E1168" s="2">
        <v>1390</v>
      </c>
      <c r="F1168" s="2" t="s">
        <v>6</v>
      </c>
      <c r="H1168" s="2">
        <f t="shared" si="324"/>
        <v>390.01086202822609</v>
      </c>
      <c r="I1168" s="2">
        <f t="shared" si="325"/>
        <v>601</v>
      </c>
      <c r="J1168" s="2"/>
      <c r="K1168" s="2"/>
      <c r="L1168" s="2"/>
      <c r="T1168" s="2">
        <f t="shared" si="326"/>
        <v>0.40861476952666986</v>
      </c>
      <c r="U1168" s="2">
        <f t="shared" si="327"/>
        <v>-7.5166202555614292E-2</v>
      </c>
      <c r="V1168" s="2">
        <f t="shared" si="328"/>
        <v>-0.13333896067673492</v>
      </c>
      <c r="W1168" s="2">
        <f t="shared" si="329"/>
        <v>0.38098649979796473</v>
      </c>
      <c r="Y1168" s="7">
        <f t="shared" si="330"/>
        <v>1.6658060979337723</v>
      </c>
      <c r="Z1168" s="2">
        <f t="shared" si="341"/>
        <v>566</v>
      </c>
      <c r="AA1168" s="2"/>
      <c r="AB1168" s="2"/>
      <c r="AC1168" s="2"/>
      <c r="AE1168" s="2">
        <f t="shared" si="331"/>
        <v>0.40861476952666986</v>
      </c>
      <c r="AF1168" s="2">
        <f t="shared" si="332"/>
        <v>-7.5166202555614292E-2</v>
      </c>
      <c r="AG1168" s="2">
        <f t="shared" si="333"/>
        <v>-0.13333896067673492</v>
      </c>
      <c r="AH1168" s="2">
        <f t="shared" si="334"/>
        <v>0.38098649979796473</v>
      </c>
      <c r="AP1168" s="2">
        <f t="shared" si="335"/>
        <v>0.66265060240963869</v>
      </c>
      <c r="AQ1168" s="2">
        <f t="shared" si="336"/>
        <v>9.6774193548387094E-2</v>
      </c>
      <c r="AR1168" s="2">
        <f t="shared" si="337"/>
        <v>0.31421446384039903</v>
      </c>
      <c r="AS1168" s="2">
        <f t="shared" si="338"/>
        <v>0.20523206751054851</v>
      </c>
      <c r="AU1168" s="2">
        <f t="shared" si="339"/>
        <v>0.27069375686556879</v>
      </c>
      <c r="AV1168" s="2">
        <f t="shared" si="340"/>
        <v>627</v>
      </c>
      <c r="AW1168" s="2"/>
      <c r="AX1168" s="2"/>
      <c r="AY1168" s="2"/>
    </row>
    <row r="1169" spans="1:51" x14ac:dyDescent="0.25">
      <c r="A1169" s="2">
        <v>1185</v>
      </c>
      <c r="B1169" s="2">
        <v>15.6</v>
      </c>
      <c r="C1169" s="2">
        <v>4</v>
      </c>
      <c r="D1169" s="2">
        <v>2.2000000000000002</v>
      </c>
      <c r="E1169" s="2">
        <v>468</v>
      </c>
      <c r="F1169" s="2" t="s">
        <v>7</v>
      </c>
      <c r="H1169" s="2">
        <f t="shared" si="324"/>
        <v>532.0079040766218</v>
      </c>
      <c r="I1169" s="2">
        <f t="shared" si="325"/>
        <v>808</v>
      </c>
      <c r="J1169" s="2"/>
      <c r="K1169" s="2"/>
      <c r="L1169" s="2"/>
      <c r="T1169" s="2">
        <f t="shared" si="326"/>
        <v>0.40861476952666986</v>
      </c>
      <c r="U1169" s="2">
        <f t="shared" si="327"/>
        <v>-0.86184541484449217</v>
      </c>
      <c r="V1169" s="2">
        <f t="shared" si="328"/>
        <v>0.24233277812664333</v>
      </c>
      <c r="W1169" s="2">
        <f t="shared" si="329"/>
        <v>-0.93802361866626882</v>
      </c>
      <c r="Y1169" s="7">
        <f t="shared" si="330"/>
        <v>1.7034466968172179</v>
      </c>
      <c r="Z1169" s="2">
        <f t="shared" si="341"/>
        <v>637</v>
      </c>
      <c r="AA1169" s="2"/>
      <c r="AB1169" s="2"/>
      <c r="AC1169" s="2"/>
      <c r="AE1169" s="2">
        <f t="shared" si="331"/>
        <v>0.40861476952666986</v>
      </c>
      <c r="AF1169" s="2">
        <f t="shared" si="332"/>
        <v>-0.86184541484449217</v>
      </c>
      <c r="AG1169" s="2">
        <f t="shared" si="333"/>
        <v>0.24233277812664333</v>
      </c>
      <c r="AH1169" s="2">
        <f t="shared" si="334"/>
        <v>-0.93802361866626882</v>
      </c>
      <c r="AP1169" s="2">
        <f t="shared" si="335"/>
        <v>0.66265060240963869</v>
      </c>
      <c r="AQ1169" s="2">
        <f t="shared" si="336"/>
        <v>3.2258064516129031E-2</v>
      </c>
      <c r="AR1169" s="2">
        <f t="shared" si="337"/>
        <v>0.3765586034912719</v>
      </c>
      <c r="AS1169" s="2">
        <f t="shared" si="338"/>
        <v>4.9620253164556961E-2</v>
      </c>
      <c r="AU1169" s="2">
        <f t="shared" si="339"/>
        <v>0.2704029383753444</v>
      </c>
      <c r="AV1169" s="2">
        <f t="shared" si="340"/>
        <v>619</v>
      </c>
      <c r="AW1169" s="2"/>
      <c r="AX1169" s="2"/>
      <c r="AY1169" s="2"/>
    </row>
    <row r="1170" spans="1:51" x14ac:dyDescent="0.25">
      <c r="A1170" s="2">
        <v>1186</v>
      </c>
      <c r="B1170" s="2">
        <v>14</v>
      </c>
      <c r="C1170" s="2">
        <v>2</v>
      </c>
      <c r="D1170" s="2">
        <v>1.44</v>
      </c>
      <c r="E1170" s="2">
        <v>249</v>
      </c>
      <c r="F1170" s="2" t="s">
        <v>7</v>
      </c>
      <c r="H1170" s="2">
        <f t="shared" si="324"/>
        <v>751.01120337848488</v>
      </c>
      <c r="I1170" s="2">
        <f t="shared" si="325"/>
        <v>1058</v>
      </c>
      <c r="J1170" s="2"/>
      <c r="K1170" s="2"/>
      <c r="L1170" s="2"/>
      <c r="T1170" s="2">
        <f t="shared" si="326"/>
        <v>-0.71316567754869109</v>
      </c>
      <c r="U1170" s="2">
        <f t="shared" si="327"/>
        <v>-1.255185020988931</v>
      </c>
      <c r="V1170" s="2">
        <f t="shared" si="328"/>
        <v>-0.89970930783562586</v>
      </c>
      <c r="W1170" s="2">
        <f t="shared" si="329"/>
        <v>-1.2513242867179686</v>
      </c>
      <c r="Y1170" s="7">
        <f t="shared" si="330"/>
        <v>1.7889388954809655</v>
      </c>
      <c r="Z1170" s="2">
        <f t="shared" si="341"/>
        <v>764</v>
      </c>
      <c r="AA1170" s="2"/>
      <c r="AB1170" s="2"/>
      <c r="AC1170" s="2"/>
      <c r="AE1170" s="2">
        <f t="shared" si="331"/>
        <v>-0.71316567754869109</v>
      </c>
      <c r="AF1170" s="2">
        <f t="shared" si="332"/>
        <v>-1.255185020988931</v>
      </c>
      <c r="AG1170" s="2">
        <f t="shared" si="333"/>
        <v>-0.89970930783562586</v>
      </c>
      <c r="AH1170" s="2">
        <f t="shared" si="334"/>
        <v>-1.2513242867179686</v>
      </c>
      <c r="AP1170" s="2">
        <f t="shared" si="335"/>
        <v>0.46987951807228928</v>
      </c>
      <c r="AQ1170" s="2">
        <f t="shared" si="336"/>
        <v>0</v>
      </c>
      <c r="AR1170" s="2">
        <f t="shared" si="337"/>
        <v>0.18703241895261846</v>
      </c>
      <c r="AS1170" s="2">
        <f t="shared" si="338"/>
        <v>1.2658227848101266E-2</v>
      </c>
      <c r="AU1170" s="2">
        <f t="shared" si="339"/>
        <v>0.24449398594544797</v>
      </c>
      <c r="AV1170" s="2">
        <f t="shared" si="340"/>
        <v>224</v>
      </c>
      <c r="AW1170" s="2"/>
      <c r="AX1170" s="2"/>
      <c r="AY1170" s="2"/>
    </row>
    <row r="1171" spans="1:51" x14ac:dyDescent="0.25">
      <c r="A1171" s="2">
        <v>1187</v>
      </c>
      <c r="B1171" s="2">
        <v>15.6</v>
      </c>
      <c r="C1171" s="2">
        <v>8</v>
      </c>
      <c r="D1171" s="2">
        <v>2.2000000000000002</v>
      </c>
      <c r="E1171" s="2">
        <v>839</v>
      </c>
      <c r="F1171" s="2" t="s">
        <v>7</v>
      </c>
      <c r="H1171" s="2">
        <f t="shared" si="324"/>
        <v>161.02611589428591</v>
      </c>
      <c r="I1171" s="2">
        <f t="shared" si="325"/>
        <v>256</v>
      </c>
      <c r="J1171" s="2"/>
      <c r="K1171" s="2"/>
      <c r="L1171" s="2"/>
      <c r="T1171" s="2">
        <f t="shared" si="326"/>
        <v>0.40861476952666986</v>
      </c>
      <c r="U1171" s="2">
        <f t="shared" si="327"/>
        <v>-7.5166202555614292E-2</v>
      </c>
      <c r="V1171" s="2">
        <f t="shared" si="328"/>
        <v>0.24233277812664333</v>
      </c>
      <c r="W1171" s="2">
        <f t="shared" si="329"/>
        <v>-0.40727225863348071</v>
      </c>
      <c r="Y1171" s="7">
        <f t="shared" si="330"/>
        <v>1.5412793067808672</v>
      </c>
      <c r="Z1171" s="2">
        <f t="shared" si="341"/>
        <v>239</v>
      </c>
      <c r="AA1171" s="2"/>
      <c r="AB1171" s="2"/>
      <c r="AC1171" s="2"/>
      <c r="AE1171" s="2">
        <f t="shared" si="331"/>
        <v>0.40861476952666986</v>
      </c>
      <c r="AF1171" s="2">
        <f t="shared" si="332"/>
        <v>-7.5166202555614292E-2</v>
      </c>
      <c r="AG1171" s="2">
        <f t="shared" si="333"/>
        <v>0.24233277812664333</v>
      </c>
      <c r="AH1171" s="2">
        <f t="shared" si="334"/>
        <v>-0.40727225863348071</v>
      </c>
      <c r="AP1171" s="2">
        <f t="shared" si="335"/>
        <v>0.66265060240963869</v>
      </c>
      <c r="AQ1171" s="2">
        <f t="shared" si="336"/>
        <v>9.6774193548387094E-2</v>
      </c>
      <c r="AR1171" s="2">
        <f t="shared" si="337"/>
        <v>0.3765586034912719</v>
      </c>
      <c r="AS1171" s="2">
        <f t="shared" si="338"/>
        <v>0.11223628691983123</v>
      </c>
      <c r="AU1171" s="2">
        <f t="shared" si="339"/>
        <v>0.2565035106128567</v>
      </c>
      <c r="AV1171" s="2">
        <f t="shared" si="340"/>
        <v>296</v>
      </c>
      <c r="AW1171" s="2"/>
      <c r="AX1171" s="2"/>
      <c r="AY1171" s="2"/>
    </row>
    <row r="1172" spans="1:51" x14ac:dyDescent="0.25">
      <c r="A1172" s="2">
        <v>1188</v>
      </c>
      <c r="B1172" s="2">
        <v>15.6</v>
      </c>
      <c r="C1172" s="2">
        <v>8</v>
      </c>
      <c r="D1172" s="2">
        <v>1.96</v>
      </c>
      <c r="E1172" s="2">
        <v>679</v>
      </c>
      <c r="F1172" s="2" t="s">
        <v>7</v>
      </c>
      <c r="H1172" s="2">
        <f t="shared" si="324"/>
        <v>321.01318913714437</v>
      </c>
      <c r="I1172" s="2">
        <f t="shared" si="325"/>
        <v>503</v>
      </c>
      <c r="J1172" s="2"/>
      <c r="K1172" s="2"/>
      <c r="L1172" s="2"/>
      <c r="T1172" s="2">
        <f t="shared" si="326"/>
        <v>0.40861476952666986</v>
      </c>
      <c r="U1172" s="2">
        <f t="shared" si="327"/>
        <v>-7.5166202555614292E-2</v>
      </c>
      <c r="V1172" s="2">
        <f t="shared" si="328"/>
        <v>-0.11831209112459978</v>
      </c>
      <c r="W1172" s="2">
        <f t="shared" si="329"/>
        <v>-0.63616772387673171</v>
      </c>
      <c r="Y1172" s="7">
        <f t="shared" si="330"/>
        <v>1.6320051897681089</v>
      </c>
      <c r="Z1172" s="2">
        <f t="shared" si="341"/>
        <v>489</v>
      </c>
      <c r="AA1172" s="2"/>
      <c r="AB1172" s="2"/>
      <c r="AC1172" s="2"/>
      <c r="AE1172" s="2">
        <f t="shared" si="331"/>
        <v>0.40861476952666986</v>
      </c>
      <c r="AF1172" s="2">
        <f t="shared" si="332"/>
        <v>-7.5166202555614292E-2</v>
      </c>
      <c r="AG1172" s="2">
        <f t="shared" si="333"/>
        <v>-0.11831209112459978</v>
      </c>
      <c r="AH1172" s="2">
        <f t="shared" si="334"/>
        <v>-0.63616772387673171</v>
      </c>
      <c r="AP1172" s="2">
        <f t="shared" si="335"/>
        <v>0.66265060240963869</v>
      </c>
      <c r="AQ1172" s="2">
        <f t="shared" si="336"/>
        <v>9.6774193548387094E-2</v>
      </c>
      <c r="AR1172" s="2">
        <f t="shared" si="337"/>
        <v>0.31670822942643395</v>
      </c>
      <c r="AS1172" s="2">
        <f t="shared" si="338"/>
        <v>8.5232067510548529E-2</v>
      </c>
      <c r="AU1172" s="2">
        <f t="shared" si="339"/>
        <v>0.26753115179070036</v>
      </c>
      <c r="AV1172" s="2">
        <f t="shared" si="340"/>
        <v>562</v>
      </c>
      <c r="AW1172" s="2"/>
      <c r="AX1172" s="2"/>
      <c r="AY1172" s="2"/>
    </row>
    <row r="1173" spans="1:51" x14ac:dyDescent="0.25">
      <c r="A1173" s="2">
        <v>1189</v>
      </c>
      <c r="B1173" s="2">
        <v>15.6</v>
      </c>
      <c r="C1173" s="2">
        <v>16</v>
      </c>
      <c r="D1173" s="2">
        <v>2.1</v>
      </c>
      <c r="E1173" s="2">
        <v>1159</v>
      </c>
      <c r="F1173" s="2" t="s">
        <v>6</v>
      </c>
      <c r="H1173" s="2">
        <f t="shared" si="324"/>
        <v>159.32802641092368</v>
      </c>
      <c r="I1173" s="2">
        <f t="shared" si="325"/>
        <v>254</v>
      </c>
      <c r="J1173" s="2"/>
      <c r="K1173" s="2"/>
      <c r="L1173" s="2"/>
      <c r="T1173" s="2">
        <f t="shared" si="326"/>
        <v>0.40861476952666986</v>
      </c>
      <c r="U1173" s="2">
        <f t="shared" si="327"/>
        <v>1.4981922220221415</v>
      </c>
      <c r="V1173" s="2">
        <f t="shared" si="328"/>
        <v>9.206408260529203E-2</v>
      </c>
      <c r="W1173" s="2">
        <f t="shared" si="329"/>
        <v>5.0518671853021169E-2</v>
      </c>
      <c r="Y1173" s="7">
        <f t="shared" si="330"/>
        <v>2.4718409844282201</v>
      </c>
      <c r="Z1173" s="2">
        <f t="shared" si="341"/>
        <v>983</v>
      </c>
      <c r="AA1173" s="2"/>
      <c r="AB1173" s="2"/>
      <c r="AC1173" s="2"/>
      <c r="AE1173" s="2">
        <f t="shared" si="331"/>
        <v>0.40861476952666986</v>
      </c>
      <c r="AF1173" s="2">
        <f t="shared" si="332"/>
        <v>1.4981922220221415</v>
      </c>
      <c r="AG1173" s="2">
        <f t="shared" si="333"/>
        <v>9.206408260529203E-2</v>
      </c>
      <c r="AH1173" s="2">
        <f t="shared" si="334"/>
        <v>5.0518671853021169E-2</v>
      </c>
      <c r="AP1173" s="2">
        <f t="shared" si="335"/>
        <v>0.66265060240963869</v>
      </c>
      <c r="AQ1173" s="2">
        <f t="shared" si="336"/>
        <v>0.22580645161290322</v>
      </c>
      <c r="AR1173" s="2">
        <f t="shared" si="337"/>
        <v>0.35162094763092272</v>
      </c>
      <c r="AS1173" s="2">
        <f t="shared" si="338"/>
        <v>0.16624472573839663</v>
      </c>
      <c r="AU1173" s="2">
        <f t="shared" si="339"/>
        <v>0.30227750887507876</v>
      </c>
      <c r="AV1173" s="2">
        <f t="shared" si="340"/>
        <v>921</v>
      </c>
      <c r="AW1173" s="2"/>
      <c r="AX1173" s="2"/>
      <c r="AY1173" s="2"/>
    </row>
    <row r="1174" spans="1:51" x14ac:dyDescent="0.25">
      <c r="A1174" s="2">
        <v>1190</v>
      </c>
      <c r="B1174" s="2">
        <v>15.6</v>
      </c>
      <c r="C1174" s="2">
        <v>4</v>
      </c>
      <c r="D1174" s="2">
        <v>2.2000000000000002</v>
      </c>
      <c r="E1174" s="2">
        <v>369</v>
      </c>
      <c r="F1174" s="2" t="s">
        <v>7</v>
      </c>
      <c r="H1174" s="2">
        <f t="shared" si="324"/>
        <v>631.00666399016734</v>
      </c>
      <c r="I1174" s="2">
        <f t="shared" si="325"/>
        <v>927</v>
      </c>
      <c r="J1174" s="2"/>
      <c r="K1174" s="2"/>
      <c r="L1174" s="2"/>
      <c r="T1174" s="2">
        <f t="shared" si="326"/>
        <v>0.40861476952666986</v>
      </c>
      <c r="U1174" s="2">
        <f t="shared" si="327"/>
        <v>-0.86184541484449217</v>
      </c>
      <c r="V1174" s="2">
        <f t="shared" si="328"/>
        <v>0.24233277812664333</v>
      </c>
      <c r="W1174" s="2">
        <f t="shared" si="329"/>
        <v>-1.0796526877855304</v>
      </c>
      <c r="Y1174" s="7">
        <f t="shared" si="330"/>
        <v>1.7712624920404725</v>
      </c>
      <c r="Z1174" s="2">
        <f t="shared" si="341"/>
        <v>736</v>
      </c>
      <c r="AA1174" s="2"/>
      <c r="AB1174" s="2"/>
      <c r="AC1174" s="2"/>
      <c r="AE1174" s="2">
        <f t="shared" si="331"/>
        <v>0.40861476952666986</v>
      </c>
      <c r="AF1174" s="2">
        <f t="shared" si="332"/>
        <v>-0.86184541484449217</v>
      </c>
      <c r="AG1174" s="2">
        <f t="shared" si="333"/>
        <v>0.24233277812664333</v>
      </c>
      <c r="AH1174" s="2">
        <f t="shared" si="334"/>
        <v>-1.0796526877855304</v>
      </c>
      <c r="AP1174" s="2">
        <f t="shared" si="335"/>
        <v>0.66265060240963869</v>
      </c>
      <c r="AQ1174" s="2">
        <f t="shared" si="336"/>
        <v>3.2258064516129031E-2</v>
      </c>
      <c r="AR1174" s="2">
        <f t="shared" si="337"/>
        <v>0.3765586034912719</v>
      </c>
      <c r="AS1174" s="2">
        <f t="shared" si="338"/>
        <v>3.2911392405063293E-2</v>
      </c>
      <c r="AU1174" s="2">
        <f t="shared" si="339"/>
        <v>0.27640094047305652</v>
      </c>
      <c r="AV1174" s="2">
        <f t="shared" si="340"/>
        <v>739</v>
      </c>
      <c r="AW1174" s="2"/>
      <c r="AX1174" s="2"/>
      <c r="AY1174" s="2"/>
    </row>
    <row r="1175" spans="1:51" x14ac:dyDescent="0.25">
      <c r="A1175" s="2">
        <v>1191</v>
      </c>
      <c r="B1175" s="2">
        <v>15.6</v>
      </c>
      <c r="C1175" s="2">
        <v>4</v>
      </c>
      <c r="D1175" s="2">
        <v>2.1</v>
      </c>
      <c r="E1175" s="2">
        <v>398</v>
      </c>
      <c r="F1175" s="2" t="s">
        <v>7</v>
      </c>
      <c r="H1175" s="2">
        <f t="shared" si="324"/>
        <v>602.00699331486169</v>
      </c>
      <c r="I1175" s="2">
        <f t="shared" si="325"/>
        <v>898</v>
      </c>
      <c r="J1175" s="2"/>
      <c r="K1175" s="2"/>
      <c r="L1175" s="2"/>
      <c r="T1175" s="2">
        <f t="shared" si="326"/>
        <v>0.40861476952666986</v>
      </c>
      <c r="U1175" s="2">
        <f t="shared" si="327"/>
        <v>-0.86184541484449217</v>
      </c>
      <c r="V1175" s="2">
        <f t="shared" si="328"/>
        <v>9.206408260529203E-2</v>
      </c>
      <c r="W1175" s="2">
        <f t="shared" si="329"/>
        <v>-1.038165384710191</v>
      </c>
      <c r="Y1175" s="7">
        <f t="shared" si="330"/>
        <v>1.7569208796399425</v>
      </c>
      <c r="Z1175" s="2">
        <f t="shared" si="341"/>
        <v>714</v>
      </c>
      <c r="AA1175" s="2"/>
      <c r="AB1175" s="2"/>
      <c r="AC1175" s="2"/>
      <c r="AE1175" s="2">
        <f t="shared" si="331"/>
        <v>0.40861476952666986</v>
      </c>
      <c r="AF1175" s="2">
        <f t="shared" si="332"/>
        <v>-0.86184541484449217</v>
      </c>
      <c r="AG1175" s="2">
        <f t="shared" si="333"/>
        <v>9.206408260529203E-2</v>
      </c>
      <c r="AH1175" s="2">
        <f t="shared" si="334"/>
        <v>-1.038165384710191</v>
      </c>
      <c r="AP1175" s="2">
        <f t="shared" si="335"/>
        <v>0.66265060240963869</v>
      </c>
      <c r="AQ1175" s="2">
        <f t="shared" si="336"/>
        <v>3.2258064516129031E-2</v>
      </c>
      <c r="AR1175" s="2">
        <f t="shared" si="337"/>
        <v>0.35162094763092272</v>
      </c>
      <c r="AS1175" s="2">
        <f t="shared" si="338"/>
        <v>3.7805907172995777E-2</v>
      </c>
      <c r="AU1175" s="2">
        <f t="shared" si="339"/>
        <v>0.27568244749240794</v>
      </c>
      <c r="AV1175" s="2">
        <f t="shared" si="340"/>
        <v>722</v>
      </c>
      <c r="AW1175" s="2"/>
      <c r="AX1175" s="2"/>
      <c r="AY1175" s="2"/>
    </row>
    <row r="1176" spans="1:51" x14ac:dyDescent="0.25">
      <c r="A1176" s="2">
        <v>1192</v>
      </c>
      <c r="B1176" s="2">
        <v>15.6</v>
      </c>
      <c r="C1176" s="2">
        <v>8</v>
      </c>
      <c r="D1176" s="2">
        <v>2.2000000000000002</v>
      </c>
      <c r="E1176" s="2">
        <v>709</v>
      </c>
      <c r="F1176" s="2" t="s">
        <v>7</v>
      </c>
      <c r="H1176" s="2">
        <f t="shared" si="324"/>
        <v>291.01444981306344</v>
      </c>
      <c r="I1176" s="2">
        <f t="shared" si="325"/>
        <v>453</v>
      </c>
      <c r="J1176" s="2"/>
      <c r="K1176" s="2"/>
      <c r="L1176" s="2"/>
      <c r="T1176" s="2">
        <f t="shared" si="326"/>
        <v>0.40861476952666986</v>
      </c>
      <c r="U1176" s="2">
        <f t="shared" si="327"/>
        <v>-7.5166202555614292E-2</v>
      </c>
      <c r="V1176" s="2">
        <f t="shared" si="328"/>
        <v>0.24233277812664333</v>
      </c>
      <c r="W1176" s="2">
        <f t="shared" si="329"/>
        <v>-0.59324982414362215</v>
      </c>
      <c r="Y1176" s="7">
        <f t="shared" si="330"/>
        <v>1.5798102787726662</v>
      </c>
      <c r="Z1176" s="2">
        <f t="shared" si="341"/>
        <v>349</v>
      </c>
      <c r="AA1176" s="2"/>
      <c r="AB1176" s="2"/>
      <c r="AC1176" s="2"/>
      <c r="AE1176" s="2">
        <f t="shared" si="331"/>
        <v>0.40861476952666986</v>
      </c>
      <c r="AF1176" s="2">
        <f t="shared" si="332"/>
        <v>-7.5166202555614292E-2</v>
      </c>
      <c r="AG1176" s="2">
        <f t="shared" si="333"/>
        <v>0.24233277812664333</v>
      </c>
      <c r="AH1176" s="2">
        <f t="shared" si="334"/>
        <v>-0.59324982414362215</v>
      </c>
      <c r="AP1176" s="2">
        <f t="shared" si="335"/>
        <v>0.66265060240963869</v>
      </c>
      <c r="AQ1176" s="2">
        <f t="shared" si="336"/>
        <v>9.6774193548387094E-2</v>
      </c>
      <c r="AR1176" s="2">
        <f t="shared" si="337"/>
        <v>0.3765586034912719</v>
      </c>
      <c r="AS1176" s="2">
        <f t="shared" si="338"/>
        <v>9.0295358649789034E-2</v>
      </c>
      <c r="AU1176" s="2">
        <f t="shared" si="339"/>
        <v>0.25974575413792467</v>
      </c>
      <c r="AV1176" s="2">
        <f t="shared" si="340"/>
        <v>379</v>
      </c>
      <c r="AW1176" s="2"/>
      <c r="AX1176" s="2"/>
      <c r="AY1176" s="2"/>
    </row>
    <row r="1177" spans="1:51" x14ac:dyDescent="0.25">
      <c r="A1177" s="2">
        <v>1193</v>
      </c>
      <c r="B1177" s="2">
        <v>14</v>
      </c>
      <c r="C1177" s="2">
        <v>4</v>
      </c>
      <c r="D1177" s="2">
        <v>2</v>
      </c>
      <c r="E1177" s="2">
        <v>769</v>
      </c>
      <c r="F1177" s="2" t="s">
        <v>7</v>
      </c>
      <c r="H1177" s="2">
        <f t="shared" si="324"/>
        <v>231.00928552766013</v>
      </c>
      <c r="I1177" s="2">
        <f t="shared" si="325"/>
        <v>377</v>
      </c>
      <c r="J1177" s="2"/>
      <c r="K1177" s="2"/>
      <c r="L1177" s="2"/>
      <c r="T1177" s="2">
        <f t="shared" si="326"/>
        <v>-0.71316567754869109</v>
      </c>
      <c r="U1177" s="2">
        <f t="shared" si="327"/>
        <v>-0.86184541484449217</v>
      </c>
      <c r="V1177" s="2">
        <f t="shared" si="328"/>
        <v>-5.8204612916059266E-2</v>
      </c>
      <c r="W1177" s="2">
        <f t="shared" si="329"/>
        <v>-0.50741402467740304</v>
      </c>
      <c r="Y1177" s="7">
        <f t="shared" si="330"/>
        <v>0.69075142913388987</v>
      </c>
      <c r="Z1177" s="2">
        <f t="shared" si="341"/>
        <v>9</v>
      </c>
      <c r="AA1177" s="2"/>
      <c r="AB1177" s="2"/>
      <c r="AC1177" s="2"/>
      <c r="AE1177" s="2">
        <f t="shared" si="331"/>
        <v>-0.71316567754869109</v>
      </c>
      <c r="AF1177" s="2">
        <f t="shared" si="332"/>
        <v>-0.86184541484449217</v>
      </c>
      <c r="AG1177" s="2">
        <f t="shared" si="333"/>
        <v>-5.8204612916059266E-2</v>
      </c>
      <c r="AH1177" s="2">
        <f t="shared" si="334"/>
        <v>-0.50741402467740304</v>
      </c>
      <c r="AP1177" s="2">
        <f t="shared" si="335"/>
        <v>0.46987951807228928</v>
      </c>
      <c r="AQ1177" s="2">
        <f t="shared" si="336"/>
        <v>3.2258064516129031E-2</v>
      </c>
      <c r="AR1177" s="2">
        <f t="shared" si="337"/>
        <v>0.32668329177057359</v>
      </c>
      <c r="AS1177" s="2">
        <f t="shared" si="338"/>
        <v>0.10042194092827005</v>
      </c>
      <c r="AU1177" s="2">
        <f t="shared" si="339"/>
        <v>9.315103858923085E-2</v>
      </c>
      <c r="AV1177" s="2">
        <f t="shared" si="340"/>
        <v>8</v>
      </c>
      <c r="AW1177" s="2"/>
      <c r="AX1177" s="2"/>
      <c r="AY1177" s="2"/>
    </row>
    <row r="1178" spans="1:51" x14ac:dyDescent="0.25">
      <c r="A1178" s="2">
        <v>1194</v>
      </c>
      <c r="B1178" s="2">
        <v>15.6</v>
      </c>
      <c r="C1178" s="2">
        <v>4</v>
      </c>
      <c r="D1178" s="2">
        <v>2.3199999999999998</v>
      </c>
      <c r="E1178" s="2">
        <v>825</v>
      </c>
      <c r="F1178" s="2" t="s">
        <v>7</v>
      </c>
      <c r="H1178" s="2">
        <f t="shared" si="324"/>
        <v>175.02406805922436</v>
      </c>
      <c r="I1178" s="2">
        <f t="shared" si="325"/>
        <v>276</v>
      </c>
      <c r="J1178" s="2"/>
      <c r="K1178" s="2"/>
      <c r="L1178" s="2"/>
      <c r="T1178" s="2">
        <f t="shared" si="326"/>
        <v>0.40861476952666986</v>
      </c>
      <c r="U1178" s="2">
        <f t="shared" si="327"/>
        <v>-0.86184541484449217</v>
      </c>
      <c r="V1178" s="2">
        <f t="shared" si="328"/>
        <v>0.42265521275226425</v>
      </c>
      <c r="W1178" s="2">
        <f t="shared" si="329"/>
        <v>-0.4273006118422652</v>
      </c>
      <c r="Y1178" s="7">
        <f t="shared" si="330"/>
        <v>1.5548907744000418</v>
      </c>
      <c r="Z1178" s="2">
        <f t="shared" si="341"/>
        <v>280</v>
      </c>
      <c r="AA1178" s="2"/>
      <c r="AB1178" s="2"/>
      <c r="AC1178" s="2"/>
      <c r="AE1178" s="2">
        <f t="shared" si="331"/>
        <v>0.40861476952666986</v>
      </c>
      <c r="AF1178" s="2">
        <f t="shared" si="332"/>
        <v>-0.86184541484449217</v>
      </c>
      <c r="AG1178" s="2">
        <f t="shared" si="333"/>
        <v>0.42265521275226425</v>
      </c>
      <c r="AH1178" s="2">
        <f t="shared" si="334"/>
        <v>-0.4273006118422652</v>
      </c>
      <c r="AP1178" s="2">
        <f t="shared" si="335"/>
        <v>0.66265060240963869</v>
      </c>
      <c r="AQ1178" s="2">
        <f t="shared" si="336"/>
        <v>3.2258064516129031E-2</v>
      </c>
      <c r="AR1178" s="2">
        <f t="shared" si="337"/>
        <v>0.40648379052369077</v>
      </c>
      <c r="AS1178" s="2">
        <f t="shared" si="338"/>
        <v>0.10987341772151898</v>
      </c>
      <c r="AU1178" s="2">
        <f t="shared" si="339"/>
        <v>0.258502540405322</v>
      </c>
      <c r="AV1178" s="2">
        <f t="shared" si="340"/>
        <v>344</v>
      </c>
      <c r="AW1178" s="2"/>
      <c r="AX1178" s="2"/>
      <c r="AY1178" s="2"/>
    </row>
    <row r="1179" spans="1:51" x14ac:dyDescent="0.25">
      <c r="A1179" s="2">
        <v>1195</v>
      </c>
      <c r="B1179" s="2">
        <v>15.6</v>
      </c>
      <c r="C1179" s="2">
        <v>16</v>
      </c>
      <c r="D1179" s="2">
        <v>3.31</v>
      </c>
      <c r="E1179" s="2">
        <v>1305</v>
      </c>
      <c r="F1179" s="2" t="s">
        <v>6</v>
      </c>
      <c r="H1179" s="2">
        <f t="shared" si="324"/>
        <v>305.17313463016364</v>
      </c>
      <c r="I1179" s="2">
        <f t="shared" si="325"/>
        <v>485</v>
      </c>
      <c r="J1179" s="2"/>
      <c r="K1179" s="2"/>
      <c r="L1179" s="2"/>
      <c r="T1179" s="2">
        <f t="shared" si="326"/>
        <v>0.40861476952666986</v>
      </c>
      <c r="U1179" s="2">
        <f t="shared" si="327"/>
        <v>1.4981922220221415</v>
      </c>
      <c r="V1179" s="2">
        <f t="shared" si="328"/>
        <v>1.9103152984136411</v>
      </c>
      <c r="W1179" s="2">
        <f t="shared" si="329"/>
        <v>0.25938578388748768</v>
      </c>
      <c r="Y1179" s="7">
        <f t="shared" si="330"/>
        <v>3.0013710517527592</v>
      </c>
      <c r="Z1179" s="2">
        <f t="shared" si="341"/>
        <v>1153</v>
      </c>
      <c r="AA1179" s="2"/>
      <c r="AB1179" s="2"/>
      <c r="AC1179" s="2"/>
      <c r="AE1179" s="2">
        <f t="shared" si="331"/>
        <v>0.40861476952666986</v>
      </c>
      <c r="AF1179" s="2">
        <f t="shared" si="332"/>
        <v>1.4981922220221415</v>
      </c>
      <c r="AG1179" s="2">
        <f t="shared" si="333"/>
        <v>1.9103152984136411</v>
      </c>
      <c r="AH1179" s="2">
        <f t="shared" si="334"/>
        <v>0.25938578388748768</v>
      </c>
      <c r="AP1179" s="2">
        <f t="shared" si="335"/>
        <v>0.66265060240963869</v>
      </c>
      <c r="AQ1179" s="2">
        <f t="shared" si="336"/>
        <v>0.22580645161290322</v>
      </c>
      <c r="AR1179" s="2">
        <f t="shared" si="337"/>
        <v>0.65336658354114718</v>
      </c>
      <c r="AS1179" s="2">
        <f t="shared" si="338"/>
        <v>0.1908860759493671</v>
      </c>
      <c r="AU1179" s="2">
        <f t="shared" si="339"/>
        <v>0.41146346466163491</v>
      </c>
      <c r="AV1179" s="2">
        <f t="shared" si="340"/>
        <v>1113</v>
      </c>
      <c r="AW1179" s="2"/>
      <c r="AX1179" s="2"/>
      <c r="AY1179" s="2"/>
    </row>
    <row r="1180" spans="1:51" x14ac:dyDescent="0.25">
      <c r="A1180" s="2">
        <v>1196</v>
      </c>
      <c r="B1180" s="2">
        <v>15.6</v>
      </c>
      <c r="C1180" s="2">
        <v>16</v>
      </c>
      <c r="D1180" s="2">
        <v>1.91</v>
      </c>
      <c r="E1180" s="2">
        <v>2153.37</v>
      </c>
      <c r="F1180" s="2" t="s">
        <v>6</v>
      </c>
      <c r="H1180" s="2">
        <f t="shared" si="324"/>
        <v>1153.4152985806977</v>
      </c>
      <c r="I1180" s="2">
        <f t="shared" si="325"/>
        <v>1194</v>
      </c>
      <c r="J1180" s="2"/>
      <c r="K1180" s="2"/>
      <c r="L1180" s="2"/>
      <c r="T1180" s="2">
        <f t="shared" si="326"/>
        <v>0.40861476952666986</v>
      </c>
      <c r="U1180" s="2">
        <f t="shared" si="327"/>
        <v>1.4981922220221415</v>
      </c>
      <c r="V1180" s="2">
        <f t="shared" si="328"/>
        <v>-0.19344643888527543</v>
      </c>
      <c r="W1180" s="2">
        <f t="shared" si="329"/>
        <v>1.4730610704400926</v>
      </c>
      <c r="Y1180" s="7">
        <f t="shared" si="330"/>
        <v>2.9913382310776107</v>
      </c>
      <c r="Z1180" s="2">
        <f t="shared" si="341"/>
        <v>1152</v>
      </c>
      <c r="AA1180" s="2"/>
      <c r="AB1180" s="2"/>
      <c r="AC1180" s="2"/>
      <c r="AE1180" s="2">
        <f t="shared" si="331"/>
        <v>0.40861476952666986</v>
      </c>
      <c r="AF1180" s="2">
        <f t="shared" si="332"/>
        <v>1.4981922220221415</v>
      </c>
      <c r="AG1180" s="2">
        <f t="shared" si="333"/>
        <v>-0.19344643888527543</v>
      </c>
      <c r="AH1180" s="2">
        <f t="shared" si="334"/>
        <v>1.4730610704400926</v>
      </c>
      <c r="AP1180" s="2">
        <f t="shared" si="335"/>
        <v>0.66265060240963869</v>
      </c>
      <c r="AQ1180" s="2">
        <f t="shared" si="336"/>
        <v>0.22580645161290322</v>
      </c>
      <c r="AR1180" s="2">
        <f t="shared" si="337"/>
        <v>0.30423940149625939</v>
      </c>
      <c r="AS1180" s="2">
        <f t="shared" si="338"/>
        <v>0.33407088607594937</v>
      </c>
      <c r="AU1180" s="2">
        <f t="shared" si="339"/>
        <v>0.36490118045136039</v>
      </c>
      <c r="AV1180" s="2">
        <f t="shared" si="340"/>
        <v>1058</v>
      </c>
      <c r="AW1180" s="2"/>
      <c r="AX1180" s="2"/>
      <c r="AY1180" s="2"/>
    </row>
    <row r="1181" spans="1:51" x14ac:dyDescent="0.25">
      <c r="A1181" s="2">
        <v>1197</v>
      </c>
      <c r="B1181" s="2">
        <v>15.6</v>
      </c>
      <c r="C1181" s="2">
        <v>4</v>
      </c>
      <c r="D1181" s="2">
        <v>2.0699999999999998</v>
      </c>
      <c r="E1181" s="2">
        <v>650</v>
      </c>
      <c r="F1181" s="2" t="s">
        <v>7</v>
      </c>
      <c r="H1181" s="2">
        <f t="shared" si="324"/>
        <v>350.01203822154463</v>
      </c>
      <c r="I1181" s="2">
        <f t="shared" si="325"/>
        <v>548</v>
      </c>
      <c r="J1181" s="2"/>
      <c r="K1181" s="2"/>
      <c r="L1181" s="2"/>
      <c r="T1181" s="2">
        <f t="shared" si="326"/>
        <v>0.40861476952666986</v>
      </c>
      <c r="U1181" s="2">
        <f t="shared" si="327"/>
        <v>-0.86184541484449217</v>
      </c>
      <c r="V1181" s="2">
        <f t="shared" si="328"/>
        <v>4.6983473948886308E-2</v>
      </c>
      <c r="W1181" s="2">
        <f t="shared" si="329"/>
        <v>-0.67765502695207092</v>
      </c>
      <c r="Y1181" s="7">
        <f t="shared" si="330"/>
        <v>1.6159710671985135</v>
      </c>
      <c r="Z1181" s="2">
        <f t="shared" si="341"/>
        <v>449</v>
      </c>
      <c r="AA1181" s="2"/>
      <c r="AB1181" s="2"/>
      <c r="AC1181" s="2"/>
      <c r="AE1181" s="2">
        <f t="shared" si="331"/>
        <v>0.40861476952666986</v>
      </c>
      <c r="AF1181" s="2">
        <f t="shared" si="332"/>
        <v>-0.86184541484449217</v>
      </c>
      <c r="AG1181" s="2">
        <f t="shared" si="333"/>
        <v>4.6983473948886308E-2</v>
      </c>
      <c r="AH1181" s="2">
        <f t="shared" si="334"/>
        <v>-0.67765502695207092</v>
      </c>
      <c r="AP1181" s="2">
        <f t="shared" si="335"/>
        <v>0.66265060240963869</v>
      </c>
      <c r="AQ1181" s="2">
        <f t="shared" si="336"/>
        <v>3.2258064516129031E-2</v>
      </c>
      <c r="AR1181" s="2">
        <f t="shared" si="337"/>
        <v>0.34413965087281795</v>
      </c>
      <c r="AS1181" s="2">
        <f t="shared" si="338"/>
        <v>8.0337552742616031E-2</v>
      </c>
      <c r="AU1181" s="2">
        <f t="shared" si="339"/>
        <v>0.26381079778150363</v>
      </c>
      <c r="AV1181" s="2">
        <f t="shared" si="340"/>
        <v>471</v>
      </c>
      <c r="AW1181" s="2"/>
      <c r="AX1181" s="2"/>
      <c r="AY1181" s="2"/>
    </row>
    <row r="1182" spans="1:51" x14ac:dyDescent="0.25">
      <c r="A1182" s="2">
        <v>1198</v>
      </c>
      <c r="B1182" s="2">
        <v>14</v>
      </c>
      <c r="C1182" s="2">
        <v>8</v>
      </c>
      <c r="D1182" s="2">
        <v>1.36</v>
      </c>
      <c r="E1182" s="2">
        <v>1637</v>
      </c>
      <c r="F1182" s="2" t="s">
        <v>6</v>
      </c>
      <c r="H1182" s="2">
        <f t="shared" si="324"/>
        <v>637.00388978404203</v>
      </c>
      <c r="I1182" s="2">
        <f t="shared" si="325"/>
        <v>938</v>
      </c>
      <c r="J1182" s="2"/>
      <c r="K1182" s="2"/>
      <c r="L1182" s="2"/>
      <c r="T1182" s="2">
        <f t="shared" si="326"/>
        <v>-0.71316567754869109</v>
      </c>
      <c r="U1182" s="2">
        <f t="shared" si="327"/>
        <v>-7.5166202555614292E-2</v>
      </c>
      <c r="V1182" s="2">
        <f t="shared" si="328"/>
        <v>-1.0199242642527067</v>
      </c>
      <c r="W1182" s="2">
        <f t="shared" si="329"/>
        <v>0.73434387426723335</v>
      </c>
      <c r="Y1182" s="7">
        <f t="shared" si="330"/>
        <v>1.6435778845762063</v>
      </c>
      <c r="Z1182" s="2">
        <f t="shared" si="341"/>
        <v>515</v>
      </c>
      <c r="AA1182" s="2"/>
      <c r="AB1182" s="2"/>
      <c r="AC1182" s="2"/>
      <c r="AE1182" s="2">
        <f t="shared" si="331"/>
        <v>-0.71316567754869109</v>
      </c>
      <c r="AF1182" s="2">
        <f t="shared" si="332"/>
        <v>-7.5166202555614292E-2</v>
      </c>
      <c r="AG1182" s="2">
        <f t="shared" si="333"/>
        <v>-1.0199242642527067</v>
      </c>
      <c r="AH1182" s="2">
        <f t="shared" si="334"/>
        <v>0.73434387426723335</v>
      </c>
      <c r="AP1182" s="2">
        <f t="shared" si="335"/>
        <v>0.46987951807228928</v>
      </c>
      <c r="AQ1182" s="2">
        <f t="shared" si="336"/>
        <v>9.6774193548387094E-2</v>
      </c>
      <c r="AR1182" s="2">
        <f t="shared" si="337"/>
        <v>0.16708229426433921</v>
      </c>
      <c r="AS1182" s="2">
        <f t="shared" si="338"/>
        <v>0.24691983122362871</v>
      </c>
      <c r="AU1182" s="2">
        <f t="shared" si="339"/>
        <v>0.24517014219446726</v>
      </c>
      <c r="AV1182" s="2">
        <f t="shared" si="340"/>
        <v>227</v>
      </c>
      <c r="AW1182" s="2"/>
      <c r="AX1182" s="2"/>
      <c r="AY1182" s="2"/>
    </row>
    <row r="1183" spans="1:51" x14ac:dyDescent="0.25">
      <c r="A1183" s="2">
        <v>1199</v>
      </c>
      <c r="B1183" s="2">
        <v>15.6</v>
      </c>
      <c r="C1183" s="2">
        <v>6</v>
      </c>
      <c r="D1183" s="2">
        <v>1.54</v>
      </c>
      <c r="E1183" s="2">
        <v>831</v>
      </c>
      <c r="F1183" s="2" t="s">
        <v>7</v>
      </c>
      <c r="H1183" s="2">
        <f t="shared" si="324"/>
        <v>169.0143354866681</v>
      </c>
      <c r="I1183" s="2">
        <f t="shared" si="325"/>
        <v>269</v>
      </c>
      <c r="J1183" s="2"/>
      <c r="K1183" s="2"/>
      <c r="L1183" s="2"/>
      <c r="T1183" s="2">
        <f t="shared" si="326"/>
        <v>0.40861476952666986</v>
      </c>
      <c r="U1183" s="2">
        <f t="shared" si="327"/>
        <v>-0.46850580870005321</v>
      </c>
      <c r="V1183" s="2">
        <f t="shared" si="328"/>
        <v>-0.74944061231427461</v>
      </c>
      <c r="W1183" s="2">
        <f t="shared" si="329"/>
        <v>-0.41871703189564324</v>
      </c>
      <c r="Y1183" s="7">
        <f t="shared" si="330"/>
        <v>1.7916035710168674</v>
      </c>
      <c r="Z1183" s="2">
        <f t="shared" si="341"/>
        <v>767</v>
      </c>
      <c r="AA1183" s="2"/>
      <c r="AB1183" s="2"/>
      <c r="AC1183" s="2"/>
      <c r="AE1183" s="2">
        <f t="shared" si="331"/>
        <v>0.40861476952666986</v>
      </c>
      <c r="AF1183" s="2">
        <f t="shared" si="332"/>
        <v>-0.46850580870005321</v>
      </c>
      <c r="AG1183" s="2">
        <f t="shared" si="333"/>
        <v>-0.74944061231427461</v>
      </c>
      <c r="AH1183" s="2">
        <f t="shared" si="334"/>
        <v>-0.41871703189564324</v>
      </c>
      <c r="AP1183" s="2">
        <f t="shared" si="335"/>
        <v>0.66265060240963869</v>
      </c>
      <c r="AQ1183" s="2">
        <f t="shared" si="336"/>
        <v>6.4516129032258063E-2</v>
      </c>
      <c r="AR1183" s="2">
        <f t="shared" si="337"/>
        <v>0.21197007481296762</v>
      </c>
      <c r="AS1183" s="2">
        <f t="shared" si="338"/>
        <v>0.11088607594936709</v>
      </c>
      <c r="AU1183" s="2">
        <f t="shared" si="339"/>
        <v>0.30317990307168041</v>
      </c>
      <c r="AV1183" s="2">
        <f t="shared" si="340"/>
        <v>927</v>
      </c>
      <c r="AW1183" s="2"/>
      <c r="AX1183" s="2"/>
      <c r="AY1183" s="2"/>
    </row>
    <row r="1184" spans="1:51" x14ac:dyDescent="0.25">
      <c r="A1184" s="2">
        <v>1200</v>
      </c>
      <c r="B1184" s="2">
        <v>15.6</v>
      </c>
      <c r="C1184" s="2">
        <v>8</v>
      </c>
      <c r="D1184" s="2">
        <v>1.98</v>
      </c>
      <c r="E1184" s="2">
        <v>895.01</v>
      </c>
      <c r="F1184" s="2" t="s">
        <v>7</v>
      </c>
      <c r="H1184" s="2">
        <f t="shared" si="324"/>
        <v>105.03027420701139</v>
      </c>
      <c r="I1184" s="2">
        <f t="shared" si="325"/>
        <v>174</v>
      </c>
      <c r="J1184" s="2"/>
      <c r="K1184" s="2"/>
      <c r="L1184" s="2"/>
      <c r="T1184" s="2">
        <f t="shared" si="326"/>
        <v>0.40861476952666986</v>
      </c>
      <c r="U1184" s="2">
        <f t="shared" si="327"/>
        <v>-7.5166202555614292E-2</v>
      </c>
      <c r="V1184" s="2">
        <f t="shared" si="328"/>
        <v>-8.8258352020329528E-2</v>
      </c>
      <c r="W1184" s="2">
        <f t="shared" si="329"/>
        <v>-0.32714453983176522</v>
      </c>
      <c r="Y1184" s="7">
        <f t="shared" si="330"/>
        <v>1.56663392160444</v>
      </c>
      <c r="Z1184" s="2">
        <f t="shared" si="341"/>
        <v>315</v>
      </c>
      <c r="AA1184" s="2"/>
      <c r="AB1184" s="2"/>
      <c r="AC1184" s="2"/>
      <c r="AE1184" s="2">
        <f t="shared" si="331"/>
        <v>0.40861476952666986</v>
      </c>
      <c r="AF1184" s="2">
        <f t="shared" si="332"/>
        <v>-7.5166202555614292E-2</v>
      </c>
      <c r="AG1184" s="2">
        <f t="shared" si="333"/>
        <v>-8.8258352020329528E-2</v>
      </c>
      <c r="AH1184" s="2">
        <f t="shared" si="334"/>
        <v>-0.32714453983176522</v>
      </c>
      <c r="AP1184" s="2">
        <f t="shared" si="335"/>
        <v>0.66265060240963869</v>
      </c>
      <c r="AQ1184" s="2">
        <f t="shared" si="336"/>
        <v>9.6774193548387094E-2</v>
      </c>
      <c r="AR1184" s="2">
        <f t="shared" si="337"/>
        <v>0.32169576059850374</v>
      </c>
      <c r="AS1184" s="2">
        <f t="shared" si="338"/>
        <v>0.12168945147679325</v>
      </c>
      <c r="AU1184" s="2">
        <f t="shared" si="339"/>
        <v>0.2614949391592471</v>
      </c>
      <c r="AV1184" s="2">
        <f t="shared" si="340"/>
        <v>420</v>
      </c>
      <c r="AW1184" s="2"/>
      <c r="AX1184" s="2"/>
      <c r="AY1184" s="2"/>
    </row>
    <row r="1185" spans="1:51" x14ac:dyDescent="0.25">
      <c r="A1185" s="2">
        <v>1201</v>
      </c>
      <c r="B1185" s="2">
        <v>15.6</v>
      </c>
      <c r="C1185" s="2">
        <v>4</v>
      </c>
      <c r="D1185" s="2">
        <v>2.1</v>
      </c>
      <c r="E1185" s="2">
        <v>333</v>
      </c>
      <c r="F1185" s="2" t="s">
        <v>7</v>
      </c>
      <c r="H1185" s="2">
        <f t="shared" si="324"/>
        <v>667.00631181421363</v>
      </c>
      <c r="I1185" s="2">
        <f t="shared" si="325"/>
        <v>971</v>
      </c>
      <c r="J1185" s="2"/>
      <c r="K1185" s="2"/>
      <c r="L1185" s="2"/>
      <c r="T1185" s="2">
        <f t="shared" si="326"/>
        <v>0.40861476952666986</v>
      </c>
      <c r="U1185" s="2">
        <f t="shared" si="327"/>
        <v>-0.86184541484449217</v>
      </c>
      <c r="V1185" s="2">
        <f t="shared" si="328"/>
        <v>9.206408260529203E-2</v>
      </c>
      <c r="W1185" s="2">
        <f t="shared" si="329"/>
        <v>-1.1311541674652619</v>
      </c>
      <c r="Y1185" s="7">
        <f t="shared" si="330"/>
        <v>1.8043240670632807</v>
      </c>
      <c r="Z1185" s="2">
        <f t="shared" si="341"/>
        <v>787</v>
      </c>
      <c r="AA1185" s="2"/>
      <c r="AB1185" s="2"/>
      <c r="AC1185" s="2"/>
      <c r="AE1185" s="2">
        <f t="shared" si="331"/>
        <v>0.40861476952666986</v>
      </c>
      <c r="AF1185" s="2">
        <f t="shared" si="332"/>
        <v>-0.86184541484449217</v>
      </c>
      <c r="AG1185" s="2">
        <f t="shared" si="333"/>
        <v>9.206408260529203E-2</v>
      </c>
      <c r="AH1185" s="2">
        <f t="shared" si="334"/>
        <v>-1.1311541674652619</v>
      </c>
      <c r="AP1185" s="2">
        <f t="shared" si="335"/>
        <v>0.66265060240963869</v>
      </c>
      <c r="AQ1185" s="2">
        <f t="shared" si="336"/>
        <v>3.2258064516129031E-2</v>
      </c>
      <c r="AR1185" s="2">
        <f t="shared" si="337"/>
        <v>0.35162094763092272</v>
      </c>
      <c r="AS1185" s="2">
        <f t="shared" si="338"/>
        <v>2.6835443037974683E-2</v>
      </c>
      <c r="AU1185" s="2">
        <f t="shared" si="339"/>
        <v>0.27991147763745505</v>
      </c>
      <c r="AV1185" s="2">
        <f t="shared" si="340"/>
        <v>798</v>
      </c>
      <c r="AW1185" s="2"/>
      <c r="AX1185" s="2"/>
      <c r="AY1185" s="2"/>
    </row>
    <row r="1186" spans="1:51" x14ac:dyDescent="0.25">
      <c r="A1186" s="2">
        <v>1202</v>
      </c>
      <c r="B1186" s="2">
        <v>15.6</v>
      </c>
      <c r="C1186" s="2">
        <v>6</v>
      </c>
      <c r="D1186" s="2">
        <v>2.1800000000000002</v>
      </c>
      <c r="E1186" s="2">
        <v>799</v>
      </c>
      <c r="F1186" s="2" t="s">
        <v>7</v>
      </c>
      <c r="H1186" s="2">
        <f t="shared" si="324"/>
        <v>201.01097084487702</v>
      </c>
      <c r="I1186" s="2">
        <f t="shared" si="325"/>
        <v>332</v>
      </c>
      <c r="J1186" s="2"/>
      <c r="K1186" s="2"/>
      <c r="L1186" s="2"/>
      <c r="T1186" s="2">
        <f t="shared" si="326"/>
        <v>0.40861476952666986</v>
      </c>
      <c r="U1186" s="2">
        <f t="shared" si="327"/>
        <v>-0.46850580870005321</v>
      </c>
      <c r="V1186" s="2">
        <f t="shared" si="328"/>
        <v>0.21227903902237308</v>
      </c>
      <c r="W1186" s="2">
        <f t="shared" si="329"/>
        <v>-0.46449612494429343</v>
      </c>
      <c r="Y1186" s="7">
        <f t="shared" si="330"/>
        <v>1.5004545809210599</v>
      </c>
      <c r="Z1186" s="2">
        <f t="shared" si="341"/>
        <v>191</v>
      </c>
      <c r="AA1186" s="2"/>
      <c r="AB1186" s="2"/>
      <c r="AC1186" s="2"/>
      <c r="AE1186" s="2">
        <f t="shared" si="331"/>
        <v>0.40861476952666986</v>
      </c>
      <c r="AF1186" s="2">
        <f t="shared" si="332"/>
        <v>-0.46850580870005321</v>
      </c>
      <c r="AG1186" s="2">
        <f t="shared" si="333"/>
        <v>0.21227903902237308</v>
      </c>
      <c r="AH1186" s="2">
        <f t="shared" si="334"/>
        <v>-0.46449612494429343</v>
      </c>
      <c r="AP1186" s="2">
        <f t="shared" si="335"/>
        <v>0.66265060240963869</v>
      </c>
      <c r="AQ1186" s="2">
        <f t="shared" si="336"/>
        <v>6.4516129032258063E-2</v>
      </c>
      <c r="AR1186" s="2">
        <f t="shared" si="337"/>
        <v>0.37157107231920206</v>
      </c>
      <c r="AS1186" s="2">
        <f t="shared" si="338"/>
        <v>0.10548523206751055</v>
      </c>
      <c r="AU1186" s="2">
        <f t="shared" si="339"/>
        <v>0.25532491693768911</v>
      </c>
      <c r="AV1186" s="2">
        <f t="shared" si="340"/>
        <v>272</v>
      </c>
      <c r="AW1186" s="2"/>
      <c r="AX1186" s="2"/>
      <c r="AY1186" s="2"/>
    </row>
    <row r="1187" spans="1:51" x14ac:dyDescent="0.25">
      <c r="A1187" s="2">
        <v>1203</v>
      </c>
      <c r="B1187" s="2">
        <v>15.6</v>
      </c>
      <c r="C1187" s="2">
        <v>8</v>
      </c>
      <c r="D1187" s="2">
        <v>2.5910000000000002</v>
      </c>
      <c r="E1187" s="2">
        <v>909</v>
      </c>
      <c r="F1187" s="2" t="s">
        <v>7</v>
      </c>
      <c r="H1187" s="2">
        <f t="shared" si="324"/>
        <v>91.047036640409118</v>
      </c>
      <c r="I1187" s="2">
        <f t="shared" si="325"/>
        <v>130</v>
      </c>
      <c r="J1187" s="2"/>
      <c r="K1187" s="2"/>
      <c r="L1187" s="2"/>
      <c r="T1187" s="2">
        <f t="shared" si="326"/>
        <v>0.40861476952666986</v>
      </c>
      <c r="U1187" s="2">
        <f t="shared" si="327"/>
        <v>-7.5166202555614292E-2</v>
      </c>
      <c r="V1187" s="2">
        <f t="shared" si="328"/>
        <v>0.82988337761512643</v>
      </c>
      <c r="W1187" s="2">
        <f t="shared" si="329"/>
        <v>-0.30713049258955843</v>
      </c>
      <c r="Y1187" s="7">
        <f t="shared" si="330"/>
        <v>1.6384918262131067</v>
      </c>
      <c r="Z1187" s="2">
        <f t="shared" si="341"/>
        <v>502</v>
      </c>
      <c r="AA1187" s="2"/>
      <c r="AB1187" s="2"/>
      <c r="AC1187" s="2"/>
      <c r="AE1187" s="2">
        <f t="shared" si="331"/>
        <v>0.40861476952666986</v>
      </c>
      <c r="AF1187" s="2">
        <f t="shared" si="332"/>
        <v>-7.5166202555614292E-2</v>
      </c>
      <c r="AG1187" s="2">
        <f t="shared" si="333"/>
        <v>0.82988337761512643</v>
      </c>
      <c r="AH1187" s="2">
        <f t="shared" si="334"/>
        <v>-0.30713049258955843</v>
      </c>
      <c r="AP1187" s="2">
        <f t="shared" si="335"/>
        <v>0.66265060240963869</v>
      </c>
      <c r="AQ1187" s="2">
        <f t="shared" si="336"/>
        <v>9.6774193548387094E-2</v>
      </c>
      <c r="AR1187" s="2">
        <f t="shared" si="337"/>
        <v>0.47406483790523701</v>
      </c>
      <c r="AS1187" s="2">
        <f t="shared" si="338"/>
        <v>0.1240506329113924</v>
      </c>
      <c r="AU1187" s="2">
        <f t="shared" si="339"/>
        <v>0.27349411900434178</v>
      </c>
      <c r="AV1187" s="2">
        <f t="shared" si="340"/>
        <v>689</v>
      </c>
      <c r="AW1187" s="2"/>
      <c r="AX1187" s="2"/>
      <c r="AY1187" s="2"/>
    </row>
    <row r="1188" spans="1:51" x14ac:dyDescent="0.25">
      <c r="A1188" s="2">
        <v>1204</v>
      </c>
      <c r="B1188" s="2">
        <v>15.6</v>
      </c>
      <c r="C1188" s="2">
        <v>16</v>
      </c>
      <c r="D1188" s="2">
        <v>2.09</v>
      </c>
      <c r="E1188" s="2">
        <v>1179</v>
      </c>
      <c r="F1188" s="2" t="s">
        <v>6</v>
      </c>
      <c r="H1188" s="2">
        <f t="shared" si="324"/>
        <v>179.29144458116232</v>
      </c>
      <c r="I1188" s="2">
        <f t="shared" si="325"/>
        <v>280</v>
      </c>
      <c r="J1188" s="2"/>
      <c r="K1188" s="2"/>
      <c r="L1188" s="2"/>
      <c r="T1188" s="2">
        <f t="shared" si="326"/>
        <v>0.40861476952666986</v>
      </c>
      <c r="U1188" s="2">
        <f t="shared" si="327"/>
        <v>1.4981922220221415</v>
      </c>
      <c r="V1188" s="2">
        <f t="shared" si="328"/>
        <v>7.703721305315657E-2</v>
      </c>
      <c r="W1188" s="2">
        <f t="shared" si="329"/>
        <v>7.9130605008427543E-2</v>
      </c>
      <c r="Y1188" s="7">
        <f t="shared" si="330"/>
        <v>2.4755958590261815</v>
      </c>
      <c r="Z1188" s="2">
        <f t="shared" si="341"/>
        <v>987</v>
      </c>
      <c r="AA1188" s="2"/>
      <c r="AB1188" s="2"/>
      <c r="AC1188" s="2"/>
      <c r="AE1188" s="2">
        <f t="shared" si="331"/>
        <v>0.40861476952666986</v>
      </c>
      <c r="AF1188" s="2">
        <f t="shared" si="332"/>
        <v>1.4981922220221415</v>
      </c>
      <c r="AG1188" s="2">
        <f t="shared" si="333"/>
        <v>7.703721305315657E-2</v>
      </c>
      <c r="AH1188" s="2">
        <f t="shared" si="334"/>
        <v>7.9130605008427543E-2</v>
      </c>
      <c r="AP1188" s="2">
        <f t="shared" si="335"/>
        <v>0.66265060240963869</v>
      </c>
      <c r="AQ1188" s="2">
        <f t="shared" si="336"/>
        <v>0.22580645161290322</v>
      </c>
      <c r="AR1188" s="2">
        <f t="shared" si="337"/>
        <v>0.3491271820448878</v>
      </c>
      <c r="AS1188" s="2">
        <f t="shared" si="338"/>
        <v>0.16962025316455695</v>
      </c>
      <c r="AU1188" s="2">
        <f t="shared" si="339"/>
        <v>0.3028115755842628</v>
      </c>
      <c r="AV1188" s="2">
        <f t="shared" si="340"/>
        <v>924</v>
      </c>
      <c r="AW1188" s="2"/>
      <c r="AX1188" s="2"/>
      <c r="AY1188" s="2"/>
    </row>
    <row r="1189" spans="1:51" x14ac:dyDescent="0.25">
      <c r="A1189" s="2">
        <v>1205</v>
      </c>
      <c r="B1189" s="2">
        <v>15.6</v>
      </c>
      <c r="C1189" s="2">
        <v>4</v>
      </c>
      <c r="D1189" s="2">
        <v>2.23</v>
      </c>
      <c r="E1189" s="2">
        <v>691</v>
      </c>
      <c r="F1189" s="2" t="s">
        <v>7</v>
      </c>
      <c r="H1189" s="2">
        <f t="shared" si="324"/>
        <v>309.01360957084074</v>
      </c>
      <c r="I1189" s="2">
        <f t="shared" si="325"/>
        <v>487</v>
      </c>
      <c r="J1189" s="2"/>
      <c r="K1189" s="2"/>
      <c r="L1189" s="2"/>
      <c r="T1189" s="2">
        <f t="shared" si="326"/>
        <v>0.40861476952666986</v>
      </c>
      <c r="U1189" s="2">
        <f t="shared" si="327"/>
        <v>-0.86184541484449217</v>
      </c>
      <c r="V1189" s="2">
        <f t="shared" si="328"/>
        <v>0.2874133867830484</v>
      </c>
      <c r="W1189" s="2">
        <f t="shared" si="329"/>
        <v>-0.61900056398348779</v>
      </c>
      <c r="Y1189" s="7">
        <f t="shared" si="330"/>
        <v>1.5874306698569913</v>
      </c>
      <c r="Z1189" s="2">
        <f t="shared" si="341"/>
        <v>369</v>
      </c>
      <c r="AA1189" s="2"/>
      <c r="AB1189" s="2"/>
      <c r="AC1189" s="2"/>
      <c r="AE1189" s="2">
        <f t="shared" si="331"/>
        <v>0.40861476952666986</v>
      </c>
      <c r="AF1189" s="2">
        <f t="shared" si="332"/>
        <v>-0.86184541484449217</v>
      </c>
      <c r="AG1189" s="2">
        <f t="shared" si="333"/>
        <v>0.2874133867830484</v>
      </c>
      <c r="AH1189" s="2">
        <f t="shared" si="334"/>
        <v>-0.61900056398348779</v>
      </c>
      <c r="AP1189" s="2">
        <f t="shared" si="335"/>
        <v>0.66265060240963869</v>
      </c>
      <c r="AQ1189" s="2">
        <f t="shared" si="336"/>
        <v>3.2258064516129031E-2</v>
      </c>
      <c r="AR1189" s="2">
        <f t="shared" si="337"/>
        <v>0.38403990024937656</v>
      </c>
      <c r="AS1189" s="2">
        <f t="shared" si="338"/>
        <v>8.7257383966244731E-2</v>
      </c>
      <c r="AU1189" s="2">
        <f t="shared" si="339"/>
        <v>0.26044475345030582</v>
      </c>
      <c r="AV1189" s="2">
        <f t="shared" si="340"/>
        <v>395</v>
      </c>
      <c r="AW1189" s="2"/>
      <c r="AX1189" s="2"/>
      <c r="AY1189" s="2"/>
    </row>
    <row r="1190" spans="1:51" x14ac:dyDescent="0.25">
      <c r="A1190" s="2">
        <v>1206</v>
      </c>
      <c r="B1190" s="2">
        <v>13.3</v>
      </c>
      <c r="C1190" s="2">
        <v>8</v>
      </c>
      <c r="D1190" s="2">
        <v>1.23</v>
      </c>
      <c r="E1190" s="2">
        <v>1099</v>
      </c>
      <c r="F1190" s="2" t="s">
        <v>7</v>
      </c>
      <c r="H1190" s="2">
        <f t="shared" si="324"/>
        <v>99.025152865320038</v>
      </c>
      <c r="I1190" s="2">
        <f t="shared" si="325"/>
        <v>144</v>
      </c>
      <c r="J1190" s="2"/>
      <c r="K1190" s="2"/>
      <c r="L1190" s="2"/>
      <c r="T1190" s="2">
        <f t="shared" si="326"/>
        <v>-1.2039446231441611</v>
      </c>
      <c r="U1190" s="2">
        <f t="shared" si="327"/>
        <v>-7.5166202555614292E-2</v>
      </c>
      <c r="V1190" s="2">
        <f t="shared" si="328"/>
        <v>-1.2152735684304632</v>
      </c>
      <c r="W1190" s="2">
        <f t="shared" si="329"/>
        <v>-3.5317127613197934E-2</v>
      </c>
      <c r="Y1190" s="7">
        <f t="shared" si="330"/>
        <v>1.5228438743626234</v>
      </c>
      <c r="Z1190" s="2">
        <f t="shared" si="341"/>
        <v>200</v>
      </c>
      <c r="AA1190" s="2"/>
      <c r="AB1190" s="2"/>
      <c r="AC1190" s="2"/>
      <c r="AE1190" s="2">
        <f t="shared" si="331"/>
        <v>-1.2039446231441611</v>
      </c>
      <c r="AF1190" s="2">
        <f t="shared" si="332"/>
        <v>-7.5166202555614292E-2</v>
      </c>
      <c r="AG1190" s="2">
        <f t="shared" si="333"/>
        <v>-1.2152735684304632</v>
      </c>
      <c r="AH1190" s="2">
        <f t="shared" si="334"/>
        <v>-3.5317127613197934E-2</v>
      </c>
      <c r="AP1190" s="2">
        <f t="shared" si="335"/>
        <v>0.38554216867469898</v>
      </c>
      <c r="AQ1190" s="2">
        <f t="shared" si="336"/>
        <v>9.6774193548387094E-2</v>
      </c>
      <c r="AR1190" s="2">
        <f t="shared" si="337"/>
        <v>0.13466334164588531</v>
      </c>
      <c r="AS1190" s="2">
        <f t="shared" si="338"/>
        <v>0.15611814345991562</v>
      </c>
      <c r="AU1190" s="2">
        <f t="shared" si="339"/>
        <v>0.24579203049255252</v>
      </c>
      <c r="AV1190" s="2">
        <f t="shared" si="340"/>
        <v>232</v>
      </c>
      <c r="AW1190" s="2"/>
      <c r="AX1190" s="2"/>
      <c r="AY1190" s="2"/>
    </row>
    <row r="1191" spans="1:51" x14ac:dyDescent="0.25">
      <c r="A1191" s="2">
        <v>1207</v>
      </c>
      <c r="B1191" s="2">
        <v>17.3</v>
      </c>
      <c r="C1191" s="2">
        <v>16</v>
      </c>
      <c r="D1191" s="2">
        <v>4.2</v>
      </c>
      <c r="E1191" s="2">
        <v>2599</v>
      </c>
      <c r="F1191" s="2" t="s">
        <v>6</v>
      </c>
      <c r="H1191" s="2">
        <f t="shared" si="324"/>
        <v>1599.0370352183841</v>
      </c>
      <c r="I1191" s="2">
        <f t="shared" si="325"/>
        <v>1256</v>
      </c>
      <c r="J1191" s="2"/>
      <c r="K1191" s="2"/>
      <c r="L1191" s="2"/>
      <c r="T1191" s="2">
        <f t="shared" si="326"/>
        <v>1.600506494544242</v>
      </c>
      <c r="U1191" s="2">
        <f t="shared" si="327"/>
        <v>1.4981922220221415</v>
      </c>
      <c r="V1191" s="2">
        <f t="shared" si="328"/>
        <v>3.2477066885536665</v>
      </c>
      <c r="W1191" s="2">
        <f t="shared" si="329"/>
        <v>2.1105778590422797</v>
      </c>
      <c r="Y1191" s="7">
        <f t="shared" si="330"/>
        <v>5.0230522215882063</v>
      </c>
      <c r="Z1191" s="2">
        <f t="shared" si="341"/>
        <v>1271</v>
      </c>
      <c r="AA1191" s="2"/>
      <c r="AB1191" s="2"/>
      <c r="AC1191" s="2"/>
      <c r="AE1191" s="2">
        <f t="shared" si="331"/>
        <v>1.600506494544242</v>
      </c>
      <c r="AF1191" s="2">
        <f t="shared" si="332"/>
        <v>1.4981922220221415</v>
      </c>
      <c r="AG1191" s="2">
        <f t="shared" si="333"/>
        <v>3.2477066885536665</v>
      </c>
      <c r="AH1191" s="2">
        <f t="shared" si="334"/>
        <v>2.1105778590422797</v>
      </c>
      <c r="AP1191" s="2">
        <f t="shared" si="335"/>
        <v>0.86746987951807253</v>
      </c>
      <c r="AQ1191" s="2">
        <f t="shared" si="336"/>
        <v>0.22580645161290322</v>
      </c>
      <c r="AR1191" s="2">
        <f t="shared" si="337"/>
        <v>0.87531172069825447</v>
      </c>
      <c r="AS1191" s="2">
        <f t="shared" si="338"/>
        <v>0.40928270042194093</v>
      </c>
      <c r="AU1191" s="2">
        <f t="shared" si="339"/>
        <v>0.74646528660186329</v>
      </c>
      <c r="AV1191" s="2">
        <f t="shared" si="340"/>
        <v>1274</v>
      </c>
      <c r="AW1191" s="2"/>
      <c r="AX1191" s="2"/>
      <c r="AY1191" s="2"/>
    </row>
    <row r="1192" spans="1:51" x14ac:dyDescent="0.25">
      <c r="A1192" s="2">
        <v>1208</v>
      </c>
      <c r="B1192" s="2">
        <v>15.6</v>
      </c>
      <c r="C1192" s="2">
        <v>8</v>
      </c>
      <c r="D1192" s="2">
        <v>2.4</v>
      </c>
      <c r="E1192" s="2">
        <v>819</v>
      </c>
      <c r="F1192" s="2" t="s">
        <v>7</v>
      </c>
      <c r="H1192" s="2">
        <f t="shared" si="324"/>
        <v>181.02334103645308</v>
      </c>
      <c r="I1192" s="2">
        <f t="shared" si="325"/>
        <v>286</v>
      </c>
      <c r="J1192" s="2"/>
      <c r="K1192" s="2"/>
      <c r="L1192" s="2"/>
      <c r="T1192" s="2">
        <f t="shared" si="326"/>
        <v>0.40861476952666986</v>
      </c>
      <c r="U1192" s="2">
        <f t="shared" si="327"/>
        <v>-7.5166202555614292E-2</v>
      </c>
      <c r="V1192" s="2">
        <f t="shared" si="328"/>
        <v>0.54287016916934527</v>
      </c>
      <c r="W1192" s="2">
        <f t="shared" si="329"/>
        <v>-0.4358841917888871</v>
      </c>
      <c r="Y1192" s="7">
        <f t="shared" si="330"/>
        <v>1.5747582085573244</v>
      </c>
      <c r="Z1192" s="2">
        <f t="shared" si="341"/>
        <v>334</v>
      </c>
      <c r="AA1192" s="2"/>
      <c r="AB1192" s="2"/>
      <c r="AC1192" s="2"/>
      <c r="AE1192" s="2">
        <f t="shared" si="331"/>
        <v>0.40861476952666986</v>
      </c>
      <c r="AF1192" s="2">
        <f t="shared" si="332"/>
        <v>-7.5166202555614292E-2</v>
      </c>
      <c r="AG1192" s="2">
        <f t="shared" si="333"/>
        <v>0.54287016916934527</v>
      </c>
      <c r="AH1192" s="2">
        <f t="shared" si="334"/>
        <v>-0.4358841917888871</v>
      </c>
      <c r="AP1192" s="2">
        <f t="shared" si="335"/>
        <v>0.66265060240963869</v>
      </c>
      <c r="AQ1192" s="2">
        <f t="shared" si="336"/>
        <v>9.6774193548387094E-2</v>
      </c>
      <c r="AR1192" s="2">
        <f t="shared" si="337"/>
        <v>0.4264339152119701</v>
      </c>
      <c r="AS1192" s="2">
        <f t="shared" si="338"/>
        <v>0.10886075949367088</v>
      </c>
      <c r="AU1192" s="2">
        <f t="shared" si="339"/>
        <v>0.26168003027815884</v>
      </c>
      <c r="AV1192" s="2">
        <f t="shared" si="340"/>
        <v>426</v>
      </c>
      <c r="AW1192" s="2"/>
      <c r="AX1192" s="2"/>
      <c r="AY1192" s="2"/>
    </row>
    <row r="1193" spans="1:51" x14ac:dyDescent="0.25">
      <c r="A1193" s="2">
        <v>1209</v>
      </c>
      <c r="B1193" s="2">
        <v>12.3</v>
      </c>
      <c r="C1193" s="2">
        <v>4</v>
      </c>
      <c r="D1193" s="2">
        <v>1.1499999999999999</v>
      </c>
      <c r="E1193" s="2">
        <v>659</v>
      </c>
      <c r="F1193" s="2" t="s">
        <v>7</v>
      </c>
      <c r="H1193" s="2">
        <f t="shared" si="324"/>
        <v>341.00959297357019</v>
      </c>
      <c r="I1193" s="2">
        <f t="shared" si="325"/>
        <v>526</v>
      </c>
      <c r="J1193" s="2"/>
      <c r="K1193" s="2"/>
      <c r="L1193" s="2"/>
      <c r="T1193" s="2">
        <f t="shared" si="326"/>
        <v>-1.9050574025662619</v>
      </c>
      <c r="U1193" s="2">
        <f t="shared" si="327"/>
        <v>-0.86184541484449217</v>
      </c>
      <c r="V1193" s="2">
        <f t="shared" si="328"/>
        <v>-1.3354885248475443</v>
      </c>
      <c r="W1193" s="2">
        <f t="shared" si="329"/>
        <v>-0.66477965703213804</v>
      </c>
      <c r="Y1193" s="7">
        <f t="shared" si="330"/>
        <v>1.8947460888742638</v>
      </c>
      <c r="Z1193" s="2">
        <f t="shared" si="341"/>
        <v>856</v>
      </c>
      <c r="AA1193" s="2"/>
      <c r="AB1193" s="2"/>
      <c r="AC1193" s="2"/>
      <c r="AE1193" s="2">
        <f t="shared" si="331"/>
        <v>-1.9050574025662619</v>
      </c>
      <c r="AF1193" s="2">
        <f t="shared" si="332"/>
        <v>-0.86184541484449217</v>
      </c>
      <c r="AG1193" s="2">
        <f t="shared" si="333"/>
        <v>-1.3354885248475443</v>
      </c>
      <c r="AH1193" s="2">
        <f t="shared" si="334"/>
        <v>-0.66477965703213804</v>
      </c>
      <c r="AP1193" s="2">
        <f t="shared" si="335"/>
        <v>0.26506024096385561</v>
      </c>
      <c r="AQ1193" s="2">
        <f t="shared" si="336"/>
        <v>3.2258064516129031E-2</v>
      </c>
      <c r="AR1193" s="2">
        <f t="shared" si="337"/>
        <v>0.11471321695760599</v>
      </c>
      <c r="AS1193" s="2">
        <f t="shared" si="338"/>
        <v>8.1856540084388182E-2</v>
      </c>
      <c r="AU1193" s="2">
        <f t="shared" si="339"/>
        <v>0.30629854067723716</v>
      </c>
      <c r="AV1193" s="2">
        <f t="shared" si="340"/>
        <v>937</v>
      </c>
      <c r="AW1193" s="2"/>
      <c r="AX1193" s="2"/>
      <c r="AY1193" s="2"/>
    </row>
    <row r="1194" spans="1:51" x14ac:dyDescent="0.25">
      <c r="A1194" s="2">
        <v>1210</v>
      </c>
      <c r="B1194" s="2">
        <v>15.6</v>
      </c>
      <c r="C1194" s="2">
        <v>4</v>
      </c>
      <c r="D1194" s="2">
        <v>1.86</v>
      </c>
      <c r="E1194" s="2">
        <v>485</v>
      </c>
      <c r="F1194" s="2" t="s">
        <v>7</v>
      </c>
      <c r="H1194" s="2">
        <f t="shared" si="324"/>
        <v>515.00827721503663</v>
      </c>
      <c r="I1194" s="2">
        <f t="shared" si="325"/>
        <v>787</v>
      </c>
      <c r="J1194" s="2"/>
      <c r="K1194" s="2"/>
      <c r="L1194" s="2"/>
      <c r="T1194" s="2">
        <f t="shared" si="326"/>
        <v>0.40861476952666986</v>
      </c>
      <c r="U1194" s="2">
        <f t="shared" si="327"/>
        <v>-0.86184541484449217</v>
      </c>
      <c r="V1194" s="2">
        <f t="shared" si="328"/>
        <v>-0.26858078664595075</v>
      </c>
      <c r="W1194" s="2">
        <f t="shared" si="329"/>
        <v>-0.91370347548417341</v>
      </c>
      <c r="Y1194" s="7">
        <f t="shared" si="330"/>
        <v>1.7681447240490094</v>
      </c>
      <c r="Z1194" s="2">
        <f t="shared" si="341"/>
        <v>732</v>
      </c>
      <c r="AA1194" s="2"/>
      <c r="AB1194" s="2"/>
      <c r="AC1194" s="2"/>
      <c r="AE1194" s="2">
        <f t="shared" si="331"/>
        <v>0.40861476952666986</v>
      </c>
      <c r="AF1194" s="2">
        <f t="shared" si="332"/>
        <v>-0.86184541484449217</v>
      </c>
      <c r="AG1194" s="2">
        <f t="shared" si="333"/>
        <v>-0.26858078664595075</v>
      </c>
      <c r="AH1194" s="2">
        <f t="shared" si="334"/>
        <v>-0.91370347548417341</v>
      </c>
      <c r="AP1194" s="2">
        <f t="shared" si="335"/>
        <v>0.66265060240963869</v>
      </c>
      <c r="AQ1194" s="2">
        <f t="shared" si="336"/>
        <v>3.2258064516129031E-2</v>
      </c>
      <c r="AR1194" s="2">
        <f t="shared" si="337"/>
        <v>0.29177057356608482</v>
      </c>
      <c r="AS1194" s="2">
        <f t="shared" si="338"/>
        <v>5.248945147679325E-2</v>
      </c>
      <c r="AU1194" s="2">
        <f t="shared" si="339"/>
        <v>0.28248848885497335</v>
      </c>
      <c r="AV1194" s="2">
        <f t="shared" si="340"/>
        <v>826</v>
      </c>
      <c r="AW1194" s="2"/>
      <c r="AX1194" s="2"/>
      <c r="AY1194" s="2"/>
    </row>
    <row r="1195" spans="1:51" x14ac:dyDescent="0.25">
      <c r="A1195" s="2">
        <v>1211</v>
      </c>
      <c r="B1195" s="2">
        <v>12</v>
      </c>
      <c r="C1195" s="2">
        <v>8</v>
      </c>
      <c r="D1195" s="2">
        <v>0.92</v>
      </c>
      <c r="E1195" s="2">
        <v>1163</v>
      </c>
      <c r="F1195" s="2" t="s">
        <v>6</v>
      </c>
      <c r="H1195" s="2">
        <f t="shared" si="324"/>
        <v>163.02419575020144</v>
      </c>
      <c r="I1195" s="2">
        <f t="shared" si="325"/>
        <v>260</v>
      </c>
      <c r="J1195" s="2"/>
      <c r="K1195" s="2"/>
      <c r="L1195" s="2"/>
      <c r="T1195" s="2">
        <f t="shared" si="326"/>
        <v>-2.1153912363928926</v>
      </c>
      <c r="U1195" s="2">
        <f t="shared" si="327"/>
        <v>-7.5166202555614292E-2</v>
      </c>
      <c r="V1195" s="2">
        <f t="shared" si="328"/>
        <v>-1.6811065245466519</v>
      </c>
      <c r="W1195" s="2">
        <f t="shared" si="329"/>
        <v>5.6241058484102442E-2</v>
      </c>
      <c r="Y1195" s="7">
        <f t="shared" si="330"/>
        <v>2.2393568572540734</v>
      </c>
      <c r="Z1195" s="2">
        <f t="shared" si="341"/>
        <v>943</v>
      </c>
      <c r="AA1195" s="2"/>
      <c r="AB1195" s="2"/>
      <c r="AC1195" s="2"/>
      <c r="AE1195" s="2">
        <f t="shared" si="331"/>
        <v>-2.1153912363928926</v>
      </c>
      <c r="AF1195" s="2">
        <f t="shared" si="332"/>
        <v>-7.5166202555614292E-2</v>
      </c>
      <c r="AG1195" s="2">
        <f t="shared" si="333"/>
        <v>-1.6811065245466519</v>
      </c>
      <c r="AH1195" s="2">
        <f t="shared" si="334"/>
        <v>5.6241058484102442E-2</v>
      </c>
      <c r="AP1195" s="2">
        <f t="shared" si="335"/>
        <v>0.22891566265060248</v>
      </c>
      <c r="AQ1195" s="2">
        <f t="shared" si="336"/>
        <v>9.6774193548387094E-2</v>
      </c>
      <c r="AR1195" s="2">
        <f t="shared" si="337"/>
        <v>5.7356608478803021E-2</v>
      </c>
      <c r="AS1195" s="2">
        <f t="shared" si="338"/>
        <v>0.16691983122362869</v>
      </c>
      <c r="AU1195" s="2">
        <f t="shared" si="339"/>
        <v>0.36925342268202022</v>
      </c>
      <c r="AV1195" s="2">
        <f t="shared" si="340"/>
        <v>1063</v>
      </c>
      <c r="AW1195" s="2"/>
      <c r="AX1195" s="2"/>
      <c r="AY1195" s="2"/>
    </row>
    <row r="1196" spans="1:51" x14ac:dyDescent="0.25">
      <c r="A1196" s="2">
        <v>1212</v>
      </c>
      <c r="B1196" s="2">
        <v>13.3</v>
      </c>
      <c r="C1196" s="2">
        <v>8</v>
      </c>
      <c r="D1196" s="2">
        <v>1.6</v>
      </c>
      <c r="E1196" s="2">
        <v>1199</v>
      </c>
      <c r="F1196" s="2" t="s">
        <v>6</v>
      </c>
      <c r="H1196" s="2">
        <f t="shared" si="324"/>
        <v>199.01105496931572</v>
      </c>
      <c r="I1196" s="2">
        <f t="shared" si="325"/>
        <v>318</v>
      </c>
      <c r="J1196" s="2"/>
      <c r="K1196" s="2"/>
      <c r="L1196" s="2"/>
      <c r="T1196" s="2">
        <f t="shared" si="326"/>
        <v>-1.2039446231441611</v>
      </c>
      <c r="U1196" s="2">
        <f t="shared" si="327"/>
        <v>-7.5166202555614292E-2</v>
      </c>
      <c r="V1196" s="2">
        <f t="shared" si="328"/>
        <v>-0.65927939500146382</v>
      </c>
      <c r="W1196" s="2">
        <f t="shared" si="329"/>
        <v>0.1077425381638339</v>
      </c>
      <c r="Y1196" s="7">
        <f t="shared" si="330"/>
        <v>1.0336007921099235</v>
      </c>
      <c r="Z1196" s="2">
        <f t="shared" si="341"/>
        <v>65</v>
      </c>
      <c r="AA1196" s="2"/>
      <c r="AB1196" s="2"/>
      <c r="AC1196" s="2"/>
      <c r="AE1196" s="2">
        <f t="shared" si="331"/>
        <v>-1.2039446231441611</v>
      </c>
      <c r="AF1196" s="2">
        <f t="shared" si="332"/>
        <v>-7.5166202555614292E-2</v>
      </c>
      <c r="AG1196" s="2">
        <f t="shared" si="333"/>
        <v>-0.65927939500146382</v>
      </c>
      <c r="AH1196" s="2">
        <f t="shared" si="334"/>
        <v>0.1077425381638339</v>
      </c>
      <c r="AP1196" s="2">
        <f t="shared" si="335"/>
        <v>0.38554216867469898</v>
      </c>
      <c r="AQ1196" s="2">
        <f t="shared" si="336"/>
        <v>9.6774193548387094E-2</v>
      </c>
      <c r="AR1196" s="2">
        <f t="shared" si="337"/>
        <v>0.22693266832917711</v>
      </c>
      <c r="AS1196" s="2">
        <f t="shared" si="338"/>
        <v>0.1729957805907173</v>
      </c>
      <c r="AU1196" s="2">
        <f t="shared" si="339"/>
        <v>0.15854712812343774</v>
      </c>
      <c r="AV1196" s="2">
        <f t="shared" si="340"/>
        <v>69</v>
      </c>
      <c r="AW1196" s="2"/>
      <c r="AX1196" s="2"/>
      <c r="AY1196" s="2"/>
    </row>
    <row r="1197" spans="1:51" x14ac:dyDescent="0.25">
      <c r="A1197" s="2">
        <v>1213</v>
      </c>
      <c r="B1197" s="2">
        <v>15.6</v>
      </c>
      <c r="C1197" s="2">
        <v>12</v>
      </c>
      <c r="D1197" s="2">
        <v>2.21</v>
      </c>
      <c r="E1197" s="2">
        <v>1327</v>
      </c>
      <c r="F1197" s="2" t="s">
        <v>6</v>
      </c>
      <c r="H1197" s="2">
        <f t="shared" si="324"/>
        <v>327.06178330706877</v>
      </c>
      <c r="I1197" s="2">
        <f t="shared" si="325"/>
        <v>508</v>
      </c>
      <c r="J1197" s="2"/>
      <c r="K1197" s="2"/>
      <c r="L1197" s="2"/>
      <c r="T1197" s="2">
        <f t="shared" si="326"/>
        <v>0.40861476952666986</v>
      </c>
      <c r="U1197" s="2">
        <f t="shared" si="327"/>
        <v>0.71151300973326359</v>
      </c>
      <c r="V1197" s="2">
        <f t="shared" si="328"/>
        <v>0.25735964767877811</v>
      </c>
      <c r="W1197" s="2">
        <f t="shared" si="329"/>
        <v>0.29085891035843464</v>
      </c>
      <c r="Y1197" s="7">
        <f t="shared" si="330"/>
        <v>1.9440389908239586</v>
      </c>
      <c r="Z1197" s="2">
        <f t="shared" si="341"/>
        <v>890</v>
      </c>
      <c r="AA1197" s="2"/>
      <c r="AB1197" s="2"/>
      <c r="AC1197" s="2"/>
      <c r="AE1197" s="2">
        <f t="shared" si="331"/>
        <v>0.40861476952666986</v>
      </c>
      <c r="AF1197" s="2">
        <f t="shared" si="332"/>
        <v>0.71151300973326359</v>
      </c>
      <c r="AG1197" s="2">
        <f t="shared" si="333"/>
        <v>0.25735964767877811</v>
      </c>
      <c r="AH1197" s="2">
        <f t="shared" si="334"/>
        <v>0.29085891035843464</v>
      </c>
      <c r="AP1197" s="2">
        <f t="shared" si="335"/>
        <v>0.66265060240963869</v>
      </c>
      <c r="AQ1197" s="2">
        <f t="shared" si="336"/>
        <v>0.16129032258064516</v>
      </c>
      <c r="AR1197" s="2">
        <f t="shared" si="337"/>
        <v>0.37905236907730677</v>
      </c>
      <c r="AS1197" s="2">
        <f t="shared" si="338"/>
        <v>0.19459915611814346</v>
      </c>
      <c r="AU1197" s="2">
        <f t="shared" si="339"/>
        <v>0.2764642509662037</v>
      </c>
      <c r="AV1197" s="2">
        <f t="shared" si="340"/>
        <v>746</v>
      </c>
      <c r="AW1197" s="2"/>
      <c r="AX1197" s="2"/>
      <c r="AY1197" s="2"/>
    </row>
    <row r="1198" spans="1:51" x14ac:dyDescent="0.25">
      <c r="A1198" s="2">
        <v>1214</v>
      </c>
      <c r="B1198" s="2">
        <v>15.6</v>
      </c>
      <c r="C1198" s="2">
        <v>4</v>
      </c>
      <c r="D1198" s="2">
        <v>1.9</v>
      </c>
      <c r="E1198" s="2">
        <v>368</v>
      </c>
      <c r="F1198" s="2" t="s">
        <v>7</v>
      </c>
      <c r="H1198" s="2">
        <f t="shared" si="324"/>
        <v>632.00672464776824</v>
      </c>
      <c r="I1198" s="2">
        <f t="shared" si="325"/>
        <v>934</v>
      </c>
      <c r="J1198" s="2"/>
      <c r="K1198" s="2"/>
      <c r="L1198" s="2"/>
      <c r="T1198" s="2">
        <f t="shared" si="326"/>
        <v>0.40861476952666986</v>
      </c>
      <c r="U1198" s="2">
        <f t="shared" si="327"/>
        <v>-0.86184541484449217</v>
      </c>
      <c r="V1198" s="2">
        <f t="shared" si="328"/>
        <v>-0.20847330843741058</v>
      </c>
      <c r="W1198" s="2">
        <f t="shared" si="329"/>
        <v>-1.0810832844433007</v>
      </c>
      <c r="Y1198" s="7">
        <f t="shared" si="330"/>
        <v>1.8284369849074691</v>
      </c>
      <c r="Z1198" s="2">
        <f t="shared" si="341"/>
        <v>818</v>
      </c>
      <c r="AA1198" s="2"/>
      <c r="AB1198" s="2"/>
      <c r="AC1198" s="2"/>
      <c r="AE1198" s="2">
        <f t="shared" si="331"/>
        <v>0.40861476952666986</v>
      </c>
      <c r="AF1198" s="2">
        <f t="shared" si="332"/>
        <v>-0.86184541484449217</v>
      </c>
      <c r="AG1198" s="2">
        <f t="shared" si="333"/>
        <v>-0.20847330843741058</v>
      </c>
      <c r="AH1198" s="2">
        <f t="shared" si="334"/>
        <v>-1.0810832844433007</v>
      </c>
      <c r="AP1198" s="2">
        <f t="shared" si="335"/>
        <v>0.66265060240963869</v>
      </c>
      <c r="AQ1198" s="2">
        <f t="shared" si="336"/>
        <v>3.2258064516129031E-2</v>
      </c>
      <c r="AR1198" s="2">
        <f t="shared" si="337"/>
        <v>0.30174563591022446</v>
      </c>
      <c r="AS1198" s="2">
        <f t="shared" si="338"/>
        <v>3.2742616033755272E-2</v>
      </c>
      <c r="AU1198" s="2">
        <f t="shared" si="339"/>
        <v>0.28640956190931988</v>
      </c>
      <c r="AV1198" s="2">
        <f t="shared" si="340"/>
        <v>854</v>
      </c>
      <c r="AW1198" s="2"/>
      <c r="AX1198" s="2"/>
      <c r="AY1198" s="2"/>
    </row>
    <row r="1199" spans="1:51" x14ac:dyDescent="0.25">
      <c r="A1199" s="2">
        <v>1215</v>
      </c>
      <c r="B1199" s="2">
        <v>17.3</v>
      </c>
      <c r="C1199" s="2">
        <v>16</v>
      </c>
      <c r="D1199" s="2">
        <v>4.3</v>
      </c>
      <c r="E1199" s="2">
        <v>2150</v>
      </c>
      <c r="F1199" s="2" t="s">
        <v>6</v>
      </c>
      <c r="H1199" s="2">
        <f t="shared" si="324"/>
        <v>1150.0516727521422</v>
      </c>
      <c r="I1199" s="2">
        <f t="shared" si="325"/>
        <v>1193</v>
      </c>
      <c r="J1199" s="2"/>
      <c r="K1199" s="2"/>
      <c r="L1199" s="2"/>
      <c r="T1199" s="2">
        <f t="shared" si="326"/>
        <v>1.600506494544242</v>
      </c>
      <c r="U1199" s="2">
        <f t="shared" si="327"/>
        <v>1.4981922220221415</v>
      </c>
      <c r="V1199" s="2">
        <f t="shared" si="328"/>
        <v>3.3979753840750173</v>
      </c>
      <c r="W1199" s="2">
        <f t="shared" si="329"/>
        <v>1.4682399597034066</v>
      </c>
      <c r="Y1199" s="7">
        <f t="shared" si="330"/>
        <v>4.8611452065725773</v>
      </c>
      <c r="Z1199" s="2">
        <f t="shared" si="341"/>
        <v>1266</v>
      </c>
      <c r="AA1199" s="2"/>
      <c r="AB1199" s="2"/>
      <c r="AC1199" s="2"/>
      <c r="AE1199" s="2">
        <f t="shared" si="331"/>
        <v>1.600506494544242</v>
      </c>
      <c r="AF1199" s="2">
        <f t="shared" si="332"/>
        <v>1.4981922220221415</v>
      </c>
      <c r="AG1199" s="2">
        <f t="shared" si="333"/>
        <v>3.3979753840750173</v>
      </c>
      <c r="AH1199" s="2">
        <f t="shared" si="334"/>
        <v>1.4682399597034066</v>
      </c>
      <c r="AP1199" s="2">
        <f t="shared" si="335"/>
        <v>0.86746987951807253</v>
      </c>
      <c r="AQ1199" s="2">
        <f t="shared" si="336"/>
        <v>0.22580645161290322</v>
      </c>
      <c r="AR1199" s="2">
        <f t="shared" si="337"/>
        <v>0.90024937655860349</v>
      </c>
      <c r="AS1199" s="2">
        <f t="shared" si="338"/>
        <v>0.33350210970464134</v>
      </c>
      <c r="AU1199" s="2">
        <f t="shared" si="339"/>
        <v>0.73996495989713973</v>
      </c>
      <c r="AV1199" s="2">
        <f t="shared" si="340"/>
        <v>1271</v>
      </c>
      <c r="AW1199" s="2"/>
      <c r="AX1199" s="2"/>
      <c r="AY1199" s="2"/>
    </row>
    <row r="1200" spans="1:51" x14ac:dyDescent="0.25">
      <c r="A1200" s="2">
        <v>1216</v>
      </c>
      <c r="B1200" s="2">
        <v>15.6</v>
      </c>
      <c r="C1200" s="2">
        <v>4</v>
      </c>
      <c r="D1200" s="2">
        <v>2.1</v>
      </c>
      <c r="E1200" s="2">
        <v>272</v>
      </c>
      <c r="F1200" s="2" t="s">
        <v>7</v>
      </c>
      <c r="H1200" s="2">
        <f t="shared" si="324"/>
        <v>728.00578294406432</v>
      </c>
      <c r="I1200" s="2">
        <f t="shared" si="325"/>
        <v>1033</v>
      </c>
      <c r="J1200" s="2"/>
      <c r="K1200" s="2"/>
      <c r="L1200" s="2"/>
      <c r="T1200" s="2">
        <f t="shared" si="326"/>
        <v>0.40861476952666986</v>
      </c>
      <c r="U1200" s="2">
        <f t="shared" si="327"/>
        <v>-0.86184541484449217</v>
      </c>
      <c r="V1200" s="2">
        <f t="shared" si="328"/>
        <v>9.206408260529203E-2</v>
      </c>
      <c r="W1200" s="2">
        <f t="shared" si="329"/>
        <v>-1.2184205635892513</v>
      </c>
      <c r="Y1200" s="7">
        <f t="shared" si="330"/>
        <v>1.8519560859786932</v>
      </c>
      <c r="Z1200" s="2">
        <f t="shared" si="341"/>
        <v>830</v>
      </c>
      <c r="AA1200" s="2"/>
      <c r="AB1200" s="2"/>
      <c r="AC1200" s="2"/>
      <c r="AE1200" s="2">
        <f t="shared" si="331"/>
        <v>0.40861476952666986</v>
      </c>
      <c r="AF1200" s="2">
        <f t="shared" si="332"/>
        <v>-0.86184541484449217</v>
      </c>
      <c r="AG1200" s="2">
        <f t="shared" si="333"/>
        <v>9.206408260529203E-2</v>
      </c>
      <c r="AH1200" s="2">
        <f t="shared" si="334"/>
        <v>-1.2184205635892513</v>
      </c>
      <c r="AP1200" s="2">
        <f t="shared" si="335"/>
        <v>0.66265060240963869</v>
      </c>
      <c r="AQ1200" s="2">
        <f t="shared" si="336"/>
        <v>3.2258064516129031E-2</v>
      </c>
      <c r="AR1200" s="2">
        <f t="shared" si="337"/>
        <v>0.35162094763092272</v>
      </c>
      <c r="AS1200" s="2">
        <f t="shared" si="338"/>
        <v>1.6540084388185654E-2</v>
      </c>
      <c r="AU1200" s="2">
        <f t="shared" si="339"/>
        <v>0.28420838451869912</v>
      </c>
      <c r="AV1200" s="2">
        <f t="shared" si="340"/>
        <v>838</v>
      </c>
      <c r="AW1200" s="2"/>
      <c r="AX1200" s="2"/>
      <c r="AY1200" s="2"/>
    </row>
    <row r="1201" spans="1:51" x14ac:dyDescent="0.25">
      <c r="A1201" s="2">
        <v>1217</v>
      </c>
      <c r="B1201" s="2">
        <v>17.3</v>
      </c>
      <c r="C1201" s="2">
        <v>16</v>
      </c>
      <c r="D1201" s="2">
        <v>2.4300000000000002</v>
      </c>
      <c r="E1201" s="2">
        <v>2048.9</v>
      </c>
      <c r="F1201" s="2" t="s">
        <v>6</v>
      </c>
      <c r="H1201" s="2">
        <f t="shared" si="324"/>
        <v>1048.9545761852607</v>
      </c>
      <c r="I1201" s="2">
        <f t="shared" si="325"/>
        <v>1175</v>
      </c>
      <c r="J1201" s="2"/>
      <c r="K1201" s="2"/>
      <c r="L1201" s="2"/>
      <c r="T1201" s="2">
        <f t="shared" si="326"/>
        <v>1.600506494544242</v>
      </c>
      <c r="U1201" s="2">
        <f t="shared" si="327"/>
        <v>1.4981922220221415</v>
      </c>
      <c r="V1201" s="2">
        <f t="shared" si="328"/>
        <v>0.587950777825751</v>
      </c>
      <c r="W1201" s="2">
        <f t="shared" si="329"/>
        <v>1.3236066376028277</v>
      </c>
      <c r="Y1201" s="7">
        <f t="shared" si="330"/>
        <v>3.6520029550818216</v>
      </c>
      <c r="Z1201" s="2">
        <f t="shared" si="341"/>
        <v>1225</v>
      </c>
      <c r="AA1201" s="2"/>
      <c r="AB1201" s="2"/>
      <c r="AC1201" s="2"/>
      <c r="AE1201" s="2">
        <f t="shared" si="331"/>
        <v>1.600506494544242</v>
      </c>
      <c r="AF1201" s="2">
        <f t="shared" si="332"/>
        <v>1.4981922220221415</v>
      </c>
      <c r="AG1201" s="2">
        <f t="shared" si="333"/>
        <v>0.587950777825751</v>
      </c>
      <c r="AH1201" s="2">
        <f t="shared" si="334"/>
        <v>1.3236066376028277</v>
      </c>
      <c r="AP1201" s="2">
        <f t="shared" si="335"/>
        <v>0.86746987951807253</v>
      </c>
      <c r="AQ1201" s="2">
        <f t="shared" si="336"/>
        <v>0.22580645161290322</v>
      </c>
      <c r="AR1201" s="2">
        <f t="shared" si="337"/>
        <v>0.43391521197007488</v>
      </c>
      <c r="AS1201" s="2">
        <f t="shared" si="338"/>
        <v>0.31643881856540085</v>
      </c>
      <c r="AU1201" s="2">
        <f t="shared" si="339"/>
        <v>0.51985894980271996</v>
      </c>
      <c r="AV1201" s="2">
        <f t="shared" si="340"/>
        <v>1212</v>
      </c>
      <c r="AW1201" s="2"/>
      <c r="AX1201" s="2"/>
      <c r="AY1201" s="2"/>
    </row>
    <row r="1202" spans="1:51" x14ac:dyDescent="0.25">
      <c r="A1202" s="2">
        <v>1218</v>
      </c>
      <c r="B1202" s="2">
        <v>15.6</v>
      </c>
      <c r="C1202" s="2">
        <v>4</v>
      </c>
      <c r="D1202" s="2">
        <v>2.2999999999999998</v>
      </c>
      <c r="E1202" s="2">
        <v>499</v>
      </c>
      <c r="F1202" s="2" t="s">
        <v>7</v>
      </c>
      <c r="H1202" s="2">
        <f t="shared" si="324"/>
        <v>501.00840312314125</v>
      </c>
      <c r="I1202" s="2">
        <f t="shared" si="325"/>
        <v>761</v>
      </c>
      <c r="J1202" s="2"/>
      <c r="K1202" s="2"/>
      <c r="L1202" s="2"/>
      <c r="T1202" s="2">
        <f t="shared" si="326"/>
        <v>0.40861476952666986</v>
      </c>
      <c r="U1202" s="2">
        <f t="shared" si="327"/>
        <v>-0.86184541484449217</v>
      </c>
      <c r="V1202" s="2">
        <f t="shared" si="328"/>
        <v>0.39260147364799397</v>
      </c>
      <c r="W1202" s="2">
        <f t="shared" si="329"/>
        <v>-0.89367512227538892</v>
      </c>
      <c r="Y1202" s="7">
        <f t="shared" si="330"/>
        <v>1.6907905962252356</v>
      </c>
      <c r="Z1202" s="2">
        <f t="shared" si="341"/>
        <v>612</v>
      </c>
      <c r="AA1202" s="2"/>
      <c r="AB1202" s="2"/>
      <c r="AC1202" s="2"/>
      <c r="AE1202" s="2">
        <f t="shared" si="331"/>
        <v>0.40861476952666986</v>
      </c>
      <c r="AF1202" s="2">
        <f t="shared" si="332"/>
        <v>-0.86184541484449217</v>
      </c>
      <c r="AG1202" s="2">
        <f t="shared" si="333"/>
        <v>0.39260147364799397</v>
      </c>
      <c r="AH1202" s="2">
        <f t="shared" si="334"/>
        <v>-0.89367512227538892</v>
      </c>
      <c r="AP1202" s="2">
        <f t="shared" si="335"/>
        <v>0.66265060240963869</v>
      </c>
      <c r="AQ1202" s="2">
        <f t="shared" si="336"/>
        <v>3.2258064516129031E-2</v>
      </c>
      <c r="AR1202" s="2">
        <f t="shared" si="337"/>
        <v>0.40149625935162092</v>
      </c>
      <c r="AS1202" s="2">
        <f t="shared" si="338"/>
        <v>5.4852320675105488E-2</v>
      </c>
      <c r="AU1202" s="2">
        <f t="shared" si="339"/>
        <v>0.26986560685605698</v>
      </c>
      <c r="AV1202" s="2">
        <f t="shared" si="340"/>
        <v>605</v>
      </c>
      <c r="AW1202" s="2"/>
      <c r="AX1202" s="2"/>
      <c r="AY1202" s="2"/>
    </row>
    <row r="1203" spans="1:51" x14ac:dyDescent="0.25">
      <c r="A1203" s="2">
        <v>1219</v>
      </c>
      <c r="B1203" s="2">
        <v>15.6</v>
      </c>
      <c r="C1203" s="2">
        <v>8</v>
      </c>
      <c r="D1203" s="2">
        <v>2.2000000000000002</v>
      </c>
      <c r="E1203" s="2">
        <v>629</v>
      </c>
      <c r="F1203" s="2" t="s">
        <v>7</v>
      </c>
      <c r="H1203" s="2">
        <f t="shared" si="324"/>
        <v>371.01133405867807</v>
      </c>
      <c r="I1203" s="2">
        <f t="shared" si="325"/>
        <v>577</v>
      </c>
      <c r="J1203" s="2"/>
      <c r="K1203" s="2"/>
      <c r="L1203" s="2"/>
      <c r="T1203" s="2">
        <f t="shared" si="326"/>
        <v>0.40861476952666986</v>
      </c>
      <c r="U1203" s="2">
        <f t="shared" si="327"/>
        <v>-7.5166202555614292E-2</v>
      </c>
      <c r="V1203" s="2">
        <f t="shared" si="328"/>
        <v>0.24233277812664333</v>
      </c>
      <c r="W1203" s="2">
        <f t="shared" si="329"/>
        <v>-0.70769755676524759</v>
      </c>
      <c r="Y1203" s="7">
        <f t="shared" si="330"/>
        <v>1.6137499226635865</v>
      </c>
      <c r="Z1203" s="2">
        <f t="shared" si="341"/>
        <v>446</v>
      </c>
      <c r="AA1203" s="2"/>
      <c r="AB1203" s="2"/>
      <c r="AC1203" s="2"/>
      <c r="AE1203" s="2">
        <f t="shared" si="331"/>
        <v>0.40861476952666986</v>
      </c>
      <c r="AF1203" s="2">
        <f t="shared" si="332"/>
        <v>-7.5166202555614292E-2</v>
      </c>
      <c r="AG1203" s="2">
        <f t="shared" si="333"/>
        <v>0.24233277812664333</v>
      </c>
      <c r="AH1203" s="2">
        <f t="shared" si="334"/>
        <v>-0.70769755676524759</v>
      </c>
      <c r="AP1203" s="2">
        <f t="shared" si="335"/>
        <v>0.66265060240963869</v>
      </c>
      <c r="AQ1203" s="2">
        <f t="shared" si="336"/>
        <v>9.6774193548387094E-2</v>
      </c>
      <c r="AR1203" s="2">
        <f t="shared" si="337"/>
        <v>0.3765586034912719</v>
      </c>
      <c r="AS1203" s="2">
        <f t="shared" si="338"/>
        <v>7.6793248945147677E-2</v>
      </c>
      <c r="AU1203" s="2">
        <f t="shared" si="339"/>
        <v>0.26263367442174956</v>
      </c>
      <c r="AV1203" s="2">
        <f t="shared" si="340"/>
        <v>446</v>
      </c>
      <c r="AW1203" s="2"/>
      <c r="AX1203" s="2"/>
      <c r="AY1203" s="2"/>
    </row>
    <row r="1204" spans="1:51" x14ac:dyDescent="0.25">
      <c r="A1204" s="2">
        <v>1220</v>
      </c>
      <c r="B1204" s="2">
        <v>15.6</v>
      </c>
      <c r="C1204" s="2">
        <v>16</v>
      </c>
      <c r="D1204" s="2">
        <v>2</v>
      </c>
      <c r="E1204" s="2">
        <v>1285</v>
      </c>
      <c r="F1204" s="2" t="s">
        <v>6</v>
      </c>
      <c r="H1204" s="2">
        <f t="shared" si="324"/>
        <v>285.18318674143467</v>
      </c>
      <c r="I1204" s="2">
        <f t="shared" si="325"/>
        <v>450</v>
      </c>
      <c r="J1204" s="2"/>
      <c r="K1204" s="2"/>
      <c r="L1204" s="2"/>
      <c r="T1204" s="2">
        <f t="shared" si="326"/>
        <v>0.40861476952666986</v>
      </c>
      <c r="U1204" s="2">
        <f t="shared" si="327"/>
        <v>1.4981922220221415</v>
      </c>
      <c r="V1204" s="2">
        <f t="shared" si="328"/>
        <v>-5.8204612916059266E-2</v>
      </c>
      <c r="W1204" s="2">
        <f t="shared" si="329"/>
        <v>0.23077385073208129</v>
      </c>
      <c r="Y1204" s="7">
        <f t="shared" si="330"/>
        <v>2.50843283057849</v>
      </c>
      <c r="Z1204" s="2">
        <f t="shared" si="341"/>
        <v>1001</v>
      </c>
      <c r="AA1204" s="2"/>
      <c r="AB1204" s="2"/>
      <c r="AC1204" s="2"/>
      <c r="AE1204" s="2">
        <f t="shared" si="331"/>
        <v>0.40861476952666986</v>
      </c>
      <c r="AF1204" s="2">
        <f t="shared" si="332"/>
        <v>1.4981922220221415</v>
      </c>
      <c r="AG1204" s="2">
        <f t="shared" si="333"/>
        <v>-5.8204612916059266E-2</v>
      </c>
      <c r="AH1204" s="2">
        <f t="shared" si="334"/>
        <v>0.23077385073208129</v>
      </c>
      <c r="AP1204" s="2">
        <f t="shared" si="335"/>
        <v>0.66265060240963869</v>
      </c>
      <c r="AQ1204" s="2">
        <f t="shared" si="336"/>
        <v>0.22580645161290322</v>
      </c>
      <c r="AR1204" s="2">
        <f t="shared" si="337"/>
        <v>0.32668329177057359</v>
      </c>
      <c r="AS1204" s="2">
        <f t="shared" si="338"/>
        <v>0.18751054852320675</v>
      </c>
      <c r="AU1204" s="2">
        <f t="shared" si="339"/>
        <v>0.30794633165839264</v>
      </c>
      <c r="AV1204" s="2">
        <f t="shared" si="340"/>
        <v>940</v>
      </c>
      <c r="AW1204" s="2"/>
      <c r="AX1204" s="2"/>
      <c r="AY1204" s="2"/>
    </row>
    <row r="1205" spans="1:51" x14ac:dyDescent="0.25">
      <c r="A1205" s="2">
        <v>1221</v>
      </c>
      <c r="B1205" s="2">
        <v>13.3</v>
      </c>
      <c r="C1205" s="2">
        <v>16</v>
      </c>
      <c r="D1205" s="2">
        <v>1.2</v>
      </c>
      <c r="E1205" s="2">
        <v>2680</v>
      </c>
      <c r="F1205" s="2" t="s">
        <v>6</v>
      </c>
      <c r="H1205" s="2">
        <f t="shared" si="324"/>
        <v>1680.0300711594421</v>
      </c>
      <c r="I1205" s="2">
        <f t="shared" si="325"/>
        <v>1262</v>
      </c>
      <c r="J1205" s="2"/>
      <c r="K1205" s="2"/>
      <c r="L1205" s="2"/>
      <c r="T1205" s="2">
        <f t="shared" si="326"/>
        <v>-1.2039446231441611</v>
      </c>
      <c r="U1205" s="2">
        <f t="shared" si="327"/>
        <v>1.4981922220221415</v>
      </c>
      <c r="V1205" s="2">
        <f t="shared" si="328"/>
        <v>-1.2603541770868687</v>
      </c>
      <c r="W1205" s="2">
        <f t="shared" si="329"/>
        <v>2.2264561883216754</v>
      </c>
      <c r="Y1205" s="7">
        <f t="shared" si="330"/>
        <v>3.4528212550142348</v>
      </c>
      <c r="Z1205" s="2">
        <f t="shared" si="341"/>
        <v>1204</v>
      </c>
      <c r="AA1205" s="2"/>
      <c r="AB1205" s="2"/>
      <c r="AC1205" s="2"/>
      <c r="AE1205" s="2">
        <f t="shared" si="331"/>
        <v>-1.2039446231441611</v>
      </c>
      <c r="AF1205" s="2">
        <f t="shared" si="332"/>
        <v>1.4981922220221415</v>
      </c>
      <c r="AG1205" s="2">
        <f t="shared" si="333"/>
        <v>-1.2603541770868687</v>
      </c>
      <c r="AH1205" s="2">
        <f t="shared" si="334"/>
        <v>2.2264561883216754</v>
      </c>
      <c r="AP1205" s="2">
        <f t="shared" si="335"/>
        <v>0.38554216867469898</v>
      </c>
      <c r="AQ1205" s="2">
        <f t="shared" si="336"/>
        <v>0.22580645161290322</v>
      </c>
      <c r="AR1205" s="2">
        <f t="shared" si="337"/>
        <v>0.12718204488778057</v>
      </c>
      <c r="AS1205" s="2">
        <f t="shared" si="338"/>
        <v>0.42295358649789028</v>
      </c>
      <c r="AU1205" s="2">
        <f t="shared" si="339"/>
        <v>0.41131647687793516</v>
      </c>
      <c r="AV1205" s="2">
        <f t="shared" si="340"/>
        <v>1112</v>
      </c>
      <c r="AW1205" s="2"/>
      <c r="AX1205" s="2"/>
      <c r="AY1205" s="2"/>
    </row>
    <row r="1206" spans="1:51" x14ac:dyDescent="0.25">
      <c r="A1206" s="2">
        <v>1222</v>
      </c>
      <c r="B1206" s="2">
        <v>15.6</v>
      </c>
      <c r="C1206" s="2">
        <v>8</v>
      </c>
      <c r="D1206" s="2">
        <v>2.2000000000000002</v>
      </c>
      <c r="E1206" s="2">
        <v>1169</v>
      </c>
      <c r="F1206" s="2" t="s">
        <v>6</v>
      </c>
      <c r="H1206" s="2">
        <f t="shared" si="324"/>
        <v>169.02487982542689</v>
      </c>
      <c r="I1206" s="2">
        <f t="shared" si="325"/>
        <v>270</v>
      </c>
      <c r="J1206" s="2"/>
      <c r="K1206" s="2"/>
      <c r="L1206" s="2"/>
      <c r="T1206" s="2">
        <f t="shared" si="326"/>
        <v>0.40861476952666986</v>
      </c>
      <c r="U1206" s="2">
        <f t="shared" si="327"/>
        <v>-7.5166202555614292E-2</v>
      </c>
      <c r="V1206" s="2">
        <f t="shared" si="328"/>
        <v>0.24233277812664333</v>
      </c>
      <c r="W1206" s="2">
        <f t="shared" si="329"/>
        <v>6.4824638430724349E-2</v>
      </c>
      <c r="Y1206" s="7">
        <f t="shared" si="330"/>
        <v>1.5430310895946266</v>
      </c>
      <c r="Z1206" s="2">
        <f t="shared" si="341"/>
        <v>244</v>
      </c>
      <c r="AA1206" s="2"/>
      <c r="AB1206" s="2"/>
      <c r="AC1206" s="2"/>
      <c r="AE1206" s="2">
        <f t="shared" si="331"/>
        <v>0.40861476952666986</v>
      </c>
      <c r="AF1206" s="2">
        <f t="shared" si="332"/>
        <v>-7.5166202555614292E-2</v>
      </c>
      <c r="AG1206" s="2">
        <f t="shared" si="333"/>
        <v>0.24233277812664333</v>
      </c>
      <c r="AH1206" s="2">
        <f t="shared" si="334"/>
        <v>6.4824638430724349E-2</v>
      </c>
      <c r="AP1206" s="2">
        <f t="shared" si="335"/>
        <v>0.66265060240963869</v>
      </c>
      <c r="AQ1206" s="2">
        <f t="shared" si="336"/>
        <v>9.6774193548387094E-2</v>
      </c>
      <c r="AR1206" s="2">
        <f t="shared" si="337"/>
        <v>0.3765586034912719</v>
      </c>
      <c r="AS1206" s="2">
        <f t="shared" si="338"/>
        <v>0.16793248945147679</v>
      </c>
      <c r="AU1206" s="2">
        <f t="shared" si="339"/>
        <v>0.25665005860196349</v>
      </c>
      <c r="AV1206" s="2">
        <f t="shared" si="340"/>
        <v>299</v>
      </c>
      <c r="AW1206" s="2"/>
      <c r="AX1206" s="2"/>
      <c r="AY1206" s="2"/>
    </row>
    <row r="1207" spans="1:51" x14ac:dyDescent="0.25">
      <c r="A1207" s="2">
        <v>1223</v>
      </c>
      <c r="B1207" s="2">
        <v>15.6</v>
      </c>
      <c r="C1207" s="2">
        <v>8</v>
      </c>
      <c r="D1207" s="2">
        <v>2.36</v>
      </c>
      <c r="E1207" s="2">
        <v>889</v>
      </c>
      <c r="F1207" s="2" t="s">
        <v>7</v>
      </c>
      <c r="H1207" s="2">
        <f t="shared" si="324"/>
        <v>111.03799169653601</v>
      </c>
      <c r="I1207" s="2">
        <f t="shared" si="325"/>
        <v>179</v>
      </c>
      <c r="J1207" s="2"/>
      <c r="K1207" s="2"/>
      <c r="L1207" s="2"/>
      <c r="T1207" s="2">
        <f t="shared" si="326"/>
        <v>0.40861476952666986</v>
      </c>
      <c r="U1207" s="2">
        <f t="shared" si="327"/>
        <v>-7.5166202555614292E-2</v>
      </c>
      <c r="V1207" s="2">
        <f t="shared" si="328"/>
        <v>0.48276269096080476</v>
      </c>
      <c r="W1207" s="2">
        <f t="shared" si="329"/>
        <v>-0.33574242574496482</v>
      </c>
      <c r="Y1207" s="7">
        <f t="shared" si="330"/>
        <v>1.5509721441902533</v>
      </c>
      <c r="Z1207" s="2">
        <f t="shared" si="341"/>
        <v>267</v>
      </c>
      <c r="AA1207" s="2"/>
      <c r="AB1207" s="2"/>
      <c r="AC1207" s="2"/>
      <c r="AE1207" s="2">
        <f t="shared" si="331"/>
        <v>0.40861476952666986</v>
      </c>
      <c r="AF1207" s="2">
        <f t="shared" si="332"/>
        <v>-7.5166202555614292E-2</v>
      </c>
      <c r="AG1207" s="2">
        <f t="shared" si="333"/>
        <v>0.48276269096080476</v>
      </c>
      <c r="AH1207" s="2">
        <f t="shared" si="334"/>
        <v>-0.33574242574496482</v>
      </c>
      <c r="AP1207" s="2">
        <f t="shared" si="335"/>
        <v>0.66265060240963869</v>
      </c>
      <c r="AQ1207" s="2">
        <f t="shared" si="336"/>
        <v>9.6774193548387094E-2</v>
      </c>
      <c r="AR1207" s="2">
        <f t="shared" si="337"/>
        <v>0.41645885286783041</v>
      </c>
      <c r="AS1207" s="2">
        <f t="shared" si="338"/>
        <v>0.12067510548523207</v>
      </c>
      <c r="AU1207" s="2">
        <f t="shared" si="339"/>
        <v>0.25884102950125504</v>
      </c>
      <c r="AV1207" s="2">
        <f t="shared" si="340"/>
        <v>359</v>
      </c>
      <c r="AW1207" s="2"/>
      <c r="AX1207" s="2"/>
      <c r="AY1207" s="2"/>
    </row>
    <row r="1208" spans="1:51" x14ac:dyDescent="0.25">
      <c r="A1208" s="2">
        <v>1224</v>
      </c>
      <c r="B1208" s="2">
        <v>15.6</v>
      </c>
      <c r="C1208" s="2">
        <v>8</v>
      </c>
      <c r="D1208" s="2">
        <v>1.91</v>
      </c>
      <c r="E1208" s="2">
        <v>579</v>
      </c>
      <c r="F1208" s="2" t="s">
        <v>7</v>
      </c>
      <c r="H1208" s="2">
        <f t="shared" si="324"/>
        <v>421.01008788388907</v>
      </c>
      <c r="I1208" s="2">
        <f t="shared" si="325"/>
        <v>653</v>
      </c>
      <c r="J1208" s="2"/>
      <c r="K1208" s="2"/>
      <c r="L1208" s="2"/>
      <c r="T1208" s="2">
        <f t="shared" si="326"/>
        <v>0.40861476952666986</v>
      </c>
      <c r="U1208" s="2">
        <f t="shared" si="327"/>
        <v>-7.5166202555614292E-2</v>
      </c>
      <c r="V1208" s="2">
        <f t="shared" si="328"/>
        <v>-0.19344643888527543</v>
      </c>
      <c r="W1208" s="2">
        <f t="shared" si="329"/>
        <v>-0.77922738965376348</v>
      </c>
      <c r="Y1208" s="7">
        <f t="shared" si="330"/>
        <v>1.6956231798504959</v>
      </c>
      <c r="Z1208" s="2">
        <f t="shared" si="341"/>
        <v>622</v>
      </c>
      <c r="AA1208" s="2"/>
      <c r="AB1208" s="2"/>
      <c r="AC1208" s="2"/>
      <c r="AE1208" s="2">
        <f t="shared" si="331"/>
        <v>0.40861476952666986</v>
      </c>
      <c r="AF1208" s="2">
        <f t="shared" si="332"/>
        <v>-7.5166202555614292E-2</v>
      </c>
      <c r="AG1208" s="2">
        <f t="shared" si="333"/>
        <v>-0.19344643888527543</v>
      </c>
      <c r="AH1208" s="2">
        <f t="shared" si="334"/>
        <v>-0.77922738965376348</v>
      </c>
      <c r="AP1208" s="2">
        <f t="shared" si="335"/>
        <v>0.66265060240963869</v>
      </c>
      <c r="AQ1208" s="2">
        <f t="shared" si="336"/>
        <v>9.6774193548387094E-2</v>
      </c>
      <c r="AR1208" s="2">
        <f t="shared" si="337"/>
        <v>0.30423940149625939</v>
      </c>
      <c r="AS1208" s="2">
        <f t="shared" si="338"/>
        <v>6.8354430379746839E-2</v>
      </c>
      <c r="AU1208" s="2">
        <f t="shared" si="339"/>
        <v>0.27447137969656554</v>
      </c>
      <c r="AV1208" s="2">
        <f t="shared" si="340"/>
        <v>704</v>
      </c>
      <c r="AW1208" s="2"/>
      <c r="AX1208" s="2"/>
      <c r="AY1208" s="2"/>
    </row>
    <row r="1209" spans="1:51" x14ac:dyDescent="0.25">
      <c r="A1209" s="2">
        <v>1225</v>
      </c>
      <c r="B1209" s="2">
        <v>15.6</v>
      </c>
      <c r="C1209" s="2">
        <v>4</v>
      </c>
      <c r="D1209" s="2">
        <v>2.2000000000000002</v>
      </c>
      <c r="E1209" s="2">
        <v>299</v>
      </c>
      <c r="F1209" s="2" t="s">
        <v>7</v>
      </c>
      <c r="H1209" s="2">
        <f t="shared" si="324"/>
        <v>701.00599854780125</v>
      </c>
      <c r="I1209" s="2">
        <f t="shared" si="325"/>
        <v>1007</v>
      </c>
      <c r="J1209" s="2"/>
      <c r="K1209" s="2"/>
      <c r="L1209" s="2"/>
      <c r="T1209" s="2">
        <f t="shared" si="326"/>
        <v>0.40861476952666986</v>
      </c>
      <c r="U1209" s="2">
        <f t="shared" si="327"/>
        <v>-0.86184541484449217</v>
      </c>
      <c r="V1209" s="2">
        <f t="shared" si="328"/>
        <v>0.24233277812664333</v>
      </c>
      <c r="W1209" s="2">
        <f t="shared" si="329"/>
        <v>-1.1797944538294527</v>
      </c>
      <c r="Y1209" s="7">
        <f t="shared" si="330"/>
        <v>1.8243345179770496</v>
      </c>
      <c r="Z1209" s="2">
        <f t="shared" si="341"/>
        <v>814</v>
      </c>
      <c r="AA1209" s="2"/>
      <c r="AB1209" s="2"/>
      <c r="AC1209" s="2"/>
      <c r="AE1209" s="2">
        <f t="shared" si="331"/>
        <v>0.40861476952666986</v>
      </c>
      <c r="AF1209" s="2">
        <f t="shared" si="332"/>
        <v>-0.86184541484449217</v>
      </c>
      <c r="AG1209" s="2">
        <f t="shared" si="333"/>
        <v>0.24233277812664333</v>
      </c>
      <c r="AH1209" s="2">
        <f t="shared" si="334"/>
        <v>-1.1797944538294527</v>
      </c>
      <c r="AP1209" s="2">
        <f t="shared" si="335"/>
        <v>0.66265060240963869</v>
      </c>
      <c r="AQ1209" s="2">
        <f t="shared" si="336"/>
        <v>3.2258064516129031E-2</v>
      </c>
      <c r="AR1209" s="2">
        <f t="shared" si="337"/>
        <v>0.3765586034912719</v>
      </c>
      <c r="AS1209" s="2">
        <f t="shared" si="338"/>
        <v>2.1097046413502109E-2</v>
      </c>
      <c r="AU1209" s="2">
        <f t="shared" si="339"/>
        <v>0.28116447946396045</v>
      </c>
      <c r="AV1209" s="2">
        <f t="shared" si="340"/>
        <v>812</v>
      </c>
      <c r="AW1209" s="2"/>
      <c r="AX1209" s="2"/>
      <c r="AY1209" s="2"/>
    </row>
    <row r="1210" spans="1:51" x14ac:dyDescent="0.25">
      <c r="A1210" s="2">
        <v>1226</v>
      </c>
      <c r="B1210" s="2">
        <v>17.3</v>
      </c>
      <c r="C1210" s="2">
        <v>8</v>
      </c>
      <c r="D1210" s="2">
        <v>3.3</v>
      </c>
      <c r="E1210" s="2">
        <v>629</v>
      </c>
      <c r="F1210" s="2" t="s">
        <v>7</v>
      </c>
      <c r="H1210" s="2">
        <f t="shared" si="324"/>
        <v>371.0264815346743</v>
      </c>
      <c r="I1210" s="2">
        <f t="shared" si="325"/>
        <v>581</v>
      </c>
      <c r="J1210" s="2"/>
      <c r="K1210" s="2"/>
      <c r="L1210" s="2"/>
      <c r="T1210" s="2">
        <f t="shared" si="326"/>
        <v>1.600506494544242</v>
      </c>
      <c r="U1210" s="2">
        <f t="shared" si="327"/>
        <v>-7.5166202555614292E-2</v>
      </c>
      <c r="V1210" s="2">
        <f t="shared" si="328"/>
        <v>1.8952884288615057</v>
      </c>
      <c r="W1210" s="2">
        <f t="shared" si="329"/>
        <v>-0.70769755676524759</v>
      </c>
      <c r="Y1210" s="7">
        <f t="shared" si="330"/>
        <v>3.2041830885214644</v>
      </c>
      <c r="Z1210" s="2">
        <f t="shared" si="341"/>
        <v>1180</v>
      </c>
      <c r="AA1210" s="2"/>
      <c r="AB1210" s="2"/>
      <c r="AC1210" s="2"/>
      <c r="AE1210" s="2">
        <f t="shared" si="331"/>
        <v>1.600506494544242</v>
      </c>
      <c r="AF1210" s="2">
        <f t="shared" si="332"/>
        <v>-7.5166202555614292E-2</v>
      </c>
      <c r="AG1210" s="2">
        <f t="shared" si="333"/>
        <v>1.8952884288615057</v>
      </c>
      <c r="AH1210" s="2">
        <f t="shared" si="334"/>
        <v>-0.70769755676524759</v>
      </c>
      <c r="AP1210" s="2">
        <f t="shared" si="335"/>
        <v>0.86746987951807253</v>
      </c>
      <c r="AQ1210" s="2">
        <f t="shared" si="336"/>
        <v>9.6774193548387094E-2</v>
      </c>
      <c r="AR1210" s="2">
        <f t="shared" si="337"/>
        <v>0.6508728179551122</v>
      </c>
      <c r="AS1210" s="2">
        <f t="shared" si="338"/>
        <v>7.6793248945147677E-2</v>
      </c>
      <c r="AU1210" s="2">
        <f t="shared" si="339"/>
        <v>0.53834854982022562</v>
      </c>
      <c r="AV1210" s="2">
        <f t="shared" si="340"/>
        <v>1226</v>
      </c>
      <c r="AW1210" s="2"/>
      <c r="AX1210" s="2"/>
      <c r="AY1210" s="2"/>
    </row>
    <row r="1211" spans="1:51" x14ac:dyDescent="0.25">
      <c r="A1211" s="2">
        <v>1227</v>
      </c>
      <c r="B1211" s="2">
        <v>15.6</v>
      </c>
      <c r="C1211" s="2">
        <v>16</v>
      </c>
      <c r="D1211" s="2">
        <v>2.2000000000000002</v>
      </c>
      <c r="E1211" s="2">
        <v>2449</v>
      </c>
      <c r="F1211" s="2" t="s">
        <v>6</v>
      </c>
      <c r="H1211" s="2">
        <f t="shared" si="324"/>
        <v>1449.0360278474791</v>
      </c>
      <c r="I1211" s="2">
        <f t="shared" si="325"/>
        <v>1239</v>
      </c>
      <c r="J1211" s="2"/>
      <c r="K1211" s="2"/>
      <c r="L1211" s="2"/>
      <c r="T1211" s="2">
        <f t="shared" si="326"/>
        <v>0.40861476952666986</v>
      </c>
      <c r="U1211" s="2">
        <f t="shared" si="327"/>
        <v>1.4981922220221415</v>
      </c>
      <c r="V1211" s="2">
        <f t="shared" si="328"/>
        <v>0.24233277812664333</v>
      </c>
      <c r="W1211" s="2">
        <f t="shared" si="329"/>
        <v>1.8959883603767318</v>
      </c>
      <c r="Y1211" s="7">
        <f t="shared" si="330"/>
        <v>3.2144571210489419</v>
      </c>
      <c r="Z1211" s="2">
        <f t="shared" si="341"/>
        <v>1185</v>
      </c>
      <c r="AA1211" s="2"/>
      <c r="AB1211" s="2"/>
      <c r="AC1211" s="2"/>
      <c r="AE1211" s="2">
        <f t="shared" si="331"/>
        <v>0.40861476952666986</v>
      </c>
      <c r="AF1211" s="2">
        <f t="shared" si="332"/>
        <v>1.4981922220221415</v>
      </c>
      <c r="AG1211" s="2">
        <f t="shared" si="333"/>
        <v>0.24233277812664333</v>
      </c>
      <c r="AH1211" s="2">
        <f t="shared" si="334"/>
        <v>1.8959883603767318</v>
      </c>
      <c r="AP1211" s="2">
        <f t="shared" si="335"/>
        <v>0.66265060240963869</v>
      </c>
      <c r="AQ1211" s="2">
        <f t="shared" si="336"/>
        <v>0.22580645161290322</v>
      </c>
      <c r="AR1211" s="2">
        <f t="shared" si="337"/>
        <v>0.3765586034912719</v>
      </c>
      <c r="AS1211" s="2">
        <f t="shared" si="338"/>
        <v>0.38396624472573837</v>
      </c>
      <c r="AU1211" s="2">
        <f t="shared" si="339"/>
        <v>0.38708884298558877</v>
      </c>
      <c r="AV1211" s="2">
        <f t="shared" si="340"/>
        <v>1094</v>
      </c>
      <c r="AW1211" s="2"/>
      <c r="AX1211" s="2"/>
      <c r="AY1211" s="2"/>
    </row>
    <row r="1212" spans="1:51" x14ac:dyDescent="0.25">
      <c r="A1212" s="2">
        <v>1228</v>
      </c>
      <c r="B1212" s="2">
        <v>12</v>
      </c>
      <c r="C1212" s="2">
        <v>8</v>
      </c>
      <c r="D1212" s="2">
        <v>0.92</v>
      </c>
      <c r="E1212" s="2">
        <v>1279</v>
      </c>
      <c r="F1212" s="2" t="s">
        <v>6</v>
      </c>
      <c r="H1212" s="2">
        <f t="shared" si="324"/>
        <v>279.01413655942235</v>
      </c>
      <c r="I1212" s="2">
        <f t="shared" si="325"/>
        <v>435</v>
      </c>
      <c r="J1212" s="2"/>
      <c r="K1212" s="2"/>
      <c r="L1212" s="2"/>
      <c r="T1212" s="2">
        <f t="shared" si="326"/>
        <v>-2.1153912363928926</v>
      </c>
      <c r="U1212" s="2">
        <f t="shared" si="327"/>
        <v>-7.5166202555614292E-2</v>
      </c>
      <c r="V1212" s="2">
        <f t="shared" si="328"/>
        <v>-1.6811065245466519</v>
      </c>
      <c r="W1212" s="2">
        <f t="shared" si="329"/>
        <v>0.22219027078545939</v>
      </c>
      <c r="Y1212" s="7">
        <f t="shared" si="330"/>
        <v>2.2626649680936173</v>
      </c>
      <c r="Z1212" s="2">
        <f t="shared" si="341"/>
        <v>953</v>
      </c>
      <c r="AA1212" s="2"/>
      <c r="AB1212" s="2"/>
      <c r="AC1212" s="2"/>
      <c r="AE1212" s="2">
        <f t="shared" si="331"/>
        <v>-2.1153912363928926</v>
      </c>
      <c r="AF1212" s="2">
        <f t="shared" si="332"/>
        <v>-7.5166202555614292E-2</v>
      </c>
      <c r="AG1212" s="2">
        <f t="shared" si="333"/>
        <v>-1.6811065245466519</v>
      </c>
      <c r="AH1212" s="2">
        <f t="shared" si="334"/>
        <v>0.22219027078545939</v>
      </c>
      <c r="AP1212" s="2">
        <f t="shared" si="335"/>
        <v>0.22891566265060248</v>
      </c>
      <c r="AQ1212" s="2">
        <f t="shared" si="336"/>
        <v>9.6774193548387094E-2</v>
      </c>
      <c r="AR1212" s="2">
        <f t="shared" si="337"/>
        <v>5.7356608478803021E-2</v>
      </c>
      <c r="AS1212" s="2">
        <f t="shared" si="338"/>
        <v>0.18649789029535865</v>
      </c>
      <c r="AU1212" s="2">
        <f t="shared" si="339"/>
        <v>0.37122580304656744</v>
      </c>
      <c r="AV1212" s="2">
        <f t="shared" si="340"/>
        <v>1069</v>
      </c>
      <c r="AW1212" s="2"/>
      <c r="AX1212" s="2"/>
      <c r="AY1212" s="2"/>
    </row>
    <row r="1213" spans="1:51" x14ac:dyDescent="0.25">
      <c r="A1213" s="2">
        <v>1229</v>
      </c>
      <c r="B1213" s="2">
        <v>15.6</v>
      </c>
      <c r="C1213" s="2">
        <v>16</v>
      </c>
      <c r="D1213" s="2">
        <v>2.2000000000000002</v>
      </c>
      <c r="E1213" s="2">
        <v>1749</v>
      </c>
      <c r="F1213" s="2" t="s">
        <v>6</v>
      </c>
      <c r="H1213" s="2">
        <f t="shared" si="324"/>
        <v>749.06969635675432</v>
      </c>
      <c r="I1213" s="2">
        <f t="shared" si="325"/>
        <v>1052</v>
      </c>
      <c r="J1213" s="2"/>
      <c r="K1213" s="2"/>
      <c r="L1213" s="2"/>
      <c r="T1213" s="2">
        <f t="shared" si="326"/>
        <v>0.40861476952666986</v>
      </c>
      <c r="U1213" s="2">
        <f t="shared" si="327"/>
        <v>1.4981922220221415</v>
      </c>
      <c r="V1213" s="2">
        <f t="shared" si="328"/>
        <v>0.24233277812664333</v>
      </c>
      <c r="W1213" s="2">
        <f t="shared" si="329"/>
        <v>0.89457069993750904</v>
      </c>
      <c r="Y1213" s="7">
        <f t="shared" si="330"/>
        <v>2.6802659130866124</v>
      </c>
      <c r="Z1213" s="2">
        <f t="shared" si="341"/>
        <v>1041</v>
      </c>
      <c r="AA1213" s="2"/>
      <c r="AB1213" s="2"/>
      <c r="AC1213" s="2"/>
      <c r="AE1213" s="2">
        <f t="shared" si="331"/>
        <v>0.40861476952666986</v>
      </c>
      <c r="AF1213" s="2">
        <f t="shared" si="332"/>
        <v>1.4981922220221415</v>
      </c>
      <c r="AG1213" s="2">
        <f t="shared" si="333"/>
        <v>0.24233277812664333</v>
      </c>
      <c r="AH1213" s="2">
        <f t="shared" si="334"/>
        <v>0.89457069993750904</v>
      </c>
      <c r="AP1213" s="2">
        <f t="shared" si="335"/>
        <v>0.66265060240963869</v>
      </c>
      <c r="AQ1213" s="2">
        <f t="shared" si="336"/>
        <v>0.22580645161290322</v>
      </c>
      <c r="AR1213" s="2">
        <f t="shared" si="337"/>
        <v>0.3765586034912719</v>
      </c>
      <c r="AS1213" s="2">
        <f t="shared" si="338"/>
        <v>0.26582278481012656</v>
      </c>
      <c r="AU1213" s="2">
        <f t="shared" si="339"/>
        <v>0.32559182760706695</v>
      </c>
      <c r="AV1213" s="2">
        <f t="shared" si="340"/>
        <v>985</v>
      </c>
      <c r="AW1213" s="2"/>
      <c r="AX1213" s="2"/>
      <c r="AY1213" s="2"/>
    </row>
    <row r="1214" spans="1:51" x14ac:dyDescent="0.25">
      <c r="A1214" s="2">
        <v>1230</v>
      </c>
      <c r="B1214" s="2">
        <v>17.3</v>
      </c>
      <c r="C1214" s="2">
        <v>16</v>
      </c>
      <c r="D1214" s="2">
        <v>2.4300000000000002</v>
      </c>
      <c r="E1214" s="2">
        <v>1948.99</v>
      </c>
      <c r="F1214" s="2" t="s">
        <v>6</v>
      </c>
      <c r="H1214" s="2">
        <f t="shared" si="324"/>
        <v>949.05032163737235</v>
      </c>
      <c r="I1214" s="2">
        <f t="shared" si="325"/>
        <v>1150</v>
      </c>
      <c r="J1214" s="2"/>
      <c r="K1214" s="2"/>
      <c r="L1214" s="2"/>
      <c r="T1214" s="2">
        <f t="shared" si="326"/>
        <v>1.600506494544242</v>
      </c>
      <c r="U1214" s="2">
        <f t="shared" si="327"/>
        <v>1.4981922220221415</v>
      </c>
      <c r="V1214" s="2">
        <f t="shared" si="328"/>
        <v>0.587950777825751</v>
      </c>
      <c r="W1214" s="2">
        <f t="shared" si="329"/>
        <v>1.1806757255249951</v>
      </c>
      <c r="Y1214" s="7">
        <f t="shared" si="330"/>
        <v>3.5956368085623889</v>
      </c>
      <c r="Z1214" s="2">
        <f t="shared" si="341"/>
        <v>1220</v>
      </c>
      <c r="AA1214" s="2"/>
      <c r="AB1214" s="2"/>
      <c r="AC1214" s="2"/>
      <c r="AE1214" s="2">
        <f t="shared" si="331"/>
        <v>1.600506494544242</v>
      </c>
      <c r="AF1214" s="2">
        <f t="shared" si="332"/>
        <v>1.4981922220221415</v>
      </c>
      <c r="AG1214" s="2">
        <f t="shared" si="333"/>
        <v>0.587950777825751</v>
      </c>
      <c r="AH1214" s="2">
        <f t="shared" si="334"/>
        <v>1.1806757255249951</v>
      </c>
      <c r="AP1214" s="2">
        <f t="shared" si="335"/>
        <v>0.86746987951807253</v>
      </c>
      <c r="AQ1214" s="2">
        <f t="shared" si="336"/>
        <v>0.22580645161290322</v>
      </c>
      <c r="AR1214" s="2">
        <f t="shared" si="337"/>
        <v>0.43391521197007488</v>
      </c>
      <c r="AS1214" s="2">
        <f t="shared" si="338"/>
        <v>0.2995763713080169</v>
      </c>
      <c r="AU1214" s="2">
        <f t="shared" si="339"/>
        <v>0.51436112546969393</v>
      </c>
      <c r="AV1214" s="2">
        <f t="shared" si="340"/>
        <v>1210</v>
      </c>
      <c r="AW1214" s="2"/>
      <c r="AX1214" s="2"/>
      <c r="AY1214" s="2"/>
    </row>
    <row r="1215" spans="1:51" x14ac:dyDescent="0.25">
      <c r="A1215" s="2">
        <v>1231</v>
      </c>
      <c r="B1215" s="2">
        <v>15.6</v>
      </c>
      <c r="C1215" s="2">
        <v>8</v>
      </c>
      <c r="D1215" s="2">
        <v>2.1909999999999998</v>
      </c>
      <c r="E1215" s="2">
        <v>999</v>
      </c>
      <c r="F1215" s="2" t="s">
        <v>7</v>
      </c>
      <c r="H1215" s="2">
        <f t="shared" si="324"/>
        <v>3.067585532629856</v>
      </c>
      <c r="I1215" s="2">
        <f t="shared" si="325"/>
        <v>8</v>
      </c>
      <c r="J1215" s="2"/>
      <c r="K1215" s="2"/>
      <c r="L1215" s="2"/>
      <c r="T1215" s="2">
        <f t="shared" si="326"/>
        <v>0.40861476952666986</v>
      </c>
      <c r="U1215" s="2">
        <f t="shared" si="327"/>
        <v>-7.5166202555614292E-2</v>
      </c>
      <c r="V1215" s="2">
        <f t="shared" si="328"/>
        <v>0.22880859552972121</v>
      </c>
      <c r="W1215" s="2">
        <f t="shared" si="329"/>
        <v>-0.17837679339022977</v>
      </c>
      <c r="Y1215" s="7">
        <f t="shared" si="330"/>
        <v>1.5240330563481193</v>
      </c>
      <c r="Z1215" s="2">
        <f t="shared" si="341"/>
        <v>203</v>
      </c>
      <c r="AA1215" s="2"/>
      <c r="AB1215" s="2"/>
      <c r="AC1215" s="2"/>
      <c r="AE1215" s="2">
        <f t="shared" si="331"/>
        <v>0.40861476952666986</v>
      </c>
      <c r="AF1215" s="2">
        <f t="shared" si="332"/>
        <v>-7.5166202555614292E-2</v>
      </c>
      <c r="AG1215" s="2">
        <f t="shared" si="333"/>
        <v>0.22880859552972121</v>
      </c>
      <c r="AH1215" s="2">
        <f t="shared" si="334"/>
        <v>-0.17837679339022977</v>
      </c>
      <c r="AP1215" s="2">
        <f t="shared" si="335"/>
        <v>0.66265060240963869</v>
      </c>
      <c r="AQ1215" s="2">
        <f t="shared" si="336"/>
        <v>9.6774193548387094E-2</v>
      </c>
      <c r="AR1215" s="2">
        <f t="shared" si="337"/>
        <v>0.37431421446384039</v>
      </c>
      <c r="AS1215" s="2">
        <f t="shared" si="338"/>
        <v>0.13924050632911392</v>
      </c>
      <c r="AU1215" s="2">
        <f t="shared" si="339"/>
        <v>0.2550700786540786</v>
      </c>
      <c r="AV1215" s="2">
        <f t="shared" si="340"/>
        <v>265</v>
      </c>
      <c r="AW1215" s="2"/>
      <c r="AX1215" s="2"/>
      <c r="AY1215" s="2"/>
    </row>
    <row r="1216" spans="1:51" x14ac:dyDescent="0.25">
      <c r="A1216" s="2">
        <v>1232</v>
      </c>
      <c r="B1216" s="2">
        <v>17.3</v>
      </c>
      <c r="C1216" s="2">
        <v>16</v>
      </c>
      <c r="D1216" s="2">
        <v>2.9</v>
      </c>
      <c r="E1216" s="2">
        <v>1949</v>
      </c>
      <c r="F1216" s="2" t="s">
        <v>6</v>
      </c>
      <c r="H1216" s="2">
        <f t="shared" si="324"/>
        <v>949.06055128216133</v>
      </c>
      <c r="I1216" s="2">
        <f t="shared" si="325"/>
        <v>1151</v>
      </c>
      <c r="J1216" s="2"/>
      <c r="K1216" s="2"/>
      <c r="L1216" s="2"/>
      <c r="T1216" s="2">
        <f t="shared" si="326"/>
        <v>1.600506494544242</v>
      </c>
      <c r="U1216" s="2">
        <f t="shared" si="327"/>
        <v>1.4981922220221415</v>
      </c>
      <c r="V1216" s="2">
        <f t="shared" si="328"/>
        <v>1.2942136467761012</v>
      </c>
      <c r="W1216" s="2">
        <f t="shared" si="329"/>
        <v>1.1806900314915727</v>
      </c>
      <c r="Y1216" s="7">
        <f t="shared" si="330"/>
        <v>3.7303678724216724</v>
      </c>
      <c r="Z1216" s="2">
        <f t="shared" si="341"/>
        <v>1231</v>
      </c>
      <c r="AA1216" s="2"/>
      <c r="AB1216" s="2"/>
      <c r="AC1216" s="2"/>
      <c r="AE1216" s="2">
        <f t="shared" si="331"/>
        <v>1.600506494544242</v>
      </c>
      <c r="AF1216" s="2">
        <f t="shared" si="332"/>
        <v>1.4981922220221415</v>
      </c>
      <c r="AG1216" s="2">
        <f t="shared" si="333"/>
        <v>1.2942136467761012</v>
      </c>
      <c r="AH1216" s="2">
        <f t="shared" si="334"/>
        <v>1.1806900314915727</v>
      </c>
      <c r="AP1216" s="2">
        <f t="shared" si="335"/>
        <v>0.86746987951807253</v>
      </c>
      <c r="AQ1216" s="2">
        <f t="shared" si="336"/>
        <v>0.22580645161290322</v>
      </c>
      <c r="AR1216" s="2">
        <f t="shared" si="337"/>
        <v>0.55112219451371569</v>
      </c>
      <c r="AS1216" s="2">
        <f t="shared" si="338"/>
        <v>0.29957805907172996</v>
      </c>
      <c r="AU1216" s="2">
        <f t="shared" si="339"/>
        <v>0.54013940313604181</v>
      </c>
      <c r="AV1216" s="2">
        <f t="shared" si="340"/>
        <v>1229</v>
      </c>
      <c r="AW1216" s="2"/>
      <c r="AX1216" s="2"/>
      <c r="AY1216" s="2"/>
    </row>
    <row r="1217" spans="1:51" x14ac:dyDescent="0.25">
      <c r="A1217" s="2">
        <v>1233</v>
      </c>
      <c r="B1217" s="2">
        <v>11.6</v>
      </c>
      <c r="C1217" s="2">
        <v>2</v>
      </c>
      <c r="D1217" s="2">
        <v>1.3</v>
      </c>
      <c r="E1217" s="2">
        <v>174</v>
      </c>
      <c r="F1217" s="2" t="s">
        <v>7</v>
      </c>
      <c r="H1217" s="2">
        <f t="shared" si="324"/>
        <v>826.01236068233266</v>
      </c>
      <c r="I1217" s="2">
        <f t="shared" si="325"/>
        <v>1108</v>
      </c>
      <c r="J1217" s="2"/>
      <c r="K1217" s="2"/>
      <c r="L1217" s="2"/>
      <c r="T1217" s="2">
        <f t="shared" si="326"/>
        <v>-2.3958363481617333</v>
      </c>
      <c r="U1217" s="2">
        <f t="shared" si="327"/>
        <v>-1.255185020988931</v>
      </c>
      <c r="V1217" s="2">
        <f t="shared" si="328"/>
        <v>-1.1100854815655175</v>
      </c>
      <c r="W1217" s="2">
        <f t="shared" si="329"/>
        <v>-1.3586190360507424</v>
      </c>
      <c r="Y1217" s="7">
        <f t="shared" si="330"/>
        <v>2.3703962725168517</v>
      </c>
      <c r="Z1217" s="2">
        <f t="shared" si="341"/>
        <v>969</v>
      </c>
      <c r="AA1217" s="2"/>
      <c r="AB1217" s="2"/>
      <c r="AC1217" s="2"/>
      <c r="AE1217" s="2">
        <f t="shared" si="331"/>
        <v>-2.3958363481617333</v>
      </c>
      <c r="AF1217" s="2">
        <f t="shared" si="332"/>
        <v>-1.255185020988931</v>
      </c>
      <c r="AG1217" s="2">
        <f t="shared" si="333"/>
        <v>-1.1100854815655175</v>
      </c>
      <c r="AH1217" s="2">
        <f t="shared" si="334"/>
        <v>-1.3586190360507424</v>
      </c>
      <c r="AP1217" s="2">
        <f t="shared" si="335"/>
        <v>0.18072289156626509</v>
      </c>
      <c r="AQ1217" s="2">
        <f t="shared" si="336"/>
        <v>0</v>
      </c>
      <c r="AR1217" s="2">
        <f t="shared" si="337"/>
        <v>0.15211970074812972</v>
      </c>
      <c r="AS1217" s="2">
        <f t="shared" si="338"/>
        <v>0</v>
      </c>
      <c r="AU1217" s="2">
        <f t="shared" si="339"/>
        <v>0.35548907251793721</v>
      </c>
      <c r="AV1217" s="2">
        <f t="shared" si="340"/>
        <v>1046</v>
      </c>
      <c r="AW1217" s="2"/>
      <c r="AX1217" s="2"/>
      <c r="AY1217" s="2"/>
    </row>
    <row r="1218" spans="1:51" x14ac:dyDescent="0.25">
      <c r="A1218" s="2">
        <v>1234</v>
      </c>
      <c r="B1218" s="2">
        <v>17.3</v>
      </c>
      <c r="C1218" s="2">
        <v>4</v>
      </c>
      <c r="D1218" s="2">
        <v>3.3</v>
      </c>
      <c r="E1218" s="2">
        <v>598</v>
      </c>
      <c r="F1218" s="2" t="s">
        <v>7</v>
      </c>
      <c r="H1218" s="2">
        <f t="shared" ref="H1218:H1281" si="342">SQRT((B1218-$B$1305)^2+(C1218-$C$1305)^2+(D1218-$D$1305)^2+(E1218-$E$1305)^2)</f>
        <v>402.0244395556071</v>
      </c>
      <c r="I1218" s="2">
        <f t="shared" si="325"/>
        <v>628</v>
      </c>
      <c r="J1218" s="2"/>
      <c r="K1218" s="2"/>
      <c r="L1218" s="2"/>
      <c r="T1218" s="2">
        <f t="shared" si="326"/>
        <v>1.600506494544242</v>
      </c>
      <c r="U1218" s="2">
        <f t="shared" si="327"/>
        <v>-0.86184541484449217</v>
      </c>
      <c r="V1218" s="2">
        <f t="shared" si="328"/>
        <v>1.8952884288615057</v>
      </c>
      <c r="W1218" s="2">
        <f t="shared" si="329"/>
        <v>-0.75204605315612749</v>
      </c>
      <c r="Y1218" s="7">
        <f t="shared" si="330"/>
        <v>3.2118269105680057</v>
      </c>
      <c r="Z1218" s="2">
        <f t="shared" si="341"/>
        <v>1183</v>
      </c>
      <c r="AA1218" s="2"/>
      <c r="AB1218" s="2"/>
      <c r="AC1218" s="2"/>
      <c r="AE1218" s="2">
        <f t="shared" si="331"/>
        <v>1.600506494544242</v>
      </c>
      <c r="AF1218" s="2">
        <f t="shared" si="332"/>
        <v>-0.86184541484449217</v>
      </c>
      <c r="AG1218" s="2">
        <f t="shared" si="333"/>
        <v>1.8952884288615057</v>
      </c>
      <c r="AH1218" s="2">
        <f t="shared" si="334"/>
        <v>-0.75204605315612749</v>
      </c>
      <c r="AP1218" s="2">
        <f t="shared" si="335"/>
        <v>0.86746987951807253</v>
      </c>
      <c r="AQ1218" s="2">
        <f t="shared" si="336"/>
        <v>3.2258064516129031E-2</v>
      </c>
      <c r="AR1218" s="2">
        <f t="shared" si="337"/>
        <v>0.6508728179551122</v>
      </c>
      <c r="AS1218" s="2">
        <f t="shared" si="338"/>
        <v>7.156118143459915E-2</v>
      </c>
      <c r="AU1218" s="2">
        <f t="shared" si="339"/>
        <v>0.53898215021990814</v>
      </c>
      <c r="AV1218" s="2">
        <f t="shared" si="340"/>
        <v>1228</v>
      </c>
      <c r="AW1218" s="2"/>
      <c r="AX1218" s="2"/>
      <c r="AY1218" s="2"/>
    </row>
    <row r="1219" spans="1:51" x14ac:dyDescent="0.25">
      <c r="A1219" s="2">
        <v>1235</v>
      </c>
      <c r="B1219" s="2">
        <v>17.3</v>
      </c>
      <c r="C1219" s="2">
        <v>8</v>
      </c>
      <c r="D1219" s="2">
        <v>2.8</v>
      </c>
      <c r="E1219" s="2">
        <v>539</v>
      </c>
      <c r="F1219" s="2" t="s">
        <v>7</v>
      </c>
      <c r="H1219" s="2">
        <f t="shared" si="342"/>
        <v>461.02039000460707</v>
      </c>
      <c r="I1219" s="2">
        <f t="shared" ref="I1219:I1282" si="343">_xlfn.RANK.EQ(H1219,$H$2:$H$1304,1)</f>
        <v>703</v>
      </c>
      <c r="J1219" s="2"/>
      <c r="K1219" s="2"/>
      <c r="L1219" s="2"/>
      <c r="T1219" s="2">
        <f t="shared" ref="T1219:T1282" si="344">(B1219-$O$2)/$O$3</f>
        <v>1.600506494544242</v>
      </c>
      <c r="U1219" s="2">
        <f t="shared" ref="U1219:U1282" si="345">(C1219-$P$2)/$P$3</f>
        <v>-7.5166202555614292E-2</v>
      </c>
      <c r="V1219" s="2">
        <f t="shared" ref="V1219:V1282" si="346">(D1219-$Q$2)/$Q$3</f>
        <v>1.1439449512547497</v>
      </c>
      <c r="W1219" s="2">
        <f t="shared" ref="W1219:W1282" si="347">(E1219-$R$2)/$R$3</f>
        <v>-0.83645125596457626</v>
      </c>
      <c r="Y1219" s="7">
        <f t="shared" ref="Y1219:Y1282" si="348">SQRT(((T1219-$T$1305)^2+(U1219-$U$1305)^2+(V1219-$V$1305)^2+(W1219-$W$1305)^2))</f>
        <v>2.9155927886417077</v>
      </c>
      <c r="Z1219" s="2">
        <f t="shared" si="341"/>
        <v>1124</v>
      </c>
      <c r="AA1219" s="2"/>
      <c r="AB1219" s="2"/>
      <c r="AC1219" s="2"/>
      <c r="AE1219" s="2">
        <f t="shared" ref="AE1219:AE1282" si="349">STANDARDIZE(B1219,$O$2,$O$3)</f>
        <v>1.600506494544242</v>
      </c>
      <c r="AF1219" s="2">
        <f t="shared" ref="AF1219:AF1282" si="350">STANDARDIZE(C1219,$P$2,$P$3)</f>
        <v>-7.5166202555614292E-2</v>
      </c>
      <c r="AG1219" s="2">
        <f t="shared" ref="AG1219:AG1282" si="351">STANDARDIZE(D1219,$Q$2,$Q$3)</f>
        <v>1.1439449512547497</v>
      </c>
      <c r="AH1219" s="2">
        <f t="shared" ref="AH1219:AH1282" si="352">STANDARDIZE(E1219,$R$2,$R$3)</f>
        <v>-0.83645125596457626</v>
      </c>
      <c r="AP1219" s="2">
        <f t="shared" ref="AP1219:AP1282" si="353">(B1219-$AK$7)/($AK$8-$AK$7)</f>
        <v>0.86746987951807253</v>
      </c>
      <c r="AQ1219" s="2">
        <f t="shared" ref="AQ1219:AQ1282" si="354">(C1219-$AL$7)/($AL$8-$AL$7)</f>
        <v>9.6774193548387094E-2</v>
      </c>
      <c r="AR1219" s="2">
        <f t="shared" ref="AR1219:AR1282" si="355">(D1219-$AM$7)/($AM$8-$AM$7)</f>
        <v>0.52618453865336656</v>
      </c>
      <c r="AS1219" s="2">
        <f t="shared" ref="AS1219:AS1282" si="356">(E1219-$AN$7)/($AN$8-$AN$7)</f>
        <v>6.160337552742616E-2</v>
      </c>
      <c r="AU1219" s="2">
        <f t="shared" ref="AU1219:AU1282" si="357">SQRT(((AP1219-$AP$1305)^2+(AQ1219-$AQ$1305)^2+(AR1219-$AR$1305)^2+(AS1219-$AS$1305)^2))</f>
        <v>0.48897012671279694</v>
      </c>
      <c r="AV1219" s="2">
        <f t="shared" ref="AV1219:AV1282" si="358">_xlfn.RANK.EQ(AU1219,$AU$2:$AU$1304,1)</f>
        <v>1178</v>
      </c>
      <c r="AW1219" s="2"/>
      <c r="AX1219" s="2"/>
      <c r="AY1219" s="2"/>
    </row>
    <row r="1220" spans="1:51" x14ac:dyDescent="0.25">
      <c r="A1220" s="2">
        <v>1236</v>
      </c>
      <c r="B1220" s="2">
        <v>15.6</v>
      </c>
      <c r="C1220" s="2">
        <v>8</v>
      </c>
      <c r="D1220" s="2">
        <v>2.6</v>
      </c>
      <c r="E1220" s="2">
        <v>1272</v>
      </c>
      <c r="F1220" s="2" t="s">
        <v>6</v>
      </c>
      <c r="H1220" s="2">
        <f t="shared" si="342"/>
        <v>272.01575322028685</v>
      </c>
      <c r="I1220" s="2">
        <f t="shared" si="343"/>
        <v>429</v>
      </c>
      <c r="J1220" s="2"/>
      <c r="K1220" s="2"/>
      <c r="L1220" s="2"/>
      <c r="T1220" s="2">
        <f t="shared" si="344"/>
        <v>0.40861476952666986</v>
      </c>
      <c r="U1220" s="2">
        <f t="shared" si="345"/>
        <v>-7.5166202555614292E-2</v>
      </c>
      <c r="V1220" s="2">
        <f t="shared" si="346"/>
        <v>0.84340756021204788</v>
      </c>
      <c r="W1220" s="2">
        <f t="shared" si="347"/>
        <v>0.21217609418106714</v>
      </c>
      <c r="Y1220" s="7">
        <f t="shared" si="348"/>
        <v>1.6838048751755308</v>
      </c>
      <c r="Z1220" s="2">
        <f t="shared" ref="Z1220:Z1283" si="359">_xlfn.RANK.EQ(Y1220,$Y$2:$Y$1304,1)</f>
        <v>599</v>
      </c>
      <c r="AA1220" s="2"/>
      <c r="AB1220" s="2"/>
      <c r="AC1220" s="2"/>
      <c r="AE1220" s="2">
        <f t="shared" si="349"/>
        <v>0.40861476952666986</v>
      </c>
      <c r="AF1220" s="2">
        <f t="shared" si="350"/>
        <v>-7.5166202555614292E-2</v>
      </c>
      <c r="AG1220" s="2">
        <f t="shared" si="351"/>
        <v>0.84340756021204788</v>
      </c>
      <c r="AH1220" s="2">
        <f t="shared" si="352"/>
        <v>0.21217609418106714</v>
      </c>
      <c r="AP1220" s="2">
        <f t="shared" si="353"/>
        <v>0.66265060240963869</v>
      </c>
      <c r="AQ1220" s="2">
        <f t="shared" si="354"/>
        <v>9.6774193548387094E-2</v>
      </c>
      <c r="AR1220" s="2">
        <f t="shared" si="355"/>
        <v>0.47630922693266842</v>
      </c>
      <c r="AS1220" s="2">
        <f t="shared" si="356"/>
        <v>0.18531645569620253</v>
      </c>
      <c r="AU1220" s="2">
        <f t="shared" si="357"/>
        <v>0.27769287831422629</v>
      </c>
      <c r="AV1220" s="2">
        <f t="shared" si="358"/>
        <v>760</v>
      </c>
      <c r="AW1220" s="2"/>
      <c r="AX1220" s="2"/>
      <c r="AY1220" s="2"/>
    </row>
    <row r="1221" spans="1:51" x14ac:dyDescent="0.25">
      <c r="A1221" s="2">
        <v>1237</v>
      </c>
      <c r="B1221" s="2">
        <v>14</v>
      </c>
      <c r="C1221" s="2">
        <v>8</v>
      </c>
      <c r="D1221" s="2">
        <v>1.2</v>
      </c>
      <c r="E1221" s="2">
        <v>1149</v>
      </c>
      <c r="F1221" s="2" t="s">
        <v>6</v>
      </c>
      <c r="H1221" s="2">
        <f t="shared" si="342"/>
        <v>149.01761640826228</v>
      </c>
      <c r="I1221" s="2">
        <f t="shared" si="343"/>
        <v>235</v>
      </c>
      <c r="J1221" s="2"/>
      <c r="K1221" s="2"/>
      <c r="L1221" s="2"/>
      <c r="T1221" s="2">
        <f t="shared" si="344"/>
        <v>-0.71316567754869109</v>
      </c>
      <c r="U1221" s="2">
        <f t="shared" si="345"/>
        <v>-7.5166202555614292E-2</v>
      </c>
      <c r="V1221" s="2">
        <f t="shared" si="346"/>
        <v>-1.2603541770868687</v>
      </c>
      <c r="W1221" s="2">
        <f t="shared" si="347"/>
        <v>3.6212705275317982E-2</v>
      </c>
      <c r="Y1221" s="7">
        <f t="shared" si="348"/>
        <v>1.606583527552528</v>
      </c>
      <c r="Z1221" s="2">
        <f t="shared" si="359"/>
        <v>419</v>
      </c>
      <c r="AA1221" s="2"/>
      <c r="AB1221" s="2"/>
      <c r="AC1221" s="2"/>
      <c r="AE1221" s="2">
        <f t="shared" si="349"/>
        <v>-0.71316567754869109</v>
      </c>
      <c r="AF1221" s="2">
        <f t="shared" si="350"/>
        <v>-7.5166202555614292E-2</v>
      </c>
      <c r="AG1221" s="2">
        <f t="shared" si="351"/>
        <v>-1.2603541770868687</v>
      </c>
      <c r="AH1221" s="2">
        <f t="shared" si="352"/>
        <v>3.6212705275317982E-2</v>
      </c>
      <c r="AP1221" s="2">
        <f t="shared" si="353"/>
        <v>0.46987951807228928</v>
      </c>
      <c r="AQ1221" s="2">
        <f t="shared" si="354"/>
        <v>9.6774193548387094E-2</v>
      </c>
      <c r="AR1221" s="2">
        <f t="shared" si="355"/>
        <v>0.12718204488778057</v>
      </c>
      <c r="AS1221" s="2">
        <f t="shared" si="356"/>
        <v>0.16455696202531644</v>
      </c>
      <c r="AU1221" s="2">
        <f t="shared" si="357"/>
        <v>0.25978958833814958</v>
      </c>
      <c r="AV1221" s="2">
        <f t="shared" si="358"/>
        <v>381</v>
      </c>
      <c r="AW1221" s="2"/>
      <c r="AX1221" s="2"/>
      <c r="AY1221" s="2"/>
    </row>
    <row r="1222" spans="1:51" x14ac:dyDescent="0.25">
      <c r="A1222" s="2">
        <v>1238</v>
      </c>
      <c r="B1222" s="2">
        <v>15.6</v>
      </c>
      <c r="C1222" s="2">
        <v>8</v>
      </c>
      <c r="D1222" s="2">
        <v>2.2999999999999998</v>
      </c>
      <c r="E1222" s="2">
        <v>1529</v>
      </c>
      <c r="F1222" s="2" t="s">
        <v>6</v>
      </c>
      <c r="H1222" s="2">
        <f t="shared" si="342"/>
        <v>529.00795835223494</v>
      </c>
      <c r="I1222" s="2">
        <f t="shared" si="343"/>
        <v>798</v>
      </c>
      <c r="J1222" s="2"/>
      <c r="K1222" s="2"/>
      <c r="L1222" s="2"/>
      <c r="T1222" s="2">
        <f t="shared" si="344"/>
        <v>0.40861476952666986</v>
      </c>
      <c r="U1222" s="2">
        <f t="shared" si="345"/>
        <v>-7.5166202555614292E-2</v>
      </c>
      <c r="V1222" s="2">
        <f t="shared" si="346"/>
        <v>0.39260147364799397</v>
      </c>
      <c r="W1222" s="2">
        <f t="shared" si="347"/>
        <v>0.57983943522803894</v>
      </c>
      <c r="Y1222" s="7">
        <f t="shared" si="348"/>
        <v>1.7081560175568322</v>
      </c>
      <c r="Z1222" s="2">
        <f t="shared" si="359"/>
        <v>651</v>
      </c>
      <c r="AA1222" s="2"/>
      <c r="AB1222" s="2"/>
      <c r="AC1222" s="2"/>
      <c r="AE1222" s="2">
        <f t="shared" si="349"/>
        <v>0.40861476952666986</v>
      </c>
      <c r="AF1222" s="2">
        <f t="shared" si="350"/>
        <v>-7.5166202555614292E-2</v>
      </c>
      <c r="AG1222" s="2">
        <f t="shared" si="351"/>
        <v>0.39260147364799397</v>
      </c>
      <c r="AH1222" s="2">
        <f t="shared" si="352"/>
        <v>0.57983943522803894</v>
      </c>
      <c r="AP1222" s="2">
        <f t="shared" si="353"/>
        <v>0.66265060240963869</v>
      </c>
      <c r="AQ1222" s="2">
        <f t="shared" si="354"/>
        <v>9.6774193548387094E-2</v>
      </c>
      <c r="AR1222" s="2">
        <f t="shared" si="355"/>
        <v>0.40149625935162092</v>
      </c>
      <c r="AS1222" s="2">
        <f t="shared" si="356"/>
        <v>0.22869198312236286</v>
      </c>
      <c r="AU1222" s="2">
        <f t="shared" si="357"/>
        <v>0.27138343083443972</v>
      </c>
      <c r="AV1222" s="2">
        <f t="shared" si="358"/>
        <v>643</v>
      </c>
      <c r="AW1222" s="2"/>
      <c r="AX1222" s="2"/>
      <c r="AY1222" s="2"/>
    </row>
    <row r="1223" spans="1:51" x14ac:dyDescent="0.25">
      <c r="A1223" s="2">
        <v>1239</v>
      </c>
      <c r="B1223" s="2">
        <v>15.6</v>
      </c>
      <c r="C1223" s="2">
        <v>8</v>
      </c>
      <c r="D1223" s="2">
        <v>2.2000000000000002</v>
      </c>
      <c r="E1223" s="2">
        <v>1476.11</v>
      </c>
      <c r="F1223" s="2" t="s">
        <v>6</v>
      </c>
      <c r="H1223" s="2">
        <f t="shared" si="342"/>
        <v>476.11883191069001</v>
      </c>
      <c r="I1223" s="2">
        <f t="shared" si="343"/>
        <v>716</v>
      </c>
      <c r="J1223" s="2"/>
      <c r="K1223" s="2"/>
      <c r="L1223" s="2"/>
      <c r="T1223" s="2">
        <f t="shared" si="344"/>
        <v>0.40861476952666986</v>
      </c>
      <c r="U1223" s="2">
        <f t="shared" si="345"/>
        <v>-7.5166202555614292E-2</v>
      </c>
      <c r="V1223" s="2">
        <f t="shared" si="346"/>
        <v>0.24233277812664333</v>
      </c>
      <c r="W1223" s="2">
        <f t="shared" si="347"/>
        <v>0.5041751779985667</v>
      </c>
      <c r="Y1223" s="7">
        <f t="shared" si="348"/>
        <v>1.6692567609075484</v>
      </c>
      <c r="Z1223" s="2">
        <f t="shared" si="359"/>
        <v>574</v>
      </c>
      <c r="AA1223" s="2"/>
      <c r="AB1223" s="2"/>
      <c r="AC1223" s="2"/>
      <c r="AE1223" s="2">
        <f t="shared" si="349"/>
        <v>0.40861476952666986</v>
      </c>
      <c r="AF1223" s="2">
        <f t="shared" si="350"/>
        <v>-7.5166202555614292E-2</v>
      </c>
      <c r="AG1223" s="2">
        <f t="shared" si="351"/>
        <v>0.24233277812664333</v>
      </c>
      <c r="AH1223" s="2">
        <f t="shared" si="352"/>
        <v>0.5041751779985667</v>
      </c>
      <c r="AP1223" s="2">
        <f t="shared" si="353"/>
        <v>0.66265060240963869</v>
      </c>
      <c r="AQ1223" s="2">
        <f t="shared" si="354"/>
        <v>9.6774193548387094E-2</v>
      </c>
      <c r="AR1223" s="2">
        <f t="shared" si="355"/>
        <v>0.3765586034912719</v>
      </c>
      <c r="AS1223" s="2">
        <f t="shared" si="356"/>
        <v>0.21976540084388185</v>
      </c>
      <c r="AU1223" s="2">
        <f t="shared" si="357"/>
        <v>0.26741874463117499</v>
      </c>
      <c r="AV1223" s="2">
        <f t="shared" si="358"/>
        <v>557</v>
      </c>
      <c r="AW1223" s="2"/>
      <c r="AX1223" s="2"/>
      <c r="AY1223" s="2"/>
    </row>
    <row r="1224" spans="1:51" x14ac:dyDescent="0.25">
      <c r="A1224" s="2">
        <v>1240</v>
      </c>
      <c r="B1224" s="2">
        <v>15.6</v>
      </c>
      <c r="C1224" s="2">
        <v>6</v>
      </c>
      <c r="D1224" s="2">
        <v>2.1</v>
      </c>
      <c r="E1224" s="2">
        <v>529</v>
      </c>
      <c r="F1224" s="2" t="s">
        <v>7</v>
      </c>
      <c r="H1224" s="2">
        <f t="shared" si="342"/>
        <v>471.00469212100217</v>
      </c>
      <c r="I1224" s="2">
        <f t="shared" si="343"/>
        <v>711</v>
      </c>
      <c r="J1224" s="2"/>
      <c r="K1224" s="2"/>
      <c r="L1224" s="2"/>
      <c r="T1224" s="2">
        <f t="shared" si="344"/>
        <v>0.40861476952666986</v>
      </c>
      <c r="U1224" s="2">
        <f t="shared" si="345"/>
        <v>-0.46850580870005321</v>
      </c>
      <c r="V1224" s="2">
        <f t="shared" si="346"/>
        <v>9.206408260529203E-2</v>
      </c>
      <c r="W1224" s="2">
        <f t="shared" si="347"/>
        <v>-0.85075722254227937</v>
      </c>
      <c r="Y1224" s="7">
        <f t="shared" si="348"/>
        <v>1.6261542793704369</v>
      </c>
      <c r="Z1224" s="2">
        <f t="shared" si="359"/>
        <v>470</v>
      </c>
      <c r="AA1224" s="2"/>
      <c r="AB1224" s="2"/>
      <c r="AC1224" s="2"/>
      <c r="AE1224" s="2">
        <f t="shared" si="349"/>
        <v>0.40861476952666986</v>
      </c>
      <c r="AF1224" s="2">
        <f t="shared" si="350"/>
        <v>-0.46850580870005321</v>
      </c>
      <c r="AG1224" s="2">
        <f t="shared" si="351"/>
        <v>9.206408260529203E-2</v>
      </c>
      <c r="AH1224" s="2">
        <f t="shared" si="352"/>
        <v>-0.85075722254227937</v>
      </c>
      <c r="AP1224" s="2">
        <f t="shared" si="353"/>
        <v>0.66265060240963869</v>
      </c>
      <c r="AQ1224" s="2">
        <f t="shared" si="354"/>
        <v>6.4516129032258063E-2</v>
      </c>
      <c r="AR1224" s="2">
        <f t="shared" si="355"/>
        <v>0.35162094763092272</v>
      </c>
      <c r="AS1224" s="2">
        <f t="shared" si="356"/>
        <v>5.9915611814345994E-2</v>
      </c>
      <c r="AU1224" s="2">
        <f t="shared" si="357"/>
        <v>0.26637610050726046</v>
      </c>
      <c r="AV1224" s="2">
        <f t="shared" si="358"/>
        <v>532</v>
      </c>
      <c r="AW1224" s="2"/>
      <c r="AX1224" s="2"/>
      <c r="AY1224" s="2"/>
    </row>
    <row r="1225" spans="1:51" x14ac:dyDescent="0.25">
      <c r="A1225" s="2">
        <v>1241</v>
      </c>
      <c r="B1225" s="2">
        <v>12.5</v>
      </c>
      <c r="C1225" s="2">
        <v>8</v>
      </c>
      <c r="D1225" s="2">
        <v>1.26</v>
      </c>
      <c r="E1225" s="2">
        <v>1713.37</v>
      </c>
      <c r="F1225" s="2" t="s">
        <v>6</v>
      </c>
      <c r="H1225" s="2">
        <f t="shared" si="342"/>
        <v>713.37412379480088</v>
      </c>
      <c r="I1225" s="2">
        <f t="shared" si="343"/>
        <v>1022</v>
      </c>
      <c r="J1225" s="2"/>
      <c r="K1225" s="2"/>
      <c r="L1225" s="2"/>
      <c r="T1225" s="2">
        <f t="shared" si="344"/>
        <v>-1.7648348466818422</v>
      </c>
      <c r="U1225" s="2">
        <f t="shared" si="345"/>
        <v>-7.5166202555614292E-2</v>
      </c>
      <c r="V1225" s="2">
        <f t="shared" si="346"/>
        <v>-1.1701929597740579</v>
      </c>
      <c r="W1225" s="2">
        <f t="shared" si="347"/>
        <v>0.84359854102115239</v>
      </c>
      <c r="Y1225" s="7">
        <f t="shared" si="348"/>
        <v>1.9191184687817879</v>
      </c>
      <c r="Z1225" s="2">
        <f t="shared" si="359"/>
        <v>874</v>
      </c>
      <c r="AA1225" s="2"/>
      <c r="AB1225" s="2"/>
      <c r="AC1225" s="2"/>
      <c r="AE1225" s="2">
        <f t="shared" si="349"/>
        <v>-1.7648348466818422</v>
      </c>
      <c r="AF1225" s="2">
        <f t="shared" si="350"/>
        <v>-7.5166202555614292E-2</v>
      </c>
      <c r="AG1225" s="2">
        <f t="shared" si="351"/>
        <v>-1.1701929597740579</v>
      </c>
      <c r="AH1225" s="2">
        <f t="shared" si="352"/>
        <v>0.84359854102115239</v>
      </c>
      <c r="AP1225" s="2">
        <f t="shared" si="353"/>
        <v>0.28915662650602419</v>
      </c>
      <c r="AQ1225" s="2">
        <f t="shared" si="354"/>
        <v>9.6774193548387094E-2</v>
      </c>
      <c r="AR1225" s="2">
        <f t="shared" si="355"/>
        <v>0.14214463840399005</v>
      </c>
      <c r="AS1225" s="2">
        <f t="shared" si="356"/>
        <v>0.25980928270042192</v>
      </c>
      <c r="AU1225" s="2">
        <f t="shared" si="357"/>
        <v>0.29155195876410955</v>
      </c>
      <c r="AV1225" s="2">
        <f t="shared" si="358"/>
        <v>888</v>
      </c>
      <c r="AW1225" s="2"/>
      <c r="AX1225" s="2"/>
      <c r="AY1225" s="2"/>
    </row>
    <row r="1226" spans="1:51" x14ac:dyDescent="0.25">
      <c r="A1226" s="2">
        <v>1242</v>
      </c>
      <c r="B1226" s="2">
        <v>15</v>
      </c>
      <c r="C1226" s="2">
        <v>4</v>
      </c>
      <c r="D1226" s="2">
        <v>2.08</v>
      </c>
      <c r="E1226" s="2">
        <v>509</v>
      </c>
      <c r="F1226" s="2" t="s">
        <v>7</v>
      </c>
      <c r="H1226" s="2">
        <f t="shared" si="342"/>
        <v>491.00637918462934</v>
      </c>
      <c r="I1226" s="2">
        <f t="shared" si="343"/>
        <v>733</v>
      </c>
      <c r="J1226" s="2"/>
      <c r="K1226" s="2"/>
      <c r="L1226" s="2"/>
      <c r="T1226" s="2">
        <f t="shared" si="344"/>
        <v>-1.2052898126590317E-2</v>
      </c>
      <c r="U1226" s="2">
        <f t="shared" si="345"/>
        <v>-0.86184541484449217</v>
      </c>
      <c r="V1226" s="2">
        <f t="shared" si="346"/>
        <v>6.2010343501021775E-2</v>
      </c>
      <c r="W1226" s="2">
        <f t="shared" si="347"/>
        <v>-0.87936915569768581</v>
      </c>
      <c r="Y1226" s="7">
        <f t="shared" si="348"/>
        <v>1.3366518921461377</v>
      </c>
      <c r="Z1226" s="2">
        <f t="shared" si="359"/>
        <v>149</v>
      </c>
      <c r="AA1226" s="2"/>
      <c r="AB1226" s="2"/>
      <c r="AC1226" s="2"/>
      <c r="AE1226" s="2">
        <f t="shared" si="349"/>
        <v>-1.2052898126590317E-2</v>
      </c>
      <c r="AF1226" s="2">
        <f t="shared" si="350"/>
        <v>-0.86184541484449217</v>
      </c>
      <c r="AG1226" s="2">
        <f t="shared" si="351"/>
        <v>6.2010343501021775E-2</v>
      </c>
      <c r="AH1226" s="2">
        <f t="shared" si="352"/>
        <v>-0.87936915569768581</v>
      </c>
      <c r="AP1226" s="2">
        <f t="shared" si="353"/>
        <v>0.59036144578313265</v>
      </c>
      <c r="AQ1226" s="2">
        <f t="shared" si="354"/>
        <v>3.2258064516129031E-2</v>
      </c>
      <c r="AR1226" s="2">
        <f t="shared" si="355"/>
        <v>0.34663341645885293</v>
      </c>
      <c r="AS1226" s="2">
        <f t="shared" si="356"/>
        <v>5.6540084388185655E-2</v>
      </c>
      <c r="AU1226" s="2">
        <f t="shared" si="357"/>
        <v>0.20362752051291289</v>
      </c>
      <c r="AV1226" s="2">
        <f t="shared" si="358"/>
        <v>148</v>
      </c>
      <c r="AW1226" s="2"/>
      <c r="AX1226" s="2"/>
      <c r="AY1226" s="2"/>
    </row>
    <row r="1227" spans="1:51" x14ac:dyDescent="0.25">
      <c r="A1227" s="2">
        <v>1243</v>
      </c>
      <c r="B1227" s="2">
        <v>15.6</v>
      </c>
      <c r="C1227" s="2">
        <v>4</v>
      </c>
      <c r="D1227" s="2">
        <v>2.65</v>
      </c>
      <c r="E1227" s="2">
        <v>309</v>
      </c>
      <c r="F1227" s="2" t="s">
        <v>7</v>
      </c>
      <c r="H1227" s="2">
        <f t="shared" si="342"/>
        <v>691.00623188217344</v>
      </c>
      <c r="I1227" s="2">
        <f t="shared" si="343"/>
        <v>994</v>
      </c>
      <c r="J1227" s="2"/>
      <c r="K1227" s="2"/>
      <c r="L1227" s="2"/>
      <c r="T1227" s="2">
        <f t="shared" si="344"/>
        <v>0.40861476952666986</v>
      </c>
      <c r="U1227" s="2">
        <f t="shared" si="345"/>
        <v>-0.86184541484449217</v>
      </c>
      <c r="V1227" s="2">
        <f t="shared" si="346"/>
        <v>0.91854190797272317</v>
      </c>
      <c r="W1227" s="2">
        <f t="shared" si="347"/>
        <v>-1.1654884872517495</v>
      </c>
      <c r="Y1227" s="7">
        <f t="shared" si="348"/>
        <v>1.9382895692213777</v>
      </c>
      <c r="Z1227" s="2">
        <f t="shared" si="359"/>
        <v>887</v>
      </c>
      <c r="AA1227" s="2"/>
      <c r="AB1227" s="2"/>
      <c r="AC1227" s="2"/>
      <c r="AE1227" s="2">
        <f t="shared" si="349"/>
        <v>0.40861476952666986</v>
      </c>
      <c r="AF1227" s="2">
        <f t="shared" si="350"/>
        <v>-0.86184541484449217</v>
      </c>
      <c r="AG1227" s="2">
        <f t="shared" si="351"/>
        <v>0.91854190797272317</v>
      </c>
      <c r="AH1227" s="2">
        <f t="shared" si="352"/>
        <v>-1.1654884872517495</v>
      </c>
      <c r="AP1227" s="2">
        <f t="shared" si="353"/>
        <v>0.66265060240963869</v>
      </c>
      <c r="AQ1227" s="2">
        <f t="shared" si="354"/>
        <v>3.2258064516129031E-2</v>
      </c>
      <c r="AR1227" s="2">
        <f t="shared" si="355"/>
        <v>0.48877805486284293</v>
      </c>
      <c r="AS1227" s="2">
        <f t="shared" si="356"/>
        <v>2.2784810126582278E-2</v>
      </c>
      <c r="AU1227" s="2">
        <f t="shared" si="357"/>
        <v>0.30207640114098716</v>
      </c>
      <c r="AV1227" s="2">
        <f t="shared" si="358"/>
        <v>920</v>
      </c>
      <c r="AW1227" s="2"/>
      <c r="AX1227" s="2"/>
      <c r="AY1227" s="2"/>
    </row>
    <row r="1228" spans="1:51" x14ac:dyDescent="0.25">
      <c r="A1228" s="2">
        <v>1244</v>
      </c>
      <c r="B1228" s="2">
        <v>13.3</v>
      </c>
      <c r="C1228" s="2">
        <v>8</v>
      </c>
      <c r="D1228" s="2">
        <v>1.29</v>
      </c>
      <c r="E1228" s="2">
        <v>1477</v>
      </c>
      <c r="F1228" s="2" t="s">
        <v>6</v>
      </c>
      <c r="H1228" s="2">
        <f t="shared" si="342"/>
        <v>477.00510280289456</v>
      </c>
      <c r="I1228" s="2">
        <f t="shared" si="343"/>
        <v>718</v>
      </c>
      <c r="J1228" s="2"/>
      <c r="K1228" s="2"/>
      <c r="L1228" s="2"/>
      <c r="T1228" s="2">
        <f t="shared" si="344"/>
        <v>-1.2039446231441611</v>
      </c>
      <c r="U1228" s="2">
        <f t="shared" si="345"/>
        <v>-7.5166202555614292E-2</v>
      </c>
      <c r="V1228" s="2">
        <f t="shared" si="346"/>
        <v>-1.1251123511176524</v>
      </c>
      <c r="W1228" s="2">
        <f t="shared" si="347"/>
        <v>0.50544840902398247</v>
      </c>
      <c r="Y1228" s="7">
        <f t="shared" si="348"/>
        <v>1.5842812220057587</v>
      </c>
      <c r="Z1228" s="2">
        <f t="shared" si="359"/>
        <v>357</v>
      </c>
      <c r="AA1228" s="2"/>
      <c r="AB1228" s="2"/>
      <c r="AC1228" s="2"/>
      <c r="AE1228" s="2">
        <f t="shared" si="349"/>
        <v>-1.2039446231441611</v>
      </c>
      <c r="AF1228" s="2">
        <f t="shared" si="350"/>
        <v>-7.5166202555614292E-2</v>
      </c>
      <c r="AG1228" s="2">
        <f t="shared" si="351"/>
        <v>-1.1251123511176524</v>
      </c>
      <c r="AH1228" s="2">
        <f t="shared" si="352"/>
        <v>0.50544840902398247</v>
      </c>
      <c r="AP1228" s="2">
        <f t="shared" si="353"/>
        <v>0.38554216867469898</v>
      </c>
      <c r="AQ1228" s="2">
        <f t="shared" si="354"/>
        <v>9.6774193548387094E-2</v>
      </c>
      <c r="AR1228" s="2">
        <f t="shared" si="355"/>
        <v>0.1496259351620948</v>
      </c>
      <c r="AS1228" s="2">
        <f t="shared" si="356"/>
        <v>0.21991561181434599</v>
      </c>
      <c r="AU1228" s="2">
        <f t="shared" si="357"/>
        <v>0.24413300371912711</v>
      </c>
      <c r="AV1228" s="2">
        <f t="shared" si="358"/>
        <v>222</v>
      </c>
      <c r="AW1228" s="2"/>
      <c r="AX1228" s="2"/>
      <c r="AY1228" s="2"/>
    </row>
    <row r="1229" spans="1:51" x14ac:dyDescent="0.25">
      <c r="A1229" s="2">
        <v>1245</v>
      </c>
      <c r="B1229" s="2">
        <v>15.6</v>
      </c>
      <c r="C1229" s="2">
        <v>4</v>
      </c>
      <c r="D1229" s="2">
        <v>2.1800000000000002</v>
      </c>
      <c r="E1229" s="2">
        <v>521.86</v>
      </c>
      <c r="F1229" s="2" t="s">
        <v>7</v>
      </c>
      <c r="H1229" s="2">
        <f t="shared" si="342"/>
        <v>478.14879483273825</v>
      </c>
      <c r="I1229" s="2">
        <f t="shared" si="343"/>
        <v>720</v>
      </c>
      <c r="J1229" s="2"/>
      <c r="K1229" s="2"/>
      <c r="L1229" s="2"/>
      <c r="T1229" s="2">
        <f t="shared" si="344"/>
        <v>0.40861476952666986</v>
      </c>
      <c r="U1229" s="2">
        <f t="shared" si="345"/>
        <v>-0.86184541484449217</v>
      </c>
      <c r="V1229" s="2">
        <f t="shared" si="346"/>
        <v>0.21227903902237308</v>
      </c>
      <c r="W1229" s="2">
        <f t="shared" si="347"/>
        <v>-0.86097168267875945</v>
      </c>
      <c r="Y1229" s="7">
        <f t="shared" si="348"/>
        <v>1.6707141884171262</v>
      </c>
      <c r="Z1229" s="2">
        <f t="shared" si="359"/>
        <v>578</v>
      </c>
      <c r="AA1229" s="2"/>
      <c r="AB1229" s="2"/>
      <c r="AC1229" s="2"/>
      <c r="AE1229" s="2">
        <f t="shared" si="349"/>
        <v>0.40861476952666986</v>
      </c>
      <c r="AF1229" s="2">
        <f t="shared" si="350"/>
        <v>-0.86184541484449217</v>
      </c>
      <c r="AG1229" s="2">
        <f t="shared" si="351"/>
        <v>0.21227903902237308</v>
      </c>
      <c r="AH1229" s="2">
        <f t="shared" si="352"/>
        <v>-0.86097168267875945</v>
      </c>
      <c r="AP1229" s="2">
        <f t="shared" si="353"/>
        <v>0.66265060240963869</v>
      </c>
      <c r="AQ1229" s="2">
        <f t="shared" si="354"/>
        <v>3.2258064516129031E-2</v>
      </c>
      <c r="AR1229" s="2">
        <f t="shared" si="355"/>
        <v>0.37157107231920206</v>
      </c>
      <c r="AS1229" s="2">
        <f t="shared" si="356"/>
        <v>5.871054852320675E-2</v>
      </c>
      <c r="AU1229" s="2">
        <f t="shared" si="357"/>
        <v>0.26756838457116916</v>
      </c>
      <c r="AV1229" s="2">
        <f t="shared" si="358"/>
        <v>563</v>
      </c>
      <c r="AW1229" s="2"/>
      <c r="AX1229" s="2"/>
      <c r="AY1229" s="2"/>
    </row>
    <row r="1230" spans="1:51" x14ac:dyDescent="0.25">
      <c r="A1230" s="2">
        <v>1246</v>
      </c>
      <c r="B1230" s="2">
        <v>15.6</v>
      </c>
      <c r="C1230" s="2">
        <v>16</v>
      </c>
      <c r="D1230" s="2">
        <v>2.6</v>
      </c>
      <c r="E1230" s="2">
        <v>1029</v>
      </c>
      <c r="F1230" s="2" t="s">
        <v>7</v>
      </c>
      <c r="H1230" s="2">
        <f t="shared" si="342"/>
        <v>30.75012195097769</v>
      </c>
      <c r="I1230" s="2">
        <f t="shared" si="343"/>
        <v>52</v>
      </c>
      <c r="J1230" s="2"/>
      <c r="K1230" s="2"/>
      <c r="L1230" s="2"/>
      <c r="T1230" s="2">
        <f t="shared" si="344"/>
        <v>0.40861476952666986</v>
      </c>
      <c r="U1230" s="2">
        <f t="shared" si="345"/>
        <v>1.4981922220221415</v>
      </c>
      <c r="V1230" s="2">
        <f t="shared" si="346"/>
        <v>0.84340756021204788</v>
      </c>
      <c r="W1230" s="2">
        <f t="shared" si="347"/>
        <v>-0.13545889365712022</v>
      </c>
      <c r="Y1230" s="7">
        <f t="shared" si="348"/>
        <v>2.5295630047461271</v>
      </c>
      <c r="Z1230" s="2">
        <f t="shared" si="359"/>
        <v>1007</v>
      </c>
      <c r="AA1230" s="2"/>
      <c r="AB1230" s="2"/>
      <c r="AC1230" s="2"/>
      <c r="AE1230" s="2">
        <f t="shared" si="349"/>
        <v>0.40861476952666986</v>
      </c>
      <c r="AF1230" s="2">
        <f t="shared" si="350"/>
        <v>1.4981922220221415</v>
      </c>
      <c r="AG1230" s="2">
        <f t="shared" si="351"/>
        <v>0.84340756021204788</v>
      </c>
      <c r="AH1230" s="2">
        <f t="shared" si="352"/>
        <v>-0.13545889365712022</v>
      </c>
      <c r="AP1230" s="2">
        <f t="shared" si="353"/>
        <v>0.66265060240963869</v>
      </c>
      <c r="AQ1230" s="2">
        <f t="shared" si="354"/>
        <v>0.22580645161290322</v>
      </c>
      <c r="AR1230" s="2">
        <f t="shared" si="355"/>
        <v>0.47630922693266842</v>
      </c>
      <c r="AS1230" s="2">
        <f t="shared" si="356"/>
        <v>0.14430379746835442</v>
      </c>
      <c r="AU1230" s="2">
        <f t="shared" si="357"/>
        <v>0.31623378668420382</v>
      </c>
      <c r="AV1230" s="2">
        <f t="shared" si="358"/>
        <v>966</v>
      </c>
      <c r="AW1230" s="2"/>
      <c r="AX1230" s="2"/>
      <c r="AY1230" s="2"/>
    </row>
    <row r="1231" spans="1:51" x14ac:dyDescent="0.25">
      <c r="A1231" s="2">
        <v>1247</v>
      </c>
      <c r="B1231" s="2">
        <v>15.6</v>
      </c>
      <c r="C1231" s="2">
        <v>8</v>
      </c>
      <c r="D1231" s="2">
        <v>2.2000000000000002</v>
      </c>
      <c r="E1231" s="2">
        <v>1149</v>
      </c>
      <c r="F1231" s="2" t="s">
        <v>6</v>
      </c>
      <c r="H1231" s="2">
        <f t="shared" si="342"/>
        <v>149.02821880435934</v>
      </c>
      <c r="I1231" s="2">
        <f t="shared" si="343"/>
        <v>236</v>
      </c>
      <c r="J1231" s="2"/>
      <c r="K1231" s="2"/>
      <c r="L1231" s="2"/>
      <c r="T1231" s="2">
        <f t="shared" si="344"/>
        <v>0.40861476952666986</v>
      </c>
      <c r="U1231" s="2">
        <f t="shared" si="345"/>
        <v>-7.5166202555614292E-2</v>
      </c>
      <c r="V1231" s="2">
        <f t="shared" si="346"/>
        <v>0.24233277812664333</v>
      </c>
      <c r="W1231" s="2">
        <f t="shared" si="347"/>
        <v>3.6212705275317982E-2</v>
      </c>
      <c r="Y1231" s="7">
        <f t="shared" si="348"/>
        <v>1.5388075007047628</v>
      </c>
      <c r="Z1231" s="2">
        <f t="shared" si="359"/>
        <v>235</v>
      </c>
      <c r="AA1231" s="2"/>
      <c r="AB1231" s="2"/>
      <c r="AC1231" s="2"/>
      <c r="AE1231" s="2">
        <f t="shared" si="349"/>
        <v>0.40861476952666986</v>
      </c>
      <c r="AF1231" s="2">
        <f t="shared" si="350"/>
        <v>-7.5166202555614292E-2</v>
      </c>
      <c r="AG1231" s="2">
        <f t="shared" si="351"/>
        <v>0.24233277812664333</v>
      </c>
      <c r="AH1231" s="2">
        <f t="shared" si="352"/>
        <v>3.6212705275317982E-2</v>
      </c>
      <c r="AP1231" s="2">
        <f t="shared" si="353"/>
        <v>0.66265060240963869</v>
      </c>
      <c r="AQ1231" s="2">
        <f t="shared" si="354"/>
        <v>9.6774193548387094E-2</v>
      </c>
      <c r="AR1231" s="2">
        <f t="shared" si="355"/>
        <v>0.3765586034912719</v>
      </c>
      <c r="AS1231" s="2">
        <f t="shared" si="356"/>
        <v>0.16455696202531644</v>
      </c>
      <c r="AU1231" s="2">
        <f t="shared" si="357"/>
        <v>0.25629686894781922</v>
      </c>
      <c r="AV1231" s="2">
        <f t="shared" si="358"/>
        <v>290</v>
      </c>
      <c r="AW1231" s="2"/>
      <c r="AX1231" s="2"/>
      <c r="AY1231" s="2"/>
    </row>
    <row r="1232" spans="1:51" x14ac:dyDescent="0.25">
      <c r="A1232" s="2">
        <v>1248</v>
      </c>
      <c r="B1232" s="2">
        <v>12.5</v>
      </c>
      <c r="C1232" s="2">
        <v>16</v>
      </c>
      <c r="D1232" s="2">
        <v>1.3</v>
      </c>
      <c r="E1232" s="2">
        <v>1650</v>
      </c>
      <c r="F1232" s="2" t="s">
        <v>6</v>
      </c>
      <c r="H1232" s="2">
        <f t="shared" si="342"/>
        <v>650.07831066726112</v>
      </c>
      <c r="I1232" s="2">
        <f t="shared" si="343"/>
        <v>951</v>
      </c>
      <c r="J1232" s="2"/>
      <c r="K1232" s="2"/>
      <c r="L1232" s="2"/>
      <c r="T1232" s="2">
        <f t="shared" si="344"/>
        <v>-1.7648348466818422</v>
      </c>
      <c r="U1232" s="2">
        <f t="shared" si="345"/>
        <v>1.4981922220221415</v>
      </c>
      <c r="V1232" s="2">
        <f t="shared" si="346"/>
        <v>-1.1100854815655175</v>
      </c>
      <c r="W1232" s="2">
        <f t="shared" si="347"/>
        <v>0.7529416308182475</v>
      </c>
      <c r="Y1232" s="7">
        <f t="shared" si="348"/>
        <v>2.6557836497898859</v>
      </c>
      <c r="Z1232" s="2">
        <f t="shared" si="359"/>
        <v>1037</v>
      </c>
      <c r="AA1232" s="2"/>
      <c r="AB1232" s="2"/>
      <c r="AC1232" s="2"/>
      <c r="AE1232" s="2">
        <f t="shared" si="349"/>
        <v>-1.7648348466818422</v>
      </c>
      <c r="AF1232" s="2">
        <f t="shared" si="350"/>
        <v>1.4981922220221415</v>
      </c>
      <c r="AG1232" s="2">
        <f t="shared" si="351"/>
        <v>-1.1100854815655175</v>
      </c>
      <c r="AH1232" s="2">
        <f t="shared" si="352"/>
        <v>0.7529416308182475</v>
      </c>
      <c r="AP1232" s="2">
        <f t="shared" si="353"/>
        <v>0.28915662650602419</v>
      </c>
      <c r="AQ1232" s="2">
        <f t="shared" si="354"/>
        <v>0.22580645161290322</v>
      </c>
      <c r="AR1232" s="2">
        <f t="shared" si="355"/>
        <v>0.15211970074812972</v>
      </c>
      <c r="AS1232" s="2">
        <f t="shared" si="356"/>
        <v>0.2491139240506329</v>
      </c>
      <c r="AU1232" s="2">
        <f t="shared" si="357"/>
        <v>0.3208401353655953</v>
      </c>
      <c r="AV1232" s="2">
        <f t="shared" si="358"/>
        <v>978</v>
      </c>
      <c r="AW1232" s="2"/>
      <c r="AX1232" s="2"/>
      <c r="AY1232" s="2"/>
    </row>
    <row r="1233" spans="1:51" x14ac:dyDescent="0.25">
      <c r="A1233" s="2">
        <v>1249</v>
      </c>
      <c r="B1233" s="2">
        <v>14</v>
      </c>
      <c r="C1233" s="2">
        <v>16</v>
      </c>
      <c r="D1233" s="2">
        <v>1.95</v>
      </c>
      <c r="E1233" s="2">
        <v>3499</v>
      </c>
      <c r="F1233" s="2" t="s">
        <v>6</v>
      </c>
      <c r="H1233" s="2">
        <f t="shared" si="342"/>
        <v>2499.0200704476147</v>
      </c>
      <c r="I1233" s="2">
        <f t="shared" si="343"/>
        <v>1294</v>
      </c>
      <c r="J1233" s="2"/>
      <c r="K1233" s="2"/>
      <c r="L1233" s="2"/>
      <c r="T1233" s="2">
        <f t="shared" si="344"/>
        <v>-0.71316567754869109</v>
      </c>
      <c r="U1233" s="2">
        <f t="shared" si="345"/>
        <v>1.4981922220221415</v>
      </c>
      <c r="V1233" s="2">
        <f t="shared" si="346"/>
        <v>-0.13333896067673492</v>
      </c>
      <c r="W1233" s="2">
        <f t="shared" si="347"/>
        <v>3.3981148510355661</v>
      </c>
      <c r="Y1233" s="7">
        <f t="shared" si="348"/>
        <v>4.1125395654045169</v>
      </c>
      <c r="Z1233" s="2">
        <f t="shared" si="359"/>
        <v>1247</v>
      </c>
      <c r="AA1233" s="2"/>
      <c r="AB1233" s="2"/>
      <c r="AC1233" s="2"/>
      <c r="AE1233" s="2">
        <f t="shared" si="349"/>
        <v>-0.71316567754869109</v>
      </c>
      <c r="AF1233" s="2">
        <f t="shared" si="350"/>
        <v>1.4981922220221415</v>
      </c>
      <c r="AG1233" s="2">
        <f t="shared" si="351"/>
        <v>-0.13333896067673492</v>
      </c>
      <c r="AH1233" s="2">
        <f t="shared" si="352"/>
        <v>3.3981148510355661</v>
      </c>
      <c r="AP1233" s="2">
        <f t="shared" si="353"/>
        <v>0.46987951807228928</v>
      </c>
      <c r="AQ1233" s="2">
        <f t="shared" si="354"/>
        <v>0.22580645161290322</v>
      </c>
      <c r="AR1233" s="2">
        <f t="shared" si="355"/>
        <v>0.31421446384039903</v>
      </c>
      <c r="AS1233" s="2">
        <f t="shared" si="356"/>
        <v>0.56118143459915615</v>
      </c>
      <c r="AU1233" s="2">
        <f t="shared" si="357"/>
        <v>0.45980656992967733</v>
      </c>
      <c r="AV1233" s="2">
        <f t="shared" si="358"/>
        <v>1124</v>
      </c>
      <c r="AW1233" s="2"/>
      <c r="AX1233" s="2"/>
      <c r="AY1233" s="2"/>
    </row>
    <row r="1234" spans="1:51" x14ac:dyDescent="0.25">
      <c r="A1234" s="2">
        <v>1250</v>
      </c>
      <c r="B1234" s="2">
        <v>15.6</v>
      </c>
      <c r="C1234" s="2">
        <v>8</v>
      </c>
      <c r="D1234" s="2">
        <v>2.2999999999999998</v>
      </c>
      <c r="E1234" s="2">
        <v>469.01</v>
      </c>
      <c r="F1234" s="2" t="s">
        <v>7</v>
      </c>
      <c r="H1234" s="2">
        <f t="shared" si="342"/>
        <v>530.99792852703297</v>
      </c>
      <c r="I1234" s="2">
        <f t="shared" si="343"/>
        <v>801</v>
      </c>
      <c r="J1234" s="2"/>
      <c r="K1234" s="2"/>
      <c r="L1234" s="2"/>
      <c r="T1234" s="2">
        <f t="shared" si="344"/>
        <v>0.40861476952666986</v>
      </c>
      <c r="U1234" s="2">
        <f t="shared" si="345"/>
        <v>-7.5166202555614292E-2</v>
      </c>
      <c r="V1234" s="2">
        <f t="shared" si="346"/>
        <v>0.39260147364799397</v>
      </c>
      <c r="W1234" s="2">
        <f t="shared" si="347"/>
        <v>-0.93657871604192089</v>
      </c>
      <c r="Y1234" s="7">
        <f t="shared" si="348"/>
        <v>1.7094192148113363</v>
      </c>
      <c r="Z1234" s="2">
        <f t="shared" si="359"/>
        <v>655</v>
      </c>
      <c r="AA1234" s="2"/>
      <c r="AB1234" s="2"/>
      <c r="AC1234" s="2"/>
      <c r="AE1234" s="2">
        <f t="shared" si="349"/>
        <v>0.40861476952666986</v>
      </c>
      <c r="AF1234" s="2">
        <f t="shared" si="350"/>
        <v>-7.5166202555614292E-2</v>
      </c>
      <c r="AG1234" s="2">
        <f t="shared" si="351"/>
        <v>0.39260147364799397</v>
      </c>
      <c r="AH1234" s="2">
        <f t="shared" si="352"/>
        <v>-0.93657871604192089</v>
      </c>
      <c r="AP1234" s="2">
        <f t="shared" si="353"/>
        <v>0.66265060240963869</v>
      </c>
      <c r="AQ1234" s="2">
        <f t="shared" si="354"/>
        <v>9.6774193548387094E-2</v>
      </c>
      <c r="AR1234" s="2">
        <f t="shared" si="355"/>
        <v>0.40149625935162092</v>
      </c>
      <c r="AS1234" s="2">
        <f t="shared" si="356"/>
        <v>4.9790717299578055E-2</v>
      </c>
      <c r="AU1234" s="2">
        <f t="shared" si="357"/>
        <v>0.27149411264582224</v>
      </c>
      <c r="AV1234" s="2">
        <f t="shared" si="358"/>
        <v>649</v>
      </c>
      <c r="AW1234" s="2"/>
      <c r="AX1234" s="2"/>
      <c r="AY1234" s="2"/>
    </row>
    <row r="1235" spans="1:51" x14ac:dyDescent="0.25">
      <c r="A1235" s="2">
        <v>1251</v>
      </c>
      <c r="B1235" s="2">
        <v>17.3</v>
      </c>
      <c r="C1235" s="2">
        <v>16</v>
      </c>
      <c r="D1235" s="2">
        <v>2.7</v>
      </c>
      <c r="E1235" s="2">
        <v>1598</v>
      </c>
      <c r="F1235" s="2" t="s">
        <v>6</v>
      </c>
      <c r="H1235" s="2">
        <f t="shared" si="342"/>
        <v>598.0958869612798</v>
      </c>
      <c r="I1235" s="2">
        <f t="shared" si="343"/>
        <v>880</v>
      </c>
      <c r="J1235" s="2"/>
      <c r="K1235" s="2"/>
      <c r="L1235" s="2"/>
      <c r="T1235" s="2">
        <f t="shared" si="344"/>
        <v>1.600506494544242</v>
      </c>
      <c r="U1235" s="2">
        <f t="shared" si="345"/>
        <v>1.4981922220221415</v>
      </c>
      <c r="V1235" s="2">
        <f t="shared" si="346"/>
        <v>0.99367625573339913</v>
      </c>
      <c r="W1235" s="2">
        <f t="shared" si="347"/>
        <v>0.67855060461419092</v>
      </c>
      <c r="Y1235" s="7">
        <f t="shared" si="348"/>
        <v>3.5017719474624909</v>
      </c>
      <c r="Z1235" s="2">
        <f t="shared" si="359"/>
        <v>1213</v>
      </c>
      <c r="AA1235" s="2"/>
      <c r="AB1235" s="2"/>
      <c r="AC1235" s="2"/>
      <c r="AE1235" s="2">
        <f t="shared" si="349"/>
        <v>1.600506494544242</v>
      </c>
      <c r="AF1235" s="2">
        <f t="shared" si="350"/>
        <v>1.4981922220221415</v>
      </c>
      <c r="AG1235" s="2">
        <f t="shared" si="351"/>
        <v>0.99367625573339913</v>
      </c>
      <c r="AH1235" s="2">
        <f t="shared" si="352"/>
        <v>0.67855060461419092</v>
      </c>
      <c r="AP1235" s="2">
        <f t="shared" si="353"/>
        <v>0.86746987951807253</v>
      </c>
      <c r="AQ1235" s="2">
        <f t="shared" si="354"/>
        <v>0.22580645161290322</v>
      </c>
      <c r="AR1235" s="2">
        <f t="shared" si="355"/>
        <v>0.50124688279301755</v>
      </c>
      <c r="AS1235" s="2">
        <f t="shared" si="356"/>
        <v>0.24033755274261603</v>
      </c>
      <c r="AU1235" s="2">
        <f t="shared" si="357"/>
        <v>0.51123162389876331</v>
      </c>
      <c r="AV1235" s="2">
        <f t="shared" si="358"/>
        <v>1206</v>
      </c>
      <c r="AW1235" s="2"/>
      <c r="AX1235" s="2"/>
      <c r="AY1235" s="2"/>
    </row>
    <row r="1236" spans="1:51" x14ac:dyDescent="0.25">
      <c r="A1236" s="2">
        <v>1252</v>
      </c>
      <c r="B1236" s="2">
        <v>11.6</v>
      </c>
      <c r="C1236" s="2">
        <v>4</v>
      </c>
      <c r="D1236" s="2">
        <v>1.08</v>
      </c>
      <c r="E1236" s="2">
        <v>959</v>
      </c>
      <c r="F1236" s="2" t="s">
        <v>7</v>
      </c>
      <c r="H1236" s="2">
        <f t="shared" si="342"/>
        <v>41.107960299679185</v>
      </c>
      <c r="I1236" s="2">
        <f t="shared" si="343"/>
        <v>63</v>
      </c>
      <c r="J1236" s="2"/>
      <c r="K1236" s="2"/>
      <c r="L1236" s="2"/>
      <c r="T1236" s="2">
        <f t="shared" si="344"/>
        <v>-2.3958363481617333</v>
      </c>
      <c r="U1236" s="2">
        <f t="shared" si="345"/>
        <v>-0.86184541484449217</v>
      </c>
      <c r="V1236" s="2">
        <f t="shared" si="346"/>
        <v>-1.4406766117124898</v>
      </c>
      <c r="W1236" s="2">
        <f t="shared" si="347"/>
        <v>-0.23560065970104252</v>
      </c>
      <c r="Y1236" s="7">
        <f t="shared" si="348"/>
        <v>2.1829350552542137</v>
      </c>
      <c r="Z1236" s="2">
        <f t="shared" si="359"/>
        <v>936</v>
      </c>
      <c r="AA1236" s="2"/>
      <c r="AB1236" s="2"/>
      <c r="AC1236" s="2"/>
      <c r="AE1236" s="2">
        <f t="shared" si="349"/>
        <v>-2.3958363481617333</v>
      </c>
      <c r="AF1236" s="2">
        <f t="shared" si="350"/>
        <v>-0.86184541484449217</v>
      </c>
      <c r="AG1236" s="2">
        <f t="shared" si="351"/>
        <v>-1.4406766117124898</v>
      </c>
      <c r="AH1236" s="2">
        <f t="shared" si="352"/>
        <v>-0.23560065970104252</v>
      </c>
      <c r="AP1236" s="2">
        <f t="shared" si="353"/>
        <v>0.18072289156626509</v>
      </c>
      <c r="AQ1236" s="2">
        <f t="shared" si="354"/>
        <v>3.2258064516129031E-2</v>
      </c>
      <c r="AR1236" s="2">
        <f t="shared" si="355"/>
        <v>9.7256857855361631E-2</v>
      </c>
      <c r="AS1236" s="2">
        <f t="shared" si="356"/>
        <v>0.13248945147679325</v>
      </c>
      <c r="AU1236" s="2">
        <f t="shared" si="357"/>
        <v>0.36262971818719075</v>
      </c>
      <c r="AV1236" s="2">
        <f t="shared" si="358"/>
        <v>1053</v>
      </c>
      <c r="AW1236" s="2"/>
      <c r="AX1236" s="2"/>
      <c r="AY1236" s="2"/>
    </row>
    <row r="1237" spans="1:51" x14ac:dyDescent="0.25">
      <c r="A1237" s="2">
        <v>1253</v>
      </c>
      <c r="B1237" s="2">
        <v>15.6</v>
      </c>
      <c r="C1237" s="2">
        <v>4</v>
      </c>
      <c r="D1237" s="2">
        <v>2.1</v>
      </c>
      <c r="E1237" s="2">
        <v>478</v>
      </c>
      <c r="F1237" s="2" t="s">
        <v>7</v>
      </c>
      <c r="H1237" s="2">
        <f t="shared" si="342"/>
        <v>522.00806507179561</v>
      </c>
      <c r="I1237" s="2">
        <f t="shared" si="343"/>
        <v>795</v>
      </c>
      <c r="J1237" s="2"/>
      <c r="K1237" s="2"/>
      <c r="L1237" s="2"/>
      <c r="T1237" s="2">
        <f t="shared" si="344"/>
        <v>0.40861476952666986</v>
      </c>
      <c r="U1237" s="2">
        <f t="shared" si="345"/>
        <v>-0.86184541484449217</v>
      </c>
      <c r="V1237" s="2">
        <f t="shared" si="346"/>
        <v>9.206408260529203E-2</v>
      </c>
      <c r="W1237" s="2">
        <f t="shared" si="347"/>
        <v>-0.92371765208856571</v>
      </c>
      <c r="Y1237" s="7">
        <f t="shared" si="348"/>
        <v>1.7037429659747514</v>
      </c>
      <c r="Z1237" s="2">
        <f t="shared" si="359"/>
        <v>640</v>
      </c>
      <c r="AA1237" s="2"/>
      <c r="AB1237" s="2"/>
      <c r="AC1237" s="2"/>
      <c r="AE1237" s="2">
        <f t="shared" si="349"/>
        <v>0.40861476952666986</v>
      </c>
      <c r="AF1237" s="2">
        <f t="shared" si="350"/>
        <v>-0.86184541484449217</v>
      </c>
      <c r="AG1237" s="2">
        <f t="shared" si="351"/>
        <v>9.206408260529203E-2</v>
      </c>
      <c r="AH1237" s="2">
        <f t="shared" si="352"/>
        <v>-0.92371765208856571</v>
      </c>
      <c r="AP1237" s="2">
        <f t="shared" si="353"/>
        <v>0.66265060240963869</v>
      </c>
      <c r="AQ1237" s="2">
        <f t="shared" si="354"/>
        <v>3.2258064516129031E-2</v>
      </c>
      <c r="AR1237" s="2">
        <f t="shared" si="355"/>
        <v>0.35162094763092272</v>
      </c>
      <c r="AS1237" s="2">
        <f t="shared" si="356"/>
        <v>5.1308016877637128E-2</v>
      </c>
      <c r="AU1237" s="2">
        <f t="shared" si="357"/>
        <v>0.27099704606584568</v>
      </c>
      <c r="AV1237" s="2">
        <f t="shared" si="358"/>
        <v>633</v>
      </c>
      <c r="AW1237" s="2"/>
      <c r="AX1237" s="2"/>
      <c r="AY1237" s="2"/>
    </row>
    <row r="1238" spans="1:51" x14ac:dyDescent="0.25">
      <c r="A1238" s="2">
        <v>1254</v>
      </c>
      <c r="B1238" s="2">
        <v>14</v>
      </c>
      <c r="C1238" s="2">
        <v>8</v>
      </c>
      <c r="D1238" s="2">
        <v>1.54</v>
      </c>
      <c r="E1238" s="2">
        <v>2198.19</v>
      </c>
      <c r="F1238" s="2" t="s">
        <v>6</v>
      </c>
      <c r="H1238" s="2">
        <f t="shared" si="342"/>
        <v>1198.1919552809559</v>
      </c>
      <c r="I1238" s="2">
        <f t="shared" si="343"/>
        <v>1196</v>
      </c>
      <c r="J1238" s="2"/>
      <c r="K1238" s="2"/>
      <c r="L1238" s="2"/>
      <c r="T1238" s="2">
        <f t="shared" si="344"/>
        <v>-0.71316567754869109</v>
      </c>
      <c r="U1238" s="2">
        <f t="shared" si="345"/>
        <v>-7.5166202555614292E-2</v>
      </c>
      <c r="V1238" s="2">
        <f t="shared" si="346"/>
        <v>-0.74944061231427461</v>
      </c>
      <c r="W1238" s="2">
        <f t="shared" si="347"/>
        <v>1.5371804126413584</v>
      </c>
      <c r="Y1238" s="7">
        <f t="shared" si="348"/>
        <v>2.0492560403910396</v>
      </c>
      <c r="Z1238" s="2">
        <f t="shared" si="359"/>
        <v>914</v>
      </c>
      <c r="AA1238" s="2"/>
      <c r="AB1238" s="2"/>
      <c r="AC1238" s="2"/>
      <c r="AE1238" s="2">
        <f t="shared" si="349"/>
        <v>-0.71316567754869109</v>
      </c>
      <c r="AF1238" s="2">
        <f t="shared" si="350"/>
        <v>-7.5166202555614292E-2</v>
      </c>
      <c r="AG1238" s="2">
        <f t="shared" si="351"/>
        <v>-0.74944061231427461</v>
      </c>
      <c r="AH1238" s="2">
        <f t="shared" si="352"/>
        <v>1.5371804126413584</v>
      </c>
      <c r="AP1238" s="2">
        <f t="shared" si="353"/>
        <v>0.46987951807228928</v>
      </c>
      <c r="AQ1238" s="2">
        <f t="shared" si="354"/>
        <v>9.6774193548387094E-2</v>
      </c>
      <c r="AR1238" s="2">
        <f t="shared" si="355"/>
        <v>0.21197007481296762</v>
      </c>
      <c r="AS1238" s="2">
        <f t="shared" si="356"/>
        <v>0.34163544303797472</v>
      </c>
      <c r="AU1238" s="2">
        <f t="shared" si="357"/>
        <v>0.26954472754983644</v>
      </c>
      <c r="AV1238" s="2">
        <f t="shared" si="358"/>
        <v>601</v>
      </c>
      <c r="AW1238" s="2"/>
      <c r="AX1238" s="2"/>
      <c r="AY1238" s="2"/>
    </row>
    <row r="1239" spans="1:51" x14ac:dyDescent="0.25">
      <c r="A1239" s="2">
        <v>1255</v>
      </c>
      <c r="B1239" s="2">
        <v>15.6</v>
      </c>
      <c r="C1239" s="2">
        <v>4</v>
      </c>
      <c r="D1239" s="2">
        <v>2.2400000000000002</v>
      </c>
      <c r="E1239" s="2">
        <v>737</v>
      </c>
      <c r="F1239" s="2" t="s">
        <v>7</v>
      </c>
      <c r="H1239" s="2">
        <f t="shared" si="342"/>
        <v>263.01599114882731</v>
      </c>
      <c r="I1239" s="2">
        <f t="shared" si="343"/>
        <v>413</v>
      </c>
      <c r="J1239" s="2"/>
      <c r="K1239" s="2"/>
      <c r="L1239" s="2"/>
      <c r="T1239" s="2">
        <f t="shared" si="344"/>
        <v>0.40861476952666986</v>
      </c>
      <c r="U1239" s="2">
        <f t="shared" si="345"/>
        <v>-0.86184541484449217</v>
      </c>
      <c r="V1239" s="2">
        <f t="shared" si="346"/>
        <v>0.30244025633518384</v>
      </c>
      <c r="W1239" s="2">
        <f t="shared" si="347"/>
        <v>-0.55319311772605317</v>
      </c>
      <c r="Y1239" s="7">
        <f t="shared" si="348"/>
        <v>1.5708807915350633</v>
      </c>
      <c r="Z1239" s="2">
        <f t="shared" si="359"/>
        <v>330</v>
      </c>
      <c r="AA1239" s="2"/>
      <c r="AB1239" s="2"/>
      <c r="AC1239" s="2"/>
      <c r="AE1239" s="2">
        <f t="shared" si="349"/>
        <v>0.40861476952666986</v>
      </c>
      <c r="AF1239" s="2">
        <f t="shared" si="350"/>
        <v>-0.86184541484449217</v>
      </c>
      <c r="AG1239" s="2">
        <f t="shared" si="351"/>
        <v>0.30244025633518384</v>
      </c>
      <c r="AH1239" s="2">
        <f t="shared" si="352"/>
        <v>-0.55319311772605317</v>
      </c>
      <c r="AP1239" s="2">
        <f t="shared" si="353"/>
        <v>0.66265060240963869</v>
      </c>
      <c r="AQ1239" s="2">
        <f t="shared" si="354"/>
        <v>3.2258064516129031E-2</v>
      </c>
      <c r="AR1239" s="2">
        <f t="shared" si="355"/>
        <v>0.38653366583541154</v>
      </c>
      <c r="AS1239" s="2">
        <f t="shared" si="356"/>
        <v>9.5021097046413497E-2</v>
      </c>
      <c r="AU1239" s="2">
        <f t="shared" si="357"/>
        <v>0.25908587794677673</v>
      </c>
      <c r="AV1239" s="2">
        <f t="shared" si="358"/>
        <v>366</v>
      </c>
      <c r="AW1239" s="2"/>
      <c r="AX1239" s="2"/>
      <c r="AY1239" s="2"/>
    </row>
    <row r="1240" spans="1:51" x14ac:dyDescent="0.25">
      <c r="A1240" s="2">
        <v>1256</v>
      </c>
      <c r="B1240" s="2">
        <v>15.6</v>
      </c>
      <c r="C1240" s="2">
        <v>8</v>
      </c>
      <c r="D1240" s="2">
        <v>2.2999999999999998</v>
      </c>
      <c r="E1240" s="2">
        <v>1169</v>
      </c>
      <c r="F1240" s="2" t="s">
        <v>6</v>
      </c>
      <c r="H1240" s="2">
        <f t="shared" si="342"/>
        <v>169.02490940686818</v>
      </c>
      <c r="I1240" s="2">
        <f t="shared" si="343"/>
        <v>271</v>
      </c>
      <c r="J1240" s="2"/>
      <c r="K1240" s="2"/>
      <c r="L1240" s="2"/>
      <c r="T1240" s="2">
        <f t="shared" si="344"/>
        <v>0.40861476952666986</v>
      </c>
      <c r="U1240" s="2">
        <f t="shared" si="345"/>
        <v>-7.5166202555614292E-2</v>
      </c>
      <c r="V1240" s="2">
        <f t="shared" si="346"/>
        <v>0.39260147364799397</v>
      </c>
      <c r="W1240" s="2">
        <f t="shared" si="347"/>
        <v>6.4824638430724349E-2</v>
      </c>
      <c r="Y1240" s="7">
        <f t="shared" si="348"/>
        <v>1.550330811249415</v>
      </c>
      <c r="Z1240" s="2">
        <f t="shared" si="359"/>
        <v>261</v>
      </c>
      <c r="AA1240" s="2"/>
      <c r="AB1240" s="2"/>
      <c r="AC1240" s="2"/>
      <c r="AE1240" s="2">
        <f t="shared" si="349"/>
        <v>0.40861476952666986</v>
      </c>
      <c r="AF1240" s="2">
        <f t="shared" si="350"/>
        <v>-7.5166202555614292E-2</v>
      </c>
      <c r="AG1240" s="2">
        <f t="shared" si="351"/>
        <v>0.39260147364799397</v>
      </c>
      <c r="AH1240" s="2">
        <f t="shared" si="352"/>
        <v>6.4824638430724349E-2</v>
      </c>
      <c r="AP1240" s="2">
        <f t="shared" si="353"/>
        <v>0.66265060240963869</v>
      </c>
      <c r="AQ1240" s="2">
        <f t="shared" si="354"/>
        <v>9.6774193548387094E-2</v>
      </c>
      <c r="AR1240" s="2">
        <f t="shared" si="355"/>
        <v>0.40149625935162092</v>
      </c>
      <c r="AS1240" s="2">
        <f t="shared" si="356"/>
        <v>0.16793248945147679</v>
      </c>
      <c r="AU1240" s="2">
        <f t="shared" si="357"/>
        <v>0.2578587583546475</v>
      </c>
      <c r="AV1240" s="2">
        <f t="shared" si="358"/>
        <v>329</v>
      </c>
      <c r="AW1240" s="2"/>
      <c r="AX1240" s="2"/>
      <c r="AY1240" s="2"/>
    </row>
    <row r="1241" spans="1:51" x14ac:dyDescent="0.25">
      <c r="A1241" s="2">
        <v>1257</v>
      </c>
      <c r="B1241" s="2">
        <v>13.3</v>
      </c>
      <c r="C1241" s="2">
        <v>16</v>
      </c>
      <c r="D1241" s="2">
        <v>1.4</v>
      </c>
      <c r="E1241" s="2">
        <v>1499</v>
      </c>
      <c r="F1241" s="2" t="s">
        <v>6</v>
      </c>
      <c r="H1241" s="2">
        <f t="shared" si="342"/>
        <v>499.10087156806287</v>
      </c>
      <c r="I1241" s="2">
        <f t="shared" si="343"/>
        <v>747</v>
      </c>
      <c r="J1241" s="2"/>
      <c r="K1241" s="2"/>
      <c r="L1241" s="2"/>
      <c r="T1241" s="2">
        <f t="shared" si="344"/>
        <v>-1.2039446231441611</v>
      </c>
      <c r="U1241" s="2">
        <f t="shared" si="345"/>
        <v>1.4981922220221415</v>
      </c>
      <c r="V1241" s="2">
        <f t="shared" si="346"/>
        <v>-0.95981678604416643</v>
      </c>
      <c r="W1241" s="2">
        <f t="shared" si="347"/>
        <v>0.53692153549492938</v>
      </c>
      <c r="Y1241" s="7">
        <f t="shared" si="348"/>
        <v>2.4170921006401183</v>
      </c>
      <c r="Z1241" s="2">
        <f t="shared" si="359"/>
        <v>973</v>
      </c>
      <c r="AA1241" s="2"/>
      <c r="AB1241" s="2"/>
      <c r="AC1241" s="2"/>
      <c r="AE1241" s="2">
        <f t="shared" si="349"/>
        <v>-1.2039446231441611</v>
      </c>
      <c r="AF1241" s="2">
        <f t="shared" si="350"/>
        <v>1.4981922220221415</v>
      </c>
      <c r="AG1241" s="2">
        <f t="shared" si="351"/>
        <v>-0.95981678604416643</v>
      </c>
      <c r="AH1241" s="2">
        <f t="shared" si="352"/>
        <v>0.53692153549492938</v>
      </c>
      <c r="AP1241" s="2">
        <f t="shared" si="353"/>
        <v>0.38554216867469898</v>
      </c>
      <c r="AQ1241" s="2">
        <f t="shared" si="354"/>
        <v>0.22580645161290322</v>
      </c>
      <c r="AR1241" s="2">
        <f t="shared" si="355"/>
        <v>0.17705735660847879</v>
      </c>
      <c r="AS1241" s="2">
        <f t="shared" si="356"/>
        <v>0.22362869198312235</v>
      </c>
      <c r="AU1241" s="2">
        <f t="shared" si="357"/>
        <v>0.27108828886929359</v>
      </c>
      <c r="AV1241" s="2">
        <f t="shared" si="358"/>
        <v>638</v>
      </c>
      <c r="AW1241" s="2"/>
      <c r="AX1241" s="2"/>
      <c r="AY1241" s="2"/>
    </row>
    <row r="1242" spans="1:51" x14ac:dyDescent="0.25">
      <c r="A1242" s="2">
        <v>1258</v>
      </c>
      <c r="B1242" s="2">
        <v>15.6</v>
      </c>
      <c r="C1242" s="2">
        <v>6</v>
      </c>
      <c r="D1242" s="2">
        <v>2.2000000000000002</v>
      </c>
      <c r="E1242" s="2">
        <v>597.57000000000005</v>
      </c>
      <c r="F1242" s="2" t="s">
        <v>7</v>
      </c>
      <c r="H1242" s="2">
        <f t="shared" si="342"/>
        <v>402.43547917647612</v>
      </c>
      <c r="I1242" s="2">
        <f t="shared" si="343"/>
        <v>629</v>
      </c>
      <c r="J1242" s="2"/>
      <c r="K1242" s="2"/>
      <c r="L1242" s="2"/>
      <c r="T1242" s="2">
        <f t="shared" si="344"/>
        <v>0.40861476952666986</v>
      </c>
      <c r="U1242" s="2">
        <f t="shared" si="345"/>
        <v>-0.46850580870005321</v>
      </c>
      <c r="V1242" s="2">
        <f t="shared" si="346"/>
        <v>0.24233277812664333</v>
      </c>
      <c r="W1242" s="2">
        <f t="shared" si="347"/>
        <v>-0.75266120971896866</v>
      </c>
      <c r="Y1242" s="7">
        <f t="shared" si="348"/>
        <v>1.5808932718992359</v>
      </c>
      <c r="Z1242" s="2">
        <f t="shared" si="359"/>
        <v>352</v>
      </c>
      <c r="AA1242" s="2"/>
      <c r="AB1242" s="2"/>
      <c r="AC1242" s="2"/>
      <c r="AE1242" s="2">
        <f t="shared" si="349"/>
        <v>0.40861476952666986</v>
      </c>
      <c r="AF1242" s="2">
        <f t="shared" si="350"/>
        <v>-0.46850580870005321</v>
      </c>
      <c r="AG1242" s="2">
        <f t="shared" si="351"/>
        <v>0.24233277812664333</v>
      </c>
      <c r="AH1242" s="2">
        <f t="shared" si="352"/>
        <v>-0.75266120971896866</v>
      </c>
      <c r="AP1242" s="2">
        <f t="shared" si="353"/>
        <v>0.66265060240963869</v>
      </c>
      <c r="AQ1242" s="2">
        <f t="shared" si="354"/>
        <v>6.4516129032258063E-2</v>
      </c>
      <c r="AR1242" s="2">
        <f t="shared" si="355"/>
        <v>0.3765586034912719</v>
      </c>
      <c r="AS1242" s="2">
        <f t="shared" si="356"/>
        <v>7.1488607594936721E-2</v>
      </c>
      <c r="AU1242" s="2">
        <f t="shared" si="357"/>
        <v>0.26197006439188053</v>
      </c>
      <c r="AV1242" s="2">
        <f t="shared" si="358"/>
        <v>431</v>
      </c>
      <c r="AW1242" s="2"/>
      <c r="AX1242" s="2"/>
      <c r="AY1242" s="2"/>
    </row>
    <row r="1243" spans="1:51" x14ac:dyDescent="0.25">
      <c r="A1243" s="2">
        <v>1259</v>
      </c>
      <c r="B1243" s="2">
        <v>13.3</v>
      </c>
      <c r="C1243" s="2">
        <v>8</v>
      </c>
      <c r="D1243" s="2">
        <v>1.45</v>
      </c>
      <c r="E1243" s="2">
        <v>1280</v>
      </c>
      <c r="F1243" s="2" t="s">
        <v>6</v>
      </c>
      <c r="H1243" s="2">
        <f t="shared" si="342"/>
        <v>280.00821862938238</v>
      </c>
      <c r="I1243" s="2">
        <f t="shared" si="343"/>
        <v>441</v>
      </c>
      <c r="J1243" s="2"/>
      <c r="K1243" s="2"/>
      <c r="L1243" s="2"/>
      <c r="T1243" s="2">
        <f t="shared" si="344"/>
        <v>-1.2039446231441611</v>
      </c>
      <c r="U1243" s="2">
        <f t="shared" si="345"/>
        <v>-7.5166202555614292E-2</v>
      </c>
      <c r="V1243" s="2">
        <f t="shared" si="346"/>
        <v>-0.8846824382834908</v>
      </c>
      <c r="W1243" s="2">
        <f t="shared" si="347"/>
        <v>0.2236208674432297</v>
      </c>
      <c r="Y1243" s="7">
        <f t="shared" si="348"/>
        <v>1.2668842416980857</v>
      </c>
      <c r="Z1243" s="2">
        <f t="shared" si="359"/>
        <v>131</v>
      </c>
      <c r="AA1243" s="2"/>
      <c r="AB1243" s="2"/>
      <c r="AC1243" s="2"/>
      <c r="AE1243" s="2">
        <f t="shared" si="349"/>
        <v>-1.2039446231441611</v>
      </c>
      <c r="AF1243" s="2">
        <f t="shared" si="350"/>
        <v>-7.5166202555614292E-2</v>
      </c>
      <c r="AG1243" s="2">
        <f t="shared" si="351"/>
        <v>-0.8846824382834908</v>
      </c>
      <c r="AH1243" s="2">
        <f t="shared" si="352"/>
        <v>0.2236208674432297</v>
      </c>
      <c r="AP1243" s="2">
        <f t="shared" si="353"/>
        <v>0.38554216867469898</v>
      </c>
      <c r="AQ1243" s="2">
        <f t="shared" si="354"/>
        <v>9.6774193548387094E-2</v>
      </c>
      <c r="AR1243" s="2">
        <f t="shared" si="355"/>
        <v>0.18952618453865339</v>
      </c>
      <c r="AS1243" s="2">
        <f t="shared" si="356"/>
        <v>0.18666666666666668</v>
      </c>
      <c r="AU1243" s="2">
        <f t="shared" si="357"/>
        <v>0.19706751279986379</v>
      </c>
      <c r="AV1243" s="2">
        <f t="shared" si="358"/>
        <v>138</v>
      </c>
      <c r="AW1243" s="2"/>
      <c r="AX1243" s="2"/>
      <c r="AY1243" s="2"/>
    </row>
    <row r="1244" spans="1:51" x14ac:dyDescent="0.25">
      <c r="A1244" s="2">
        <v>1260</v>
      </c>
      <c r="B1244" s="2">
        <v>15.6</v>
      </c>
      <c r="C1244" s="2">
        <v>4</v>
      </c>
      <c r="D1244" s="2">
        <v>2.4</v>
      </c>
      <c r="E1244" s="2">
        <v>361.8</v>
      </c>
      <c r="F1244" s="2" t="s">
        <v>7</v>
      </c>
      <c r="H1244" s="2">
        <f t="shared" si="342"/>
        <v>638.20662014742538</v>
      </c>
      <c r="I1244" s="2">
        <f t="shared" si="343"/>
        <v>939</v>
      </c>
      <c r="J1244" s="2"/>
      <c r="K1244" s="2"/>
      <c r="L1244" s="2"/>
      <c r="T1244" s="2">
        <f t="shared" si="344"/>
        <v>0.40861476952666986</v>
      </c>
      <c r="U1244" s="2">
        <f t="shared" si="345"/>
        <v>-0.86184541484449217</v>
      </c>
      <c r="V1244" s="2">
        <f t="shared" si="346"/>
        <v>0.54287016916934527</v>
      </c>
      <c r="W1244" s="2">
        <f t="shared" si="347"/>
        <v>-1.0899529837214768</v>
      </c>
      <c r="Y1244" s="7">
        <f t="shared" si="348"/>
        <v>1.8017757694071812</v>
      </c>
      <c r="Z1244" s="2">
        <f t="shared" si="359"/>
        <v>782</v>
      </c>
      <c r="AA1244" s="2"/>
      <c r="AB1244" s="2"/>
      <c r="AC1244" s="2"/>
      <c r="AE1244" s="2">
        <f t="shared" si="349"/>
        <v>0.40861476952666986</v>
      </c>
      <c r="AF1244" s="2">
        <f t="shared" si="350"/>
        <v>-0.86184541484449217</v>
      </c>
      <c r="AG1244" s="2">
        <f t="shared" si="351"/>
        <v>0.54287016916934527</v>
      </c>
      <c r="AH1244" s="2">
        <f t="shared" si="352"/>
        <v>-1.0899529837214768</v>
      </c>
      <c r="AP1244" s="2">
        <f t="shared" si="353"/>
        <v>0.66265060240963869</v>
      </c>
      <c r="AQ1244" s="2">
        <f t="shared" si="354"/>
        <v>3.2258064516129031E-2</v>
      </c>
      <c r="AR1244" s="2">
        <f t="shared" si="355"/>
        <v>0.4264339152119701</v>
      </c>
      <c r="AS1244" s="2">
        <f t="shared" si="356"/>
        <v>3.1696202531645574E-2</v>
      </c>
      <c r="AU1244" s="2">
        <f t="shared" si="357"/>
        <v>0.28132780455495321</v>
      </c>
      <c r="AV1244" s="2">
        <f t="shared" si="358"/>
        <v>814</v>
      </c>
      <c r="AW1244" s="2"/>
      <c r="AX1244" s="2"/>
      <c r="AY1244" s="2"/>
    </row>
    <row r="1245" spans="1:51" x14ac:dyDescent="0.25">
      <c r="A1245" s="2">
        <v>1261</v>
      </c>
      <c r="B1245" s="2">
        <v>17.3</v>
      </c>
      <c r="C1245" s="2">
        <v>16</v>
      </c>
      <c r="D1245" s="2">
        <v>2.77</v>
      </c>
      <c r="E1245" s="2">
        <v>1799</v>
      </c>
      <c r="F1245" s="2" t="s">
        <v>6</v>
      </c>
      <c r="H1245" s="2">
        <f t="shared" si="342"/>
        <v>799.07181460742311</v>
      </c>
      <c r="I1245" s="2">
        <f t="shared" si="343"/>
        <v>1097</v>
      </c>
      <c r="J1245" s="2"/>
      <c r="K1245" s="2"/>
      <c r="L1245" s="2"/>
      <c r="T1245" s="2">
        <f t="shared" si="344"/>
        <v>1.600506494544242</v>
      </c>
      <c r="U1245" s="2">
        <f t="shared" si="345"/>
        <v>1.4981922220221415</v>
      </c>
      <c r="V1245" s="2">
        <f t="shared" si="346"/>
        <v>1.0988643425983446</v>
      </c>
      <c r="W1245" s="2">
        <f t="shared" si="347"/>
        <v>0.96610053282602493</v>
      </c>
      <c r="Y1245" s="7">
        <f t="shared" si="348"/>
        <v>3.6064133318949128</v>
      </c>
      <c r="Z1245" s="2">
        <f t="shared" si="359"/>
        <v>1222</v>
      </c>
      <c r="AA1245" s="2"/>
      <c r="AB1245" s="2"/>
      <c r="AC1245" s="2"/>
      <c r="AE1245" s="2">
        <f t="shared" si="349"/>
        <v>1.600506494544242</v>
      </c>
      <c r="AF1245" s="2">
        <f t="shared" si="350"/>
        <v>1.4981922220221415</v>
      </c>
      <c r="AG1245" s="2">
        <f t="shared" si="351"/>
        <v>1.0988643425983446</v>
      </c>
      <c r="AH1245" s="2">
        <f t="shared" si="352"/>
        <v>0.96610053282602493</v>
      </c>
      <c r="AP1245" s="2">
        <f t="shared" si="353"/>
        <v>0.86746987951807253</v>
      </c>
      <c r="AQ1245" s="2">
        <f t="shared" si="354"/>
        <v>0.22580645161290322</v>
      </c>
      <c r="AR1245" s="2">
        <f t="shared" si="355"/>
        <v>0.51870324189526185</v>
      </c>
      <c r="AS1245" s="2">
        <f t="shared" si="356"/>
        <v>0.27426160337552741</v>
      </c>
      <c r="AU1245" s="2">
        <f t="shared" si="357"/>
        <v>0.52346378786281755</v>
      </c>
      <c r="AV1245" s="2">
        <f t="shared" si="358"/>
        <v>1215</v>
      </c>
      <c r="AW1245" s="2"/>
      <c r="AX1245" s="2"/>
      <c r="AY1245" s="2"/>
    </row>
    <row r="1246" spans="1:51" x14ac:dyDescent="0.25">
      <c r="A1246" s="2">
        <v>1262</v>
      </c>
      <c r="B1246" s="2">
        <v>14</v>
      </c>
      <c r="C1246" s="2">
        <v>4</v>
      </c>
      <c r="D1246" s="2">
        <v>1.54</v>
      </c>
      <c r="E1246" s="2">
        <v>1099.99</v>
      </c>
      <c r="F1246" s="2" t="s">
        <v>7</v>
      </c>
      <c r="H1246" s="2">
        <f t="shared" si="342"/>
        <v>100.013427598498</v>
      </c>
      <c r="I1246" s="2">
        <f t="shared" si="343"/>
        <v>155</v>
      </c>
      <c r="J1246" s="2"/>
      <c r="K1246" s="2"/>
      <c r="L1246" s="2"/>
      <c r="T1246" s="2">
        <f t="shared" si="344"/>
        <v>-0.71316567754869109</v>
      </c>
      <c r="U1246" s="2">
        <f t="shared" si="345"/>
        <v>-0.86184541484449217</v>
      </c>
      <c r="V1246" s="2">
        <f t="shared" si="346"/>
        <v>-0.74944061231427461</v>
      </c>
      <c r="W1246" s="2">
        <f t="shared" si="347"/>
        <v>-3.3900836922005309E-2</v>
      </c>
      <c r="Y1246" s="7">
        <f t="shared" si="348"/>
        <v>1.1321140671677408</v>
      </c>
      <c r="Z1246" s="2">
        <f t="shared" si="359"/>
        <v>97</v>
      </c>
      <c r="AA1246" s="2"/>
      <c r="AB1246" s="2"/>
      <c r="AC1246" s="2"/>
      <c r="AE1246" s="2">
        <f t="shared" si="349"/>
        <v>-0.71316567754869109</v>
      </c>
      <c r="AF1246" s="2">
        <f t="shared" si="350"/>
        <v>-0.86184541484449217</v>
      </c>
      <c r="AG1246" s="2">
        <f t="shared" si="351"/>
        <v>-0.74944061231427461</v>
      </c>
      <c r="AH1246" s="2">
        <f t="shared" si="352"/>
        <v>-3.3900836922005309E-2</v>
      </c>
      <c r="AP1246" s="2">
        <f t="shared" si="353"/>
        <v>0.46987951807228928</v>
      </c>
      <c r="AQ1246" s="2">
        <f t="shared" si="354"/>
        <v>3.2258064516129031E-2</v>
      </c>
      <c r="AR1246" s="2">
        <f t="shared" si="355"/>
        <v>0.21197007481296762</v>
      </c>
      <c r="AS1246" s="2">
        <f t="shared" si="356"/>
        <v>0.15628523206751055</v>
      </c>
      <c r="AU1246" s="2">
        <f t="shared" si="357"/>
        <v>0.17900764757989113</v>
      </c>
      <c r="AV1246" s="2">
        <f t="shared" si="358"/>
        <v>107</v>
      </c>
      <c r="AW1246" s="2"/>
      <c r="AX1246" s="2"/>
      <c r="AY1246" s="2"/>
    </row>
    <row r="1247" spans="1:51" x14ac:dyDescent="0.25">
      <c r="A1247" s="2">
        <v>1263</v>
      </c>
      <c r="B1247" s="2">
        <v>15.6</v>
      </c>
      <c r="C1247" s="2">
        <v>16</v>
      </c>
      <c r="D1247" s="2">
        <v>2.5</v>
      </c>
      <c r="E1247" s="2">
        <v>1600</v>
      </c>
      <c r="F1247" s="2" t="s">
        <v>6</v>
      </c>
      <c r="H1247" s="2">
        <f t="shared" si="342"/>
        <v>600.0870770146613</v>
      </c>
      <c r="I1247" s="2">
        <f t="shared" si="343"/>
        <v>889</v>
      </c>
      <c r="J1247" s="2"/>
      <c r="K1247" s="2"/>
      <c r="L1247" s="2"/>
      <c r="T1247" s="2">
        <f t="shared" si="344"/>
        <v>0.40861476952666986</v>
      </c>
      <c r="U1247" s="2">
        <f t="shared" si="345"/>
        <v>1.4981922220221415</v>
      </c>
      <c r="V1247" s="2">
        <f t="shared" si="346"/>
        <v>0.69313886469069652</v>
      </c>
      <c r="W1247" s="2">
        <f t="shared" si="347"/>
        <v>0.68141179792973161</v>
      </c>
      <c r="Y1247" s="7">
        <f t="shared" si="348"/>
        <v>2.6411515442489226</v>
      </c>
      <c r="Z1247" s="2">
        <f t="shared" si="359"/>
        <v>1032</v>
      </c>
      <c r="AA1247" s="2"/>
      <c r="AB1247" s="2"/>
      <c r="AC1247" s="2"/>
      <c r="AE1247" s="2">
        <f t="shared" si="349"/>
        <v>0.40861476952666986</v>
      </c>
      <c r="AF1247" s="2">
        <f t="shared" si="350"/>
        <v>1.4981922220221415</v>
      </c>
      <c r="AG1247" s="2">
        <f t="shared" si="351"/>
        <v>0.69313886469069652</v>
      </c>
      <c r="AH1247" s="2">
        <f t="shared" si="352"/>
        <v>0.68141179792973161</v>
      </c>
      <c r="AP1247" s="2">
        <f t="shared" si="353"/>
        <v>0.66265060240963869</v>
      </c>
      <c r="AQ1247" s="2">
        <f t="shared" si="354"/>
        <v>0.22580645161290322</v>
      </c>
      <c r="AR1247" s="2">
        <f t="shared" si="355"/>
        <v>0.45137157107231923</v>
      </c>
      <c r="AS1247" s="2">
        <f t="shared" si="356"/>
        <v>0.24067510548523208</v>
      </c>
      <c r="AU1247" s="2">
        <f t="shared" si="357"/>
        <v>0.32539424037840181</v>
      </c>
      <c r="AV1247" s="2">
        <f t="shared" si="358"/>
        <v>984</v>
      </c>
      <c r="AW1247" s="2"/>
      <c r="AX1247" s="2"/>
      <c r="AY1247" s="2"/>
    </row>
    <row r="1248" spans="1:51" x14ac:dyDescent="0.25">
      <c r="A1248" s="2">
        <v>1264</v>
      </c>
      <c r="B1248" s="2">
        <v>14</v>
      </c>
      <c r="C1248" s="2">
        <v>4</v>
      </c>
      <c r="D1248" s="2">
        <v>1.6</v>
      </c>
      <c r="E1248" s="2">
        <v>875</v>
      </c>
      <c r="F1248" s="2" t="s">
        <v>7</v>
      </c>
      <c r="H1248" s="2">
        <f t="shared" si="342"/>
        <v>125.01843864006621</v>
      </c>
      <c r="I1248" s="2">
        <f t="shared" si="343"/>
        <v>199</v>
      </c>
      <c r="J1248" s="2"/>
      <c r="K1248" s="2"/>
      <c r="L1248" s="2"/>
      <c r="T1248" s="2">
        <f t="shared" si="344"/>
        <v>-0.71316567754869109</v>
      </c>
      <c r="U1248" s="2">
        <f t="shared" si="345"/>
        <v>-0.86184541484449217</v>
      </c>
      <c r="V1248" s="2">
        <f t="shared" si="346"/>
        <v>-0.65927939500146382</v>
      </c>
      <c r="W1248" s="2">
        <f t="shared" si="347"/>
        <v>-0.35577077895374926</v>
      </c>
      <c r="Y1248" s="7">
        <f t="shared" si="348"/>
        <v>1.0594756108889505</v>
      </c>
      <c r="Z1248" s="2">
        <f t="shared" si="359"/>
        <v>74</v>
      </c>
      <c r="AA1248" s="2"/>
      <c r="AB1248" s="2"/>
      <c r="AC1248" s="2"/>
      <c r="AE1248" s="2">
        <f t="shared" si="349"/>
        <v>-0.71316567754869109</v>
      </c>
      <c r="AF1248" s="2">
        <f t="shared" si="350"/>
        <v>-0.86184541484449217</v>
      </c>
      <c r="AG1248" s="2">
        <f t="shared" si="351"/>
        <v>-0.65927939500146382</v>
      </c>
      <c r="AH1248" s="2">
        <f t="shared" si="352"/>
        <v>-0.35577077895374926</v>
      </c>
      <c r="AP1248" s="2">
        <f t="shared" si="353"/>
        <v>0.46987951807228928</v>
      </c>
      <c r="AQ1248" s="2">
        <f t="shared" si="354"/>
        <v>3.2258064516129031E-2</v>
      </c>
      <c r="AR1248" s="2">
        <f t="shared" si="355"/>
        <v>0.22693266832917711</v>
      </c>
      <c r="AS1248" s="2">
        <f t="shared" si="356"/>
        <v>0.11831223628691984</v>
      </c>
      <c r="AU1248" s="2">
        <f t="shared" si="357"/>
        <v>0.16583896494208419</v>
      </c>
      <c r="AV1248" s="2">
        <f t="shared" si="358"/>
        <v>91</v>
      </c>
      <c r="AW1248" s="2"/>
      <c r="AX1248" s="2"/>
      <c r="AY1248" s="2"/>
    </row>
    <row r="1249" spans="1:51" x14ac:dyDescent="0.25">
      <c r="A1249" s="2">
        <v>1265</v>
      </c>
      <c r="B1249" s="2">
        <v>15.6</v>
      </c>
      <c r="C1249" s="2">
        <v>16</v>
      </c>
      <c r="D1249" s="2">
        <v>2.34</v>
      </c>
      <c r="E1249" s="2">
        <v>2325</v>
      </c>
      <c r="F1249" s="2" t="s">
        <v>6</v>
      </c>
      <c r="H1249" s="2">
        <f t="shared" si="342"/>
        <v>1325.0394068102275</v>
      </c>
      <c r="I1249" s="2">
        <f t="shared" si="343"/>
        <v>1220</v>
      </c>
      <c r="J1249" s="2"/>
      <c r="K1249" s="2"/>
      <c r="L1249" s="2"/>
      <c r="T1249" s="2">
        <f t="shared" si="344"/>
        <v>0.40861476952666986</v>
      </c>
      <c r="U1249" s="2">
        <f t="shared" si="345"/>
        <v>1.4981922220221415</v>
      </c>
      <c r="V1249" s="2">
        <f t="shared" si="346"/>
        <v>0.45270895185653448</v>
      </c>
      <c r="W1249" s="2">
        <f t="shared" si="347"/>
        <v>1.7185943748132124</v>
      </c>
      <c r="Y1249" s="7">
        <f t="shared" si="348"/>
        <v>3.1101461537769723</v>
      </c>
      <c r="Z1249" s="2">
        <f t="shared" si="359"/>
        <v>1164</v>
      </c>
      <c r="AA1249" s="2"/>
      <c r="AB1249" s="2"/>
      <c r="AC1249" s="2"/>
      <c r="AE1249" s="2">
        <f t="shared" si="349"/>
        <v>0.40861476952666986</v>
      </c>
      <c r="AF1249" s="2">
        <f t="shared" si="350"/>
        <v>1.4981922220221415</v>
      </c>
      <c r="AG1249" s="2">
        <f t="shared" si="351"/>
        <v>0.45270895185653448</v>
      </c>
      <c r="AH1249" s="2">
        <f t="shared" si="352"/>
        <v>1.7185943748132124</v>
      </c>
      <c r="AP1249" s="2">
        <f t="shared" si="353"/>
        <v>0.66265060240963869</v>
      </c>
      <c r="AQ1249" s="2">
        <f t="shared" si="354"/>
        <v>0.22580645161290322</v>
      </c>
      <c r="AR1249" s="2">
        <f t="shared" si="355"/>
        <v>0.41147132169576062</v>
      </c>
      <c r="AS1249" s="2">
        <f t="shared" si="356"/>
        <v>0.36303797468354432</v>
      </c>
      <c r="AU1249" s="2">
        <f t="shared" si="357"/>
        <v>0.37584352390240539</v>
      </c>
      <c r="AV1249" s="2">
        <f t="shared" si="358"/>
        <v>1080</v>
      </c>
      <c r="AW1249" s="2"/>
      <c r="AX1249" s="2"/>
      <c r="AY1249" s="2"/>
    </row>
    <row r="1250" spans="1:51" x14ac:dyDescent="0.25">
      <c r="A1250" s="2">
        <v>1266</v>
      </c>
      <c r="B1250" s="2">
        <v>15.6</v>
      </c>
      <c r="C1250" s="2">
        <v>8</v>
      </c>
      <c r="D1250" s="2">
        <v>2.2999999999999998</v>
      </c>
      <c r="E1250" s="2">
        <v>573</v>
      </c>
      <c r="F1250" s="2" t="s">
        <v>7</v>
      </c>
      <c r="H1250" s="2">
        <f t="shared" si="342"/>
        <v>427.0098593709518</v>
      </c>
      <c r="I1250" s="2">
        <f t="shared" si="343"/>
        <v>660</v>
      </c>
      <c r="J1250" s="2"/>
      <c r="K1250" s="2"/>
      <c r="L1250" s="2"/>
      <c r="T1250" s="2">
        <f t="shared" si="344"/>
        <v>0.40861476952666986</v>
      </c>
      <c r="U1250" s="2">
        <f t="shared" si="345"/>
        <v>-7.5166202555614292E-2</v>
      </c>
      <c r="V1250" s="2">
        <f t="shared" si="346"/>
        <v>0.39260147364799397</v>
      </c>
      <c r="W1250" s="2">
        <f t="shared" si="347"/>
        <v>-0.78781096960038544</v>
      </c>
      <c r="Y1250" s="7">
        <f t="shared" si="348"/>
        <v>1.6487050246495729</v>
      </c>
      <c r="Z1250" s="2">
        <f t="shared" si="359"/>
        <v>525</v>
      </c>
      <c r="AA1250" s="2"/>
      <c r="AB1250" s="2"/>
      <c r="AC1250" s="2"/>
      <c r="AE1250" s="2">
        <f t="shared" si="349"/>
        <v>0.40861476952666986</v>
      </c>
      <c r="AF1250" s="2">
        <f t="shared" si="350"/>
        <v>-7.5166202555614292E-2</v>
      </c>
      <c r="AG1250" s="2">
        <f t="shared" si="351"/>
        <v>0.39260147364799397</v>
      </c>
      <c r="AH1250" s="2">
        <f t="shared" si="352"/>
        <v>-0.78781096960038544</v>
      </c>
      <c r="AP1250" s="2">
        <f t="shared" si="353"/>
        <v>0.66265060240963869</v>
      </c>
      <c r="AQ1250" s="2">
        <f t="shared" si="354"/>
        <v>9.6774193548387094E-2</v>
      </c>
      <c r="AR1250" s="2">
        <f t="shared" si="355"/>
        <v>0.40149625935162092</v>
      </c>
      <c r="AS1250" s="2">
        <f t="shared" si="356"/>
        <v>6.7341772151898738E-2</v>
      </c>
      <c r="AU1250" s="2">
        <f t="shared" si="357"/>
        <v>0.26621662610268843</v>
      </c>
      <c r="AV1250" s="2">
        <f t="shared" si="358"/>
        <v>529</v>
      </c>
      <c r="AW1250" s="2"/>
      <c r="AX1250" s="2"/>
      <c r="AY1250" s="2"/>
    </row>
    <row r="1251" spans="1:51" x14ac:dyDescent="0.25">
      <c r="A1251" s="2">
        <v>1267</v>
      </c>
      <c r="B1251" s="2">
        <v>13.3</v>
      </c>
      <c r="C1251" s="2">
        <v>8</v>
      </c>
      <c r="D1251" s="2">
        <v>1.24</v>
      </c>
      <c r="E1251" s="2">
        <v>1813</v>
      </c>
      <c r="F1251" s="2" t="s">
        <v>6</v>
      </c>
      <c r="H1251" s="2">
        <f t="shared" si="342"/>
        <v>813.00305140878777</v>
      </c>
      <c r="I1251" s="2">
        <f t="shared" si="343"/>
        <v>1104</v>
      </c>
      <c r="J1251" s="2"/>
      <c r="K1251" s="2"/>
      <c r="L1251" s="2"/>
      <c r="T1251" s="2">
        <f t="shared" si="344"/>
        <v>-1.2039446231441611</v>
      </c>
      <c r="U1251" s="2">
        <f t="shared" si="345"/>
        <v>-7.5166202555614292E-2</v>
      </c>
      <c r="V1251" s="2">
        <f t="shared" si="346"/>
        <v>-1.2002466988783282</v>
      </c>
      <c r="W1251" s="2">
        <f t="shared" si="347"/>
        <v>0.98612888603480942</v>
      </c>
      <c r="Y1251" s="7">
        <f t="shared" si="348"/>
        <v>1.8995150977474877</v>
      </c>
      <c r="Z1251" s="2">
        <f t="shared" si="359"/>
        <v>860</v>
      </c>
      <c r="AA1251" s="2"/>
      <c r="AB1251" s="2"/>
      <c r="AC1251" s="2"/>
      <c r="AE1251" s="2">
        <f t="shared" si="349"/>
        <v>-1.2039446231441611</v>
      </c>
      <c r="AF1251" s="2">
        <f t="shared" si="350"/>
        <v>-7.5166202555614292E-2</v>
      </c>
      <c r="AG1251" s="2">
        <f t="shared" si="351"/>
        <v>-1.2002466988783282</v>
      </c>
      <c r="AH1251" s="2">
        <f t="shared" si="352"/>
        <v>0.98612888603480942</v>
      </c>
      <c r="AP1251" s="2">
        <f t="shared" si="353"/>
        <v>0.38554216867469898</v>
      </c>
      <c r="AQ1251" s="2">
        <f t="shared" si="354"/>
        <v>9.6774193548387094E-2</v>
      </c>
      <c r="AR1251" s="2">
        <f t="shared" si="355"/>
        <v>0.13715710723192021</v>
      </c>
      <c r="AS1251" s="2">
        <f t="shared" si="356"/>
        <v>0.27662447257383965</v>
      </c>
      <c r="AU1251" s="2">
        <f t="shared" si="357"/>
        <v>0.27885893076202173</v>
      </c>
      <c r="AV1251" s="2">
        <f t="shared" si="358"/>
        <v>783</v>
      </c>
      <c r="AW1251" s="2"/>
      <c r="AX1251" s="2"/>
      <c r="AY1251" s="2"/>
    </row>
    <row r="1252" spans="1:51" x14ac:dyDescent="0.25">
      <c r="A1252" s="2">
        <v>1268</v>
      </c>
      <c r="B1252" s="2">
        <v>15.6</v>
      </c>
      <c r="C1252" s="2">
        <v>4</v>
      </c>
      <c r="D1252" s="2">
        <v>2.2000000000000002</v>
      </c>
      <c r="E1252" s="2">
        <v>324</v>
      </c>
      <c r="F1252" s="2" t="s">
        <v>7</v>
      </c>
      <c r="H1252" s="2">
        <f t="shared" si="342"/>
        <v>676.00622038558197</v>
      </c>
      <c r="I1252" s="2">
        <f t="shared" si="343"/>
        <v>982</v>
      </c>
      <c r="J1252" s="2"/>
      <c r="K1252" s="2"/>
      <c r="L1252" s="2"/>
      <c r="T1252" s="2">
        <f t="shared" si="344"/>
        <v>0.40861476952666986</v>
      </c>
      <c r="U1252" s="2">
        <f t="shared" si="345"/>
        <v>-0.86184541484449217</v>
      </c>
      <c r="V1252" s="2">
        <f t="shared" si="346"/>
        <v>0.24233277812664333</v>
      </c>
      <c r="W1252" s="2">
        <f t="shared" si="347"/>
        <v>-1.1440295373851948</v>
      </c>
      <c r="Y1252" s="7">
        <f t="shared" si="348"/>
        <v>1.8049216034188664</v>
      </c>
      <c r="Z1252" s="2">
        <f t="shared" si="359"/>
        <v>788</v>
      </c>
      <c r="AA1252" s="2"/>
      <c r="AB1252" s="2"/>
      <c r="AC1252" s="2"/>
      <c r="AE1252" s="2">
        <f t="shared" si="349"/>
        <v>0.40861476952666986</v>
      </c>
      <c r="AF1252" s="2">
        <f t="shared" si="350"/>
        <v>-0.86184541484449217</v>
      </c>
      <c r="AG1252" s="2">
        <f t="shared" si="351"/>
        <v>0.24233277812664333</v>
      </c>
      <c r="AH1252" s="2">
        <f t="shared" si="352"/>
        <v>-1.1440295373851948</v>
      </c>
      <c r="AP1252" s="2">
        <f t="shared" si="353"/>
        <v>0.66265060240963869</v>
      </c>
      <c r="AQ1252" s="2">
        <f t="shared" si="354"/>
        <v>3.2258064516129031E-2</v>
      </c>
      <c r="AR1252" s="2">
        <f t="shared" si="355"/>
        <v>0.3765586034912719</v>
      </c>
      <c r="AS1252" s="2">
        <f t="shared" si="356"/>
        <v>2.5316455696202531E-2</v>
      </c>
      <c r="AU1252" s="2">
        <f t="shared" si="357"/>
        <v>0.27941519720810215</v>
      </c>
      <c r="AV1252" s="2">
        <f t="shared" si="358"/>
        <v>793</v>
      </c>
      <c r="AW1252" s="2"/>
      <c r="AX1252" s="2"/>
      <c r="AY1252" s="2"/>
    </row>
    <row r="1253" spans="1:51" x14ac:dyDescent="0.25">
      <c r="A1253" s="2">
        <v>1269</v>
      </c>
      <c r="B1253" s="2">
        <v>15.6</v>
      </c>
      <c r="C1253" s="2">
        <v>4</v>
      </c>
      <c r="D1253" s="2">
        <v>1.86</v>
      </c>
      <c r="E1253" s="2">
        <v>399</v>
      </c>
      <c r="F1253" s="2" t="s">
        <v>7</v>
      </c>
      <c r="H1253" s="2">
        <f t="shared" si="342"/>
        <v>601.00709280340448</v>
      </c>
      <c r="I1253" s="2">
        <f t="shared" si="343"/>
        <v>893</v>
      </c>
      <c r="J1253" s="2"/>
      <c r="K1253" s="2"/>
      <c r="L1253" s="2"/>
      <c r="T1253" s="2">
        <f t="shared" si="344"/>
        <v>0.40861476952666986</v>
      </c>
      <c r="U1253" s="2">
        <f t="shared" si="345"/>
        <v>-0.86184541484449217</v>
      </c>
      <c r="V1253" s="2">
        <f t="shared" si="346"/>
        <v>-0.26858078664595075</v>
      </c>
      <c r="W1253" s="2">
        <f t="shared" si="347"/>
        <v>-1.0367347880524209</v>
      </c>
      <c r="Y1253" s="7">
        <f t="shared" si="348"/>
        <v>1.8228441785168255</v>
      </c>
      <c r="Z1253" s="2">
        <f t="shared" si="359"/>
        <v>807</v>
      </c>
      <c r="AA1253" s="2"/>
      <c r="AB1253" s="2"/>
      <c r="AC1253" s="2"/>
      <c r="AE1253" s="2">
        <f t="shared" si="349"/>
        <v>0.40861476952666986</v>
      </c>
      <c r="AF1253" s="2">
        <f t="shared" si="350"/>
        <v>-0.86184541484449217</v>
      </c>
      <c r="AG1253" s="2">
        <f t="shared" si="351"/>
        <v>-0.26858078664595075</v>
      </c>
      <c r="AH1253" s="2">
        <f t="shared" si="352"/>
        <v>-1.0367347880524209</v>
      </c>
      <c r="AP1253" s="2">
        <f t="shared" si="353"/>
        <v>0.66265060240963869</v>
      </c>
      <c r="AQ1253" s="2">
        <f t="shared" si="354"/>
        <v>3.2258064516129031E-2</v>
      </c>
      <c r="AR1253" s="2">
        <f t="shared" si="355"/>
        <v>0.29177057356608482</v>
      </c>
      <c r="AS1253" s="2">
        <f t="shared" si="356"/>
        <v>3.7974683544303799E-2</v>
      </c>
      <c r="AU1253" s="2">
        <f t="shared" si="357"/>
        <v>0.28728673338945654</v>
      </c>
      <c r="AV1253" s="2">
        <f t="shared" si="358"/>
        <v>863</v>
      </c>
      <c r="AW1253" s="2"/>
      <c r="AX1253" s="2"/>
      <c r="AY1253" s="2"/>
    </row>
    <row r="1254" spans="1:51" x14ac:dyDescent="0.25">
      <c r="A1254" s="2">
        <v>1270</v>
      </c>
      <c r="B1254" s="2">
        <v>15.6</v>
      </c>
      <c r="C1254" s="2">
        <v>6</v>
      </c>
      <c r="D1254" s="2">
        <v>2.4</v>
      </c>
      <c r="E1254" s="2">
        <v>569</v>
      </c>
      <c r="F1254" s="2" t="s">
        <v>7</v>
      </c>
      <c r="H1254" s="2">
        <f t="shared" si="342"/>
        <v>431.00516238207638</v>
      </c>
      <c r="I1254" s="2">
        <f t="shared" si="343"/>
        <v>664</v>
      </c>
      <c r="J1254" s="2"/>
      <c r="K1254" s="2"/>
      <c r="L1254" s="2"/>
      <c r="T1254" s="2">
        <f t="shared" si="344"/>
        <v>0.40861476952666986</v>
      </c>
      <c r="U1254" s="2">
        <f t="shared" si="345"/>
        <v>-0.46850580870005321</v>
      </c>
      <c r="V1254" s="2">
        <f t="shared" si="346"/>
        <v>0.54287016916934527</v>
      </c>
      <c r="W1254" s="2">
        <f t="shared" si="347"/>
        <v>-0.7935333562314667</v>
      </c>
      <c r="Y1254" s="7">
        <f t="shared" si="348"/>
        <v>1.6242777501499006</v>
      </c>
      <c r="Z1254" s="2">
        <f t="shared" si="359"/>
        <v>464</v>
      </c>
      <c r="AA1254" s="2"/>
      <c r="AB1254" s="2"/>
      <c r="AC1254" s="2"/>
      <c r="AE1254" s="2">
        <f t="shared" si="349"/>
        <v>0.40861476952666986</v>
      </c>
      <c r="AF1254" s="2">
        <f t="shared" si="350"/>
        <v>-0.46850580870005321</v>
      </c>
      <c r="AG1254" s="2">
        <f t="shared" si="351"/>
        <v>0.54287016916934527</v>
      </c>
      <c r="AH1254" s="2">
        <f t="shared" si="352"/>
        <v>-0.7935333562314667</v>
      </c>
      <c r="AP1254" s="2">
        <f t="shared" si="353"/>
        <v>0.66265060240963869</v>
      </c>
      <c r="AQ1254" s="2">
        <f t="shared" si="354"/>
        <v>6.4516129032258063E-2</v>
      </c>
      <c r="AR1254" s="2">
        <f t="shared" si="355"/>
        <v>0.4264339152119701</v>
      </c>
      <c r="AS1254" s="2">
        <f t="shared" si="356"/>
        <v>6.6666666666666666E-2</v>
      </c>
      <c r="AU1254" s="2">
        <f t="shared" si="357"/>
        <v>0.26794426927510934</v>
      </c>
      <c r="AV1254" s="2">
        <f t="shared" si="358"/>
        <v>574</v>
      </c>
      <c r="AW1254" s="2"/>
      <c r="AX1254" s="2"/>
      <c r="AY1254" s="2"/>
    </row>
    <row r="1255" spans="1:51" x14ac:dyDescent="0.25">
      <c r="A1255" s="2">
        <v>1271</v>
      </c>
      <c r="B1255" s="2">
        <v>14</v>
      </c>
      <c r="C1255" s="2">
        <v>8</v>
      </c>
      <c r="D1255" s="2">
        <v>1.9</v>
      </c>
      <c r="E1255" s="2">
        <v>1072</v>
      </c>
      <c r="F1255" s="2" t="s">
        <v>7</v>
      </c>
      <c r="H1255" s="2">
        <f t="shared" si="342"/>
        <v>72.030132583523681</v>
      </c>
      <c r="I1255" s="2">
        <f t="shared" si="343"/>
        <v>106</v>
      </c>
      <c r="J1255" s="2"/>
      <c r="K1255" s="2"/>
      <c r="L1255" s="2"/>
      <c r="T1255" s="2">
        <f t="shared" si="344"/>
        <v>-0.71316567754869109</v>
      </c>
      <c r="U1255" s="2">
        <f t="shared" si="345"/>
        <v>-7.5166202555614292E-2</v>
      </c>
      <c r="V1255" s="2">
        <f t="shared" si="346"/>
        <v>-0.20847330843741058</v>
      </c>
      <c r="W1255" s="2">
        <f t="shared" si="347"/>
        <v>-7.3943237372996531E-2</v>
      </c>
      <c r="Y1255" s="7">
        <f t="shared" si="348"/>
        <v>0.70102893338942329</v>
      </c>
      <c r="Z1255" s="2">
        <f t="shared" si="359"/>
        <v>12</v>
      </c>
      <c r="AA1255" s="2"/>
      <c r="AB1255" s="2"/>
      <c r="AC1255" s="2"/>
      <c r="AE1255" s="2">
        <f t="shared" si="349"/>
        <v>-0.71316567754869109</v>
      </c>
      <c r="AF1255" s="2">
        <f t="shared" si="350"/>
        <v>-7.5166202555614292E-2</v>
      </c>
      <c r="AG1255" s="2">
        <f t="shared" si="351"/>
        <v>-0.20847330843741058</v>
      </c>
      <c r="AH1255" s="2">
        <f t="shared" si="352"/>
        <v>-7.3943237372996531E-2</v>
      </c>
      <c r="AP1255" s="2">
        <f t="shared" si="353"/>
        <v>0.46987951807228928</v>
      </c>
      <c r="AQ1255" s="2">
        <f t="shared" si="354"/>
        <v>9.6774193548387094E-2</v>
      </c>
      <c r="AR1255" s="2">
        <f t="shared" si="355"/>
        <v>0.30174563591022446</v>
      </c>
      <c r="AS1255" s="2">
        <f t="shared" si="356"/>
        <v>0.15156118143459915</v>
      </c>
      <c r="AU1255" s="2">
        <f t="shared" si="357"/>
        <v>0.10205001329586155</v>
      </c>
      <c r="AV1255" s="2">
        <f t="shared" si="358"/>
        <v>16</v>
      </c>
      <c r="AW1255" s="2"/>
      <c r="AX1255" s="2"/>
      <c r="AY1255" s="2"/>
    </row>
    <row r="1256" spans="1:51" x14ac:dyDescent="0.25">
      <c r="A1256" s="2">
        <v>1272</v>
      </c>
      <c r="B1256" s="2">
        <v>15.6</v>
      </c>
      <c r="C1256" s="2">
        <v>4</v>
      </c>
      <c r="D1256" s="2">
        <v>2.2000000000000002</v>
      </c>
      <c r="E1256" s="2">
        <v>443.99</v>
      </c>
      <c r="F1256" s="2" t="s">
        <v>7</v>
      </c>
      <c r="H1256" s="2">
        <f t="shared" si="342"/>
        <v>556.01756276218464</v>
      </c>
      <c r="I1256" s="2">
        <f t="shared" si="343"/>
        <v>845</v>
      </c>
      <c r="J1256" s="2"/>
      <c r="K1256" s="2"/>
      <c r="L1256" s="2"/>
      <c r="T1256" s="2">
        <f t="shared" si="344"/>
        <v>0.40861476952666986</v>
      </c>
      <c r="U1256" s="2">
        <f t="shared" si="345"/>
        <v>-0.86184541484449217</v>
      </c>
      <c r="V1256" s="2">
        <f t="shared" si="346"/>
        <v>0.24233277812664333</v>
      </c>
      <c r="W1256" s="2">
        <f t="shared" si="347"/>
        <v>-0.97237224441933423</v>
      </c>
      <c r="Y1256" s="7">
        <f t="shared" si="348"/>
        <v>1.7190678881471899</v>
      </c>
      <c r="Z1256" s="2">
        <f t="shared" si="359"/>
        <v>671</v>
      </c>
      <c r="AA1256" s="2"/>
      <c r="AB1256" s="2"/>
      <c r="AC1256" s="2"/>
      <c r="AE1256" s="2">
        <f t="shared" si="349"/>
        <v>0.40861476952666986</v>
      </c>
      <c r="AF1256" s="2">
        <f t="shared" si="350"/>
        <v>-0.86184541484449217</v>
      </c>
      <c r="AG1256" s="2">
        <f t="shared" si="351"/>
        <v>0.24233277812664333</v>
      </c>
      <c r="AH1256" s="2">
        <f t="shared" si="352"/>
        <v>-0.97237224441933423</v>
      </c>
      <c r="AP1256" s="2">
        <f t="shared" si="353"/>
        <v>0.66265060240963869</v>
      </c>
      <c r="AQ1256" s="2">
        <f t="shared" si="354"/>
        <v>3.2258064516129031E-2</v>
      </c>
      <c r="AR1256" s="2">
        <f t="shared" si="355"/>
        <v>0.3765586034912719</v>
      </c>
      <c r="AS1256" s="2">
        <f t="shared" si="356"/>
        <v>4.5567932489451478E-2</v>
      </c>
      <c r="AU1256" s="2">
        <f t="shared" si="357"/>
        <v>0.2717754188046555</v>
      </c>
      <c r="AV1256" s="2">
        <f t="shared" si="358"/>
        <v>656</v>
      </c>
      <c r="AW1256" s="2"/>
      <c r="AX1256" s="2"/>
      <c r="AY1256" s="2"/>
    </row>
    <row r="1257" spans="1:51" x14ac:dyDescent="0.25">
      <c r="A1257" s="2">
        <v>1273</v>
      </c>
      <c r="B1257" s="2">
        <v>15.6</v>
      </c>
      <c r="C1257" s="2">
        <v>4</v>
      </c>
      <c r="D1257" s="2">
        <v>2</v>
      </c>
      <c r="E1257" s="2">
        <v>339</v>
      </c>
      <c r="F1257" s="2" t="s">
        <v>7</v>
      </c>
      <c r="H1257" s="2">
        <f t="shared" si="342"/>
        <v>661.00639179965572</v>
      </c>
      <c r="I1257" s="2">
        <f t="shared" si="343"/>
        <v>969</v>
      </c>
      <c r="J1257" s="2"/>
      <c r="K1257" s="2"/>
      <c r="L1257" s="2"/>
      <c r="T1257" s="2">
        <f t="shared" si="344"/>
        <v>0.40861476952666986</v>
      </c>
      <c r="U1257" s="2">
        <f t="shared" si="345"/>
        <v>-0.86184541484449217</v>
      </c>
      <c r="V1257" s="2">
        <f t="shared" si="346"/>
        <v>-5.8204612916059266E-2</v>
      </c>
      <c r="W1257" s="2">
        <f t="shared" si="347"/>
        <v>-1.12257058751864</v>
      </c>
      <c r="Y1257" s="7">
        <f t="shared" si="348"/>
        <v>1.8185213824930866</v>
      </c>
      <c r="Z1257" s="2">
        <f t="shared" si="359"/>
        <v>804</v>
      </c>
      <c r="AA1257" s="2"/>
      <c r="AB1257" s="2"/>
      <c r="AC1257" s="2"/>
      <c r="AE1257" s="2">
        <f t="shared" si="349"/>
        <v>0.40861476952666986</v>
      </c>
      <c r="AF1257" s="2">
        <f t="shared" si="350"/>
        <v>-0.86184541484449217</v>
      </c>
      <c r="AG1257" s="2">
        <f t="shared" si="351"/>
        <v>-5.8204612916059266E-2</v>
      </c>
      <c r="AH1257" s="2">
        <f t="shared" si="352"/>
        <v>-1.12257058751864</v>
      </c>
      <c r="AP1257" s="2">
        <f t="shared" si="353"/>
        <v>0.66265060240963869</v>
      </c>
      <c r="AQ1257" s="2">
        <f t="shared" si="354"/>
        <v>3.2258064516129031E-2</v>
      </c>
      <c r="AR1257" s="2">
        <f t="shared" si="355"/>
        <v>0.32668329177057359</v>
      </c>
      <c r="AS1257" s="2">
        <f t="shared" si="356"/>
        <v>2.7848101265822784E-2</v>
      </c>
      <c r="AU1257" s="2">
        <f t="shared" si="357"/>
        <v>0.28282348413692288</v>
      </c>
      <c r="AV1257" s="2">
        <f t="shared" si="358"/>
        <v>829</v>
      </c>
      <c r="AW1257" s="2"/>
      <c r="AX1257" s="2"/>
      <c r="AY1257" s="2"/>
    </row>
    <row r="1258" spans="1:51" x14ac:dyDescent="0.25">
      <c r="A1258" s="2">
        <v>1274</v>
      </c>
      <c r="B1258" s="2">
        <v>17.3</v>
      </c>
      <c r="C1258" s="2">
        <v>16</v>
      </c>
      <c r="D1258" s="2">
        <v>4</v>
      </c>
      <c r="E1258" s="2">
        <v>1900</v>
      </c>
      <c r="F1258" s="2" t="s">
        <v>6</v>
      </c>
      <c r="H1258" s="2">
        <f t="shared" si="342"/>
        <v>900.06537540336478</v>
      </c>
      <c r="I1258" s="2">
        <f t="shared" si="343"/>
        <v>1141</v>
      </c>
      <c r="J1258" s="2"/>
      <c r="K1258" s="2"/>
      <c r="L1258" s="2"/>
      <c r="T1258" s="2">
        <f t="shared" si="344"/>
        <v>1.600506494544242</v>
      </c>
      <c r="U1258" s="2">
        <f t="shared" si="345"/>
        <v>1.4981922220221415</v>
      </c>
      <c r="V1258" s="2">
        <f t="shared" si="346"/>
        <v>2.947169297510964</v>
      </c>
      <c r="W1258" s="2">
        <f t="shared" si="347"/>
        <v>1.1105907952608272</v>
      </c>
      <c r="Y1258" s="7">
        <f t="shared" si="348"/>
        <v>4.4654123074946721</v>
      </c>
      <c r="Z1258" s="2">
        <f t="shared" si="359"/>
        <v>1255</v>
      </c>
      <c r="AA1258" s="2"/>
      <c r="AB1258" s="2"/>
      <c r="AC1258" s="2"/>
      <c r="AE1258" s="2">
        <f t="shared" si="349"/>
        <v>1.600506494544242</v>
      </c>
      <c r="AF1258" s="2">
        <f t="shared" si="350"/>
        <v>1.4981922220221415</v>
      </c>
      <c r="AG1258" s="2">
        <f t="shared" si="351"/>
        <v>2.947169297510964</v>
      </c>
      <c r="AH1258" s="2">
        <f t="shared" si="352"/>
        <v>1.1105907952608272</v>
      </c>
      <c r="AP1258" s="2">
        <f t="shared" si="353"/>
        <v>0.86746987951807253</v>
      </c>
      <c r="AQ1258" s="2">
        <f t="shared" si="354"/>
        <v>0.22580645161290322</v>
      </c>
      <c r="AR1258" s="2">
        <f t="shared" si="355"/>
        <v>0.82543640897755621</v>
      </c>
      <c r="AS1258" s="2">
        <f t="shared" si="356"/>
        <v>0.29130801687763713</v>
      </c>
      <c r="AU1258" s="2">
        <f t="shared" si="357"/>
        <v>0.67837202204103997</v>
      </c>
      <c r="AV1258" s="2">
        <f t="shared" si="358"/>
        <v>1261</v>
      </c>
      <c r="AW1258" s="2"/>
      <c r="AX1258" s="2"/>
      <c r="AY1258" s="2"/>
    </row>
    <row r="1259" spans="1:51" x14ac:dyDescent="0.25">
      <c r="A1259" s="2">
        <v>1275</v>
      </c>
      <c r="B1259" s="2">
        <v>15.6</v>
      </c>
      <c r="C1259" s="2">
        <v>4</v>
      </c>
      <c r="D1259" s="2">
        <v>2.29</v>
      </c>
      <c r="E1259" s="2">
        <v>490</v>
      </c>
      <c r="F1259" s="2" t="s">
        <v>7</v>
      </c>
      <c r="H1259" s="2">
        <f t="shared" si="342"/>
        <v>510.00825297243966</v>
      </c>
      <c r="I1259" s="2">
        <f t="shared" si="343"/>
        <v>773</v>
      </c>
      <c r="J1259" s="2"/>
      <c r="K1259" s="2"/>
      <c r="L1259" s="2"/>
      <c r="T1259" s="2">
        <f t="shared" si="344"/>
        <v>0.40861476952666986</v>
      </c>
      <c r="U1259" s="2">
        <f t="shared" si="345"/>
        <v>-0.86184541484449217</v>
      </c>
      <c r="V1259" s="2">
        <f t="shared" si="346"/>
        <v>0.37757460409585919</v>
      </c>
      <c r="W1259" s="2">
        <f t="shared" si="347"/>
        <v>-0.9065504921953218</v>
      </c>
      <c r="Y1259" s="7">
        <f t="shared" si="348"/>
        <v>1.6950234765835619</v>
      </c>
      <c r="Z1259" s="2">
        <f t="shared" si="359"/>
        <v>621</v>
      </c>
      <c r="AA1259" s="2"/>
      <c r="AB1259" s="2"/>
      <c r="AC1259" s="2"/>
      <c r="AE1259" s="2">
        <f t="shared" si="349"/>
        <v>0.40861476952666986</v>
      </c>
      <c r="AF1259" s="2">
        <f t="shared" si="350"/>
        <v>-0.86184541484449217</v>
      </c>
      <c r="AG1259" s="2">
        <f t="shared" si="351"/>
        <v>0.37757460409585919</v>
      </c>
      <c r="AH1259" s="2">
        <f t="shared" si="352"/>
        <v>-0.9065504921953218</v>
      </c>
      <c r="AP1259" s="2">
        <f t="shared" si="353"/>
        <v>0.66265060240963869</v>
      </c>
      <c r="AQ1259" s="2">
        <f t="shared" si="354"/>
        <v>3.2258064516129031E-2</v>
      </c>
      <c r="AR1259" s="2">
        <f t="shared" si="355"/>
        <v>0.39900249376558605</v>
      </c>
      <c r="AS1259" s="2">
        <f t="shared" si="356"/>
        <v>5.3333333333333337E-2</v>
      </c>
      <c r="AU1259" s="2">
        <f t="shared" si="357"/>
        <v>0.27012677861907536</v>
      </c>
      <c r="AV1259" s="2">
        <f t="shared" si="358"/>
        <v>608</v>
      </c>
      <c r="AW1259" s="2"/>
      <c r="AX1259" s="2"/>
      <c r="AY1259" s="2"/>
    </row>
    <row r="1260" spans="1:51" x14ac:dyDescent="0.25">
      <c r="A1260" s="2">
        <v>1276</v>
      </c>
      <c r="B1260" s="2">
        <v>15.6</v>
      </c>
      <c r="C1260" s="2">
        <v>8</v>
      </c>
      <c r="D1260" s="2">
        <v>2.3199999999999998</v>
      </c>
      <c r="E1260" s="2">
        <v>895</v>
      </c>
      <c r="F1260" s="2" t="s">
        <v>7</v>
      </c>
      <c r="H1260" s="2">
        <f t="shared" si="342"/>
        <v>105.04010853002771</v>
      </c>
      <c r="I1260" s="2">
        <f t="shared" si="343"/>
        <v>175</v>
      </c>
      <c r="J1260" s="2"/>
      <c r="K1260" s="2"/>
      <c r="L1260" s="2"/>
      <c r="T1260" s="2">
        <f t="shared" si="344"/>
        <v>0.40861476952666986</v>
      </c>
      <c r="U1260" s="2">
        <f t="shared" si="345"/>
        <v>-7.5166202555614292E-2</v>
      </c>
      <c r="V1260" s="2">
        <f t="shared" si="346"/>
        <v>0.42265521275226425</v>
      </c>
      <c r="W1260" s="2">
        <f t="shared" si="347"/>
        <v>-0.32715884579834287</v>
      </c>
      <c r="Y1260" s="7">
        <f t="shared" si="348"/>
        <v>1.5419376858643734</v>
      </c>
      <c r="Z1260" s="2">
        <f t="shared" si="359"/>
        <v>241</v>
      </c>
      <c r="AA1260" s="2"/>
      <c r="AB1260" s="2"/>
      <c r="AC1260" s="2"/>
      <c r="AE1260" s="2">
        <f t="shared" si="349"/>
        <v>0.40861476952666986</v>
      </c>
      <c r="AF1260" s="2">
        <f t="shared" si="350"/>
        <v>-7.5166202555614292E-2</v>
      </c>
      <c r="AG1260" s="2">
        <f t="shared" si="351"/>
        <v>0.42265521275226425</v>
      </c>
      <c r="AH1260" s="2">
        <f t="shared" si="352"/>
        <v>-0.32715884579834287</v>
      </c>
      <c r="AP1260" s="2">
        <f t="shared" si="353"/>
        <v>0.66265060240963869</v>
      </c>
      <c r="AQ1260" s="2">
        <f t="shared" si="354"/>
        <v>9.6774193548387094E-2</v>
      </c>
      <c r="AR1260" s="2">
        <f t="shared" si="355"/>
        <v>0.40648379052369077</v>
      </c>
      <c r="AS1260" s="2">
        <f t="shared" si="356"/>
        <v>0.12168776371308017</v>
      </c>
      <c r="AU1260" s="2">
        <f t="shared" si="357"/>
        <v>0.25742037275859081</v>
      </c>
      <c r="AV1260" s="2">
        <f t="shared" si="358"/>
        <v>320</v>
      </c>
      <c r="AW1260" s="2"/>
      <c r="AX1260" s="2"/>
      <c r="AY1260" s="2"/>
    </row>
    <row r="1261" spans="1:51" x14ac:dyDescent="0.25">
      <c r="A1261" s="2">
        <v>1277</v>
      </c>
      <c r="B1261" s="2">
        <v>15.6</v>
      </c>
      <c r="C1261" s="2">
        <v>8</v>
      </c>
      <c r="D1261" s="2">
        <v>2.4</v>
      </c>
      <c r="E1261" s="2">
        <v>1229</v>
      </c>
      <c r="F1261" s="2" t="s">
        <v>6</v>
      </c>
      <c r="H1261" s="2">
        <f t="shared" si="342"/>
        <v>229.01844903849994</v>
      </c>
      <c r="I1261" s="2">
        <f t="shared" si="343"/>
        <v>372</v>
      </c>
      <c r="J1261" s="2"/>
      <c r="K1261" s="2"/>
      <c r="L1261" s="2"/>
      <c r="T1261" s="2">
        <f t="shared" si="344"/>
        <v>0.40861476952666986</v>
      </c>
      <c r="U1261" s="2">
        <f t="shared" si="345"/>
        <v>-7.5166202555614292E-2</v>
      </c>
      <c r="V1261" s="2">
        <f t="shared" si="346"/>
        <v>0.54287016916934527</v>
      </c>
      <c r="W1261" s="2">
        <f t="shared" si="347"/>
        <v>0.15066043789694344</v>
      </c>
      <c r="Y1261" s="7">
        <f t="shared" si="348"/>
        <v>1.5874950825712923</v>
      </c>
      <c r="Z1261" s="2">
        <f t="shared" si="359"/>
        <v>370</v>
      </c>
      <c r="AA1261" s="2"/>
      <c r="AB1261" s="2"/>
      <c r="AC1261" s="2"/>
      <c r="AE1261" s="2">
        <f t="shared" si="349"/>
        <v>0.40861476952666986</v>
      </c>
      <c r="AF1261" s="2">
        <f t="shared" si="350"/>
        <v>-7.5166202555614292E-2</v>
      </c>
      <c r="AG1261" s="2">
        <f t="shared" si="351"/>
        <v>0.54287016916934527</v>
      </c>
      <c r="AH1261" s="2">
        <f t="shared" si="352"/>
        <v>0.15066043789694344</v>
      </c>
      <c r="AP1261" s="2">
        <f t="shared" si="353"/>
        <v>0.66265060240963869</v>
      </c>
      <c r="AQ1261" s="2">
        <f t="shared" si="354"/>
        <v>9.6774193548387094E-2</v>
      </c>
      <c r="AR1261" s="2">
        <f t="shared" si="355"/>
        <v>0.4264339152119701</v>
      </c>
      <c r="AS1261" s="2">
        <f t="shared" si="356"/>
        <v>0.1780590717299578</v>
      </c>
      <c r="AU1261" s="2">
        <f t="shared" si="357"/>
        <v>0.26274899080356584</v>
      </c>
      <c r="AV1261" s="2">
        <f t="shared" si="358"/>
        <v>449</v>
      </c>
      <c r="AW1261" s="2"/>
      <c r="AX1261" s="2"/>
      <c r="AY1261" s="2"/>
    </row>
    <row r="1262" spans="1:51" x14ac:dyDescent="0.25">
      <c r="A1262" s="2">
        <v>1278</v>
      </c>
      <c r="B1262" s="2">
        <v>14</v>
      </c>
      <c r="C1262" s="2">
        <v>4</v>
      </c>
      <c r="D1262" s="2">
        <v>1.8</v>
      </c>
      <c r="E1262" s="2">
        <v>833.01</v>
      </c>
      <c r="F1262" s="2" t="s">
        <v>7</v>
      </c>
      <c r="H1262" s="2">
        <f t="shared" si="342"/>
        <v>167.00320386148286</v>
      </c>
      <c r="I1262" s="2">
        <f t="shared" si="343"/>
        <v>266</v>
      </c>
      <c r="J1262" s="2"/>
      <c r="K1262" s="2"/>
      <c r="L1262" s="2"/>
      <c r="T1262" s="2">
        <f t="shared" si="344"/>
        <v>-0.71316567754869109</v>
      </c>
      <c r="U1262" s="2">
        <f t="shared" si="345"/>
        <v>-0.86184541484449217</v>
      </c>
      <c r="V1262" s="2">
        <f t="shared" si="346"/>
        <v>-0.35874200395876155</v>
      </c>
      <c r="W1262" s="2">
        <f t="shared" si="347"/>
        <v>-0.41584153261352491</v>
      </c>
      <c r="Y1262" s="7">
        <f t="shared" si="348"/>
        <v>0.83424678800331753</v>
      </c>
      <c r="Z1262" s="2">
        <f t="shared" si="359"/>
        <v>22</v>
      </c>
      <c r="AA1262" s="2"/>
      <c r="AB1262" s="2"/>
      <c r="AC1262" s="2"/>
      <c r="AE1262" s="2">
        <f t="shared" si="349"/>
        <v>-0.71316567754869109</v>
      </c>
      <c r="AF1262" s="2">
        <f t="shared" si="350"/>
        <v>-0.86184541484449217</v>
      </c>
      <c r="AG1262" s="2">
        <f t="shared" si="351"/>
        <v>-0.35874200395876155</v>
      </c>
      <c r="AH1262" s="2">
        <f t="shared" si="352"/>
        <v>-0.41584153261352491</v>
      </c>
      <c r="AP1262" s="2">
        <f t="shared" si="353"/>
        <v>0.46987951807228928</v>
      </c>
      <c r="AQ1262" s="2">
        <f t="shared" si="354"/>
        <v>3.2258064516129031E-2</v>
      </c>
      <c r="AR1262" s="2">
        <f t="shared" si="355"/>
        <v>0.27680798004987534</v>
      </c>
      <c r="AS1262" s="2">
        <f t="shared" si="356"/>
        <v>0.11122531645569621</v>
      </c>
      <c r="AU1262" s="2">
        <f t="shared" si="357"/>
        <v>0.12415345054724859</v>
      </c>
      <c r="AV1262" s="2">
        <f t="shared" si="358"/>
        <v>22</v>
      </c>
      <c r="AW1262" s="2"/>
      <c r="AX1262" s="2"/>
      <c r="AY1262" s="2"/>
    </row>
    <row r="1263" spans="1:51" x14ac:dyDescent="0.25">
      <c r="A1263" s="2">
        <v>1279</v>
      </c>
      <c r="B1263" s="2">
        <v>13.3</v>
      </c>
      <c r="C1263" s="2">
        <v>8</v>
      </c>
      <c r="D1263" s="2">
        <v>1.2</v>
      </c>
      <c r="E1263" s="2">
        <v>729</v>
      </c>
      <c r="F1263" s="2" t="s">
        <v>7</v>
      </c>
      <c r="H1263" s="2">
        <f t="shared" si="342"/>
        <v>271.00929873345672</v>
      </c>
      <c r="I1263" s="2">
        <f t="shared" si="343"/>
        <v>424</v>
      </c>
      <c r="J1263" s="2"/>
      <c r="K1263" s="2"/>
      <c r="L1263" s="2"/>
      <c r="T1263" s="2">
        <f t="shared" si="344"/>
        <v>-1.2039446231441611</v>
      </c>
      <c r="U1263" s="2">
        <f t="shared" si="345"/>
        <v>-7.5166202555614292E-2</v>
      </c>
      <c r="V1263" s="2">
        <f t="shared" si="346"/>
        <v>-1.2603541770868687</v>
      </c>
      <c r="W1263" s="2">
        <f t="shared" si="347"/>
        <v>-0.56463789098821571</v>
      </c>
      <c r="Y1263" s="7">
        <f t="shared" si="348"/>
        <v>1.6070940688411415</v>
      </c>
      <c r="Z1263" s="2">
        <f t="shared" si="359"/>
        <v>420</v>
      </c>
      <c r="AA1263" s="2"/>
      <c r="AB1263" s="2"/>
      <c r="AC1263" s="2"/>
      <c r="AE1263" s="2">
        <f t="shared" si="349"/>
        <v>-1.2039446231441611</v>
      </c>
      <c r="AF1263" s="2">
        <f t="shared" si="350"/>
        <v>-7.5166202555614292E-2</v>
      </c>
      <c r="AG1263" s="2">
        <f t="shared" si="351"/>
        <v>-1.2603541770868687</v>
      </c>
      <c r="AH1263" s="2">
        <f t="shared" si="352"/>
        <v>-0.56463789098821571</v>
      </c>
      <c r="AP1263" s="2">
        <f t="shared" si="353"/>
        <v>0.38554216867469898</v>
      </c>
      <c r="AQ1263" s="2">
        <f t="shared" si="354"/>
        <v>9.6774193548387094E-2</v>
      </c>
      <c r="AR1263" s="2">
        <f t="shared" si="355"/>
        <v>0.12718204488778057</v>
      </c>
      <c r="AS1263" s="2">
        <f t="shared" si="356"/>
        <v>9.3670886075949367E-2</v>
      </c>
      <c r="AU1263" s="2">
        <f t="shared" si="357"/>
        <v>0.25671362922373581</v>
      </c>
      <c r="AV1263" s="2">
        <f t="shared" si="358"/>
        <v>301</v>
      </c>
      <c r="AW1263" s="2"/>
      <c r="AX1263" s="2"/>
      <c r="AY1263" s="2"/>
    </row>
    <row r="1264" spans="1:51" x14ac:dyDescent="0.25">
      <c r="A1264" s="2">
        <v>1280</v>
      </c>
      <c r="B1264" s="2">
        <v>15.6</v>
      </c>
      <c r="C1264" s="2">
        <v>6</v>
      </c>
      <c r="D1264" s="2">
        <v>2.2999999999999998</v>
      </c>
      <c r="E1264" s="2">
        <v>459</v>
      </c>
      <c r="F1264" s="2" t="s">
        <v>7</v>
      </c>
      <c r="H1264" s="2">
        <f t="shared" si="342"/>
        <v>541.00408501230379</v>
      </c>
      <c r="I1264" s="2">
        <f t="shared" si="343"/>
        <v>821</v>
      </c>
      <c r="J1264" s="2"/>
      <c r="K1264" s="2"/>
      <c r="L1264" s="2"/>
      <c r="T1264" s="2">
        <f t="shared" si="344"/>
        <v>0.40861476952666986</v>
      </c>
      <c r="U1264" s="2">
        <f t="shared" si="345"/>
        <v>-0.46850580870005321</v>
      </c>
      <c r="V1264" s="2">
        <f t="shared" si="346"/>
        <v>0.39260147364799397</v>
      </c>
      <c r="W1264" s="2">
        <f t="shared" si="347"/>
        <v>-0.9508989885862017</v>
      </c>
      <c r="Y1264" s="7">
        <f t="shared" si="348"/>
        <v>1.6701375290167291</v>
      </c>
      <c r="Z1264" s="2">
        <f t="shared" si="359"/>
        <v>575</v>
      </c>
      <c r="AA1264" s="2"/>
      <c r="AB1264" s="2"/>
      <c r="AC1264" s="2"/>
      <c r="AE1264" s="2">
        <f t="shared" si="349"/>
        <v>0.40861476952666986</v>
      </c>
      <c r="AF1264" s="2">
        <f t="shared" si="350"/>
        <v>-0.46850580870005321</v>
      </c>
      <c r="AG1264" s="2">
        <f t="shared" si="351"/>
        <v>0.39260147364799397</v>
      </c>
      <c r="AH1264" s="2">
        <f t="shared" si="352"/>
        <v>-0.9508989885862017</v>
      </c>
      <c r="AP1264" s="2">
        <f t="shared" si="353"/>
        <v>0.66265060240963869</v>
      </c>
      <c r="AQ1264" s="2">
        <f t="shared" si="354"/>
        <v>6.4516129032258063E-2</v>
      </c>
      <c r="AR1264" s="2">
        <f t="shared" si="355"/>
        <v>0.40149625935162092</v>
      </c>
      <c r="AS1264" s="2">
        <f t="shared" si="356"/>
        <v>4.810126582278481E-2</v>
      </c>
      <c r="AU1264" s="2">
        <f t="shared" si="357"/>
        <v>0.27013725614331174</v>
      </c>
      <c r="AV1264" s="2">
        <f t="shared" si="358"/>
        <v>609</v>
      </c>
      <c r="AW1264" s="2"/>
      <c r="AX1264" s="2"/>
      <c r="AY1264" s="2"/>
    </row>
    <row r="1265" spans="1:51" x14ac:dyDescent="0.25">
      <c r="A1265" s="2">
        <v>1281</v>
      </c>
      <c r="B1265" s="2">
        <v>15.6</v>
      </c>
      <c r="C1265" s="2">
        <v>4</v>
      </c>
      <c r="D1265" s="2">
        <v>2.4</v>
      </c>
      <c r="E1265" s="2">
        <v>289</v>
      </c>
      <c r="F1265" s="2" t="s">
        <v>7</v>
      </c>
      <c r="H1265" s="2">
        <f t="shared" si="342"/>
        <v>711.00594230990782</v>
      </c>
      <c r="I1265" s="2">
        <f t="shared" si="343"/>
        <v>1017</v>
      </c>
      <c r="J1265" s="2"/>
      <c r="K1265" s="2"/>
      <c r="L1265" s="2"/>
      <c r="T1265" s="2">
        <f t="shared" si="344"/>
        <v>0.40861476952666986</v>
      </c>
      <c r="U1265" s="2">
        <f t="shared" si="345"/>
        <v>-0.86184541484449217</v>
      </c>
      <c r="V1265" s="2">
        <f t="shared" si="346"/>
        <v>0.54287016916934527</v>
      </c>
      <c r="W1265" s="2">
        <f t="shared" si="347"/>
        <v>-1.1941004204071559</v>
      </c>
      <c r="Y1265" s="7">
        <f t="shared" si="348"/>
        <v>1.8567221776221949</v>
      </c>
      <c r="Z1265" s="2">
        <f t="shared" si="359"/>
        <v>831</v>
      </c>
      <c r="AA1265" s="2"/>
      <c r="AB1265" s="2"/>
      <c r="AC1265" s="2"/>
      <c r="AE1265" s="2">
        <f t="shared" si="349"/>
        <v>0.40861476952666986</v>
      </c>
      <c r="AF1265" s="2">
        <f t="shared" si="350"/>
        <v>-0.86184541484449217</v>
      </c>
      <c r="AG1265" s="2">
        <f t="shared" si="351"/>
        <v>0.54287016916934527</v>
      </c>
      <c r="AH1265" s="2">
        <f t="shared" si="352"/>
        <v>-1.1941004204071559</v>
      </c>
      <c r="AP1265" s="2">
        <f t="shared" si="353"/>
        <v>0.66265060240963869</v>
      </c>
      <c r="AQ1265" s="2">
        <f t="shared" si="354"/>
        <v>3.2258064516129031E-2</v>
      </c>
      <c r="AR1265" s="2">
        <f t="shared" si="355"/>
        <v>0.4264339152119701</v>
      </c>
      <c r="AS1265" s="2">
        <f t="shared" si="356"/>
        <v>1.9409282700421943E-2</v>
      </c>
      <c r="AU1265" s="2">
        <f t="shared" si="357"/>
        <v>0.28625727235524462</v>
      </c>
      <c r="AV1265" s="2">
        <f t="shared" si="358"/>
        <v>850</v>
      </c>
      <c r="AW1265" s="2"/>
      <c r="AX1265" s="2"/>
      <c r="AY1265" s="2"/>
    </row>
    <row r="1266" spans="1:51" x14ac:dyDescent="0.25">
      <c r="A1266" s="2">
        <v>1282</v>
      </c>
      <c r="B1266" s="2">
        <v>15.6</v>
      </c>
      <c r="C1266" s="2">
        <v>2</v>
      </c>
      <c r="D1266" s="2">
        <v>2.2000000000000002</v>
      </c>
      <c r="E1266" s="2">
        <v>379</v>
      </c>
      <c r="F1266" s="2" t="s">
        <v>7</v>
      </c>
      <c r="H1266" s="2">
        <f t="shared" si="342"/>
        <v>621.01643295487759</v>
      </c>
      <c r="I1266" s="2">
        <f t="shared" si="343"/>
        <v>918</v>
      </c>
      <c r="J1266" s="2"/>
      <c r="K1266" s="2"/>
      <c r="L1266" s="2"/>
      <c r="T1266" s="2">
        <f t="shared" si="344"/>
        <v>0.40861476952666986</v>
      </c>
      <c r="U1266" s="2">
        <f t="shared" si="345"/>
        <v>-1.255185020988931</v>
      </c>
      <c r="V1266" s="2">
        <f t="shared" si="346"/>
        <v>0.24233277812664333</v>
      </c>
      <c r="W1266" s="2">
        <f t="shared" si="347"/>
        <v>-1.0653467212078271</v>
      </c>
      <c r="Y1266" s="7">
        <f t="shared" si="348"/>
        <v>1.8910038169960874</v>
      </c>
      <c r="Z1266" s="2">
        <f t="shared" si="359"/>
        <v>849</v>
      </c>
      <c r="AA1266" s="2"/>
      <c r="AB1266" s="2"/>
      <c r="AC1266" s="2"/>
      <c r="AE1266" s="2">
        <f t="shared" si="349"/>
        <v>0.40861476952666986</v>
      </c>
      <c r="AF1266" s="2">
        <f t="shared" si="350"/>
        <v>-1.255185020988931</v>
      </c>
      <c r="AG1266" s="2">
        <f t="shared" si="351"/>
        <v>0.24233277812664333</v>
      </c>
      <c r="AH1266" s="2">
        <f t="shared" si="352"/>
        <v>-1.0653467212078271</v>
      </c>
      <c r="AP1266" s="2">
        <f t="shared" si="353"/>
        <v>0.66265060240963869</v>
      </c>
      <c r="AQ1266" s="2">
        <f t="shared" si="354"/>
        <v>0</v>
      </c>
      <c r="AR1266" s="2">
        <f t="shared" si="355"/>
        <v>0.3765586034912719</v>
      </c>
      <c r="AS1266" s="2">
        <f t="shared" si="356"/>
        <v>3.4599156118143459E-2</v>
      </c>
      <c r="AU1266" s="2">
        <f t="shared" si="357"/>
        <v>0.28135847254028329</v>
      </c>
      <c r="AV1266" s="2">
        <f t="shared" si="358"/>
        <v>815</v>
      </c>
      <c r="AW1266" s="2"/>
      <c r="AX1266" s="2"/>
      <c r="AY1266" s="2"/>
    </row>
    <row r="1267" spans="1:51" x14ac:dyDescent="0.25">
      <c r="A1267" s="2">
        <v>1283</v>
      </c>
      <c r="B1267" s="2">
        <v>15.6</v>
      </c>
      <c r="C1267" s="2">
        <v>8</v>
      </c>
      <c r="D1267" s="2">
        <v>2.6</v>
      </c>
      <c r="E1267" s="2">
        <v>899</v>
      </c>
      <c r="F1267" s="2" t="s">
        <v>7</v>
      </c>
      <c r="H1267" s="2">
        <f t="shared" si="342"/>
        <v>101.04241683570321</v>
      </c>
      <c r="I1267" s="2">
        <f t="shared" si="343"/>
        <v>162</v>
      </c>
      <c r="J1267" s="2"/>
      <c r="K1267" s="2"/>
      <c r="L1267" s="2"/>
      <c r="T1267" s="2">
        <f t="shared" si="344"/>
        <v>0.40861476952666986</v>
      </c>
      <c r="U1267" s="2">
        <f t="shared" si="345"/>
        <v>-7.5166202555614292E-2</v>
      </c>
      <c r="V1267" s="2">
        <f t="shared" si="346"/>
        <v>0.84340756021204788</v>
      </c>
      <c r="W1267" s="2">
        <f t="shared" si="347"/>
        <v>-0.3214364591672616</v>
      </c>
      <c r="Y1267" s="7">
        <f t="shared" si="348"/>
        <v>1.6445850954929548</v>
      </c>
      <c r="Z1267" s="2">
        <f t="shared" si="359"/>
        <v>519</v>
      </c>
      <c r="AA1267" s="2"/>
      <c r="AB1267" s="2"/>
      <c r="AC1267" s="2"/>
      <c r="AE1267" s="2">
        <f t="shared" si="349"/>
        <v>0.40861476952666986</v>
      </c>
      <c r="AF1267" s="2">
        <f t="shared" si="350"/>
        <v>-7.5166202555614292E-2</v>
      </c>
      <c r="AG1267" s="2">
        <f t="shared" si="351"/>
        <v>0.84340756021204788</v>
      </c>
      <c r="AH1267" s="2">
        <f t="shared" si="352"/>
        <v>-0.3214364591672616</v>
      </c>
      <c r="AP1267" s="2">
        <f t="shared" si="353"/>
        <v>0.66265060240963869</v>
      </c>
      <c r="AQ1267" s="2">
        <f t="shared" si="354"/>
        <v>9.6774193548387094E-2</v>
      </c>
      <c r="AR1267" s="2">
        <f t="shared" si="355"/>
        <v>0.47630922693266842</v>
      </c>
      <c r="AS1267" s="2">
        <f t="shared" si="356"/>
        <v>0.12236286919831224</v>
      </c>
      <c r="AU1267" s="2">
        <f t="shared" si="357"/>
        <v>0.2744019794885964</v>
      </c>
      <c r="AV1267" s="2">
        <f t="shared" si="358"/>
        <v>700</v>
      </c>
      <c r="AW1267" s="2"/>
      <c r="AX1267" s="2"/>
      <c r="AY1267" s="2"/>
    </row>
    <row r="1268" spans="1:51" x14ac:dyDescent="0.25">
      <c r="A1268" s="2">
        <v>1284</v>
      </c>
      <c r="B1268" s="2">
        <v>15.6</v>
      </c>
      <c r="C1268" s="2">
        <v>6</v>
      </c>
      <c r="D1268" s="2">
        <v>2.04</v>
      </c>
      <c r="E1268" s="2">
        <v>549.99</v>
      </c>
      <c r="F1268" s="2" t="s">
        <v>7</v>
      </c>
      <c r="H1268" s="2">
        <f t="shared" si="342"/>
        <v>450.01492830793956</v>
      </c>
      <c r="I1268" s="2">
        <f t="shared" si="343"/>
        <v>683</v>
      </c>
      <c r="J1268" s="2"/>
      <c r="K1268" s="2"/>
      <c r="L1268" s="2"/>
      <c r="T1268" s="2">
        <f t="shared" si="344"/>
        <v>0.40861476952666986</v>
      </c>
      <c r="U1268" s="2">
        <f t="shared" si="345"/>
        <v>-0.46850580870005321</v>
      </c>
      <c r="V1268" s="2">
        <f t="shared" si="346"/>
        <v>1.9028652924812537E-3</v>
      </c>
      <c r="W1268" s="2">
        <f t="shared" si="347"/>
        <v>-0.82072899869568039</v>
      </c>
      <c r="Y1268" s="7">
        <f t="shared" si="348"/>
        <v>1.6248195592272003</v>
      </c>
      <c r="Z1268" s="2">
        <f t="shared" si="359"/>
        <v>466</v>
      </c>
      <c r="AA1268" s="2"/>
      <c r="AB1268" s="2"/>
      <c r="AC1268" s="2"/>
      <c r="AE1268" s="2">
        <f t="shared" si="349"/>
        <v>0.40861476952666986</v>
      </c>
      <c r="AF1268" s="2">
        <f t="shared" si="350"/>
        <v>-0.46850580870005321</v>
      </c>
      <c r="AG1268" s="2">
        <f t="shared" si="351"/>
        <v>1.9028652924812537E-3</v>
      </c>
      <c r="AH1268" s="2">
        <f t="shared" si="352"/>
        <v>-0.82072899869568039</v>
      </c>
      <c r="AP1268" s="2">
        <f t="shared" si="353"/>
        <v>0.66265060240963869</v>
      </c>
      <c r="AQ1268" s="2">
        <f t="shared" si="354"/>
        <v>6.4516129032258063E-2</v>
      </c>
      <c r="AR1268" s="2">
        <f t="shared" si="355"/>
        <v>0.33665835411471323</v>
      </c>
      <c r="AS1268" s="2">
        <f t="shared" si="356"/>
        <v>6.3458227848101262E-2</v>
      </c>
      <c r="AU1268" s="2">
        <f t="shared" si="357"/>
        <v>0.26716228993664681</v>
      </c>
      <c r="AV1268" s="2">
        <f t="shared" si="358"/>
        <v>549</v>
      </c>
      <c r="AW1268" s="2"/>
      <c r="AX1268" s="2"/>
      <c r="AY1268" s="2"/>
    </row>
    <row r="1269" spans="1:51" x14ac:dyDescent="0.25">
      <c r="A1269" s="2">
        <v>1285</v>
      </c>
      <c r="B1269" s="2">
        <v>15.6</v>
      </c>
      <c r="C1269" s="2">
        <v>8</v>
      </c>
      <c r="D1269" s="2">
        <v>2.2999999999999998</v>
      </c>
      <c r="E1269" s="2">
        <v>805.99</v>
      </c>
      <c r="F1269" s="2" t="s">
        <v>7</v>
      </c>
      <c r="H1269" s="2">
        <f t="shared" si="342"/>
        <v>194.0316986989497</v>
      </c>
      <c r="I1269" s="2">
        <f t="shared" si="343"/>
        <v>308</v>
      </c>
      <c r="J1269" s="2"/>
      <c r="K1269" s="2"/>
      <c r="L1269" s="2"/>
      <c r="T1269" s="2">
        <f t="shared" si="344"/>
        <v>0.40861476952666986</v>
      </c>
      <c r="U1269" s="2">
        <f t="shared" si="345"/>
        <v>-7.5166202555614292E-2</v>
      </c>
      <c r="V1269" s="2">
        <f t="shared" si="346"/>
        <v>0.39260147364799397</v>
      </c>
      <c r="W1269" s="2">
        <f t="shared" si="347"/>
        <v>-0.45449625430647894</v>
      </c>
      <c r="Y1269" s="7">
        <f t="shared" si="348"/>
        <v>1.5563118331597647</v>
      </c>
      <c r="Z1269" s="2">
        <f t="shared" si="359"/>
        <v>285</v>
      </c>
      <c r="AA1269" s="2"/>
      <c r="AB1269" s="2"/>
      <c r="AC1269" s="2"/>
      <c r="AE1269" s="2">
        <f t="shared" si="349"/>
        <v>0.40861476952666986</v>
      </c>
      <c r="AF1269" s="2">
        <f t="shared" si="350"/>
        <v>-7.5166202555614292E-2</v>
      </c>
      <c r="AG1269" s="2">
        <f t="shared" si="351"/>
        <v>0.39260147364799397</v>
      </c>
      <c r="AH1269" s="2">
        <f t="shared" si="352"/>
        <v>-0.45449625430647894</v>
      </c>
      <c r="AP1269" s="2">
        <f t="shared" si="353"/>
        <v>0.66265060240963869</v>
      </c>
      <c r="AQ1269" s="2">
        <f t="shared" si="354"/>
        <v>9.6774193548387094E-2</v>
      </c>
      <c r="AR1269" s="2">
        <f t="shared" si="355"/>
        <v>0.40149625935162092</v>
      </c>
      <c r="AS1269" s="2">
        <f t="shared" si="356"/>
        <v>0.10666497890295359</v>
      </c>
      <c r="AU1269" s="2">
        <f t="shared" si="357"/>
        <v>0.25835974022284891</v>
      </c>
      <c r="AV1269" s="2">
        <f t="shared" si="358"/>
        <v>339</v>
      </c>
      <c r="AW1269" s="2"/>
      <c r="AX1269" s="2"/>
      <c r="AY1269" s="2"/>
    </row>
    <row r="1270" spans="1:51" x14ac:dyDescent="0.25">
      <c r="A1270" s="2">
        <v>1286</v>
      </c>
      <c r="B1270" s="2">
        <v>11.6</v>
      </c>
      <c r="C1270" s="2">
        <v>2</v>
      </c>
      <c r="D1270" s="2">
        <v>1.17</v>
      </c>
      <c r="E1270" s="2">
        <v>209</v>
      </c>
      <c r="F1270" s="2" t="s">
        <v>7</v>
      </c>
      <c r="H1270" s="2">
        <f t="shared" si="342"/>
        <v>791.01306620055277</v>
      </c>
      <c r="I1270" s="2">
        <f t="shared" si="343"/>
        <v>1080</v>
      </c>
      <c r="J1270" s="2"/>
      <c r="K1270" s="2"/>
      <c r="L1270" s="2"/>
      <c r="T1270" s="2">
        <f t="shared" si="344"/>
        <v>-2.3958363481617333</v>
      </c>
      <c r="U1270" s="2">
        <f t="shared" si="345"/>
        <v>-1.255185020988931</v>
      </c>
      <c r="V1270" s="2">
        <f t="shared" si="346"/>
        <v>-1.305434785743274</v>
      </c>
      <c r="W1270" s="2">
        <f t="shared" si="347"/>
        <v>-1.3085481530287812</v>
      </c>
      <c r="Y1270" s="7">
        <f t="shared" si="348"/>
        <v>2.4636355371060796</v>
      </c>
      <c r="Z1270" s="2">
        <f t="shared" si="359"/>
        <v>977</v>
      </c>
      <c r="AA1270" s="2"/>
      <c r="AB1270" s="2"/>
      <c r="AC1270" s="2"/>
      <c r="AE1270" s="2">
        <f t="shared" si="349"/>
        <v>-2.3958363481617333</v>
      </c>
      <c r="AF1270" s="2">
        <f t="shared" si="350"/>
        <v>-1.255185020988931</v>
      </c>
      <c r="AG1270" s="2">
        <f t="shared" si="351"/>
        <v>-1.305434785743274</v>
      </c>
      <c r="AH1270" s="2">
        <f t="shared" si="352"/>
        <v>-1.3085481530287812</v>
      </c>
      <c r="AP1270" s="2">
        <f t="shared" si="353"/>
        <v>0.18072289156626509</v>
      </c>
      <c r="AQ1270" s="2">
        <f t="shared" si="354"/>
        <v>0</v>
      </c>
      <c r="AR1270" s="2">
        <f t="shared" si="355"/>
        <v>0.11970074812967581</v>
      </c>
      <c r="AS1270" s="2">
        <f t="shared" si="356"/>
        <v>5.9071729957805904E-3</v>
      </c>
      <c r="AU1270" s="2">
        <f t="shared" si="357"/>
        <v>0.37465114796116689</v>
      </c>
      <c r="AV1270" s="2">
        <f t="shared" si="358"/>
        <v>1076</v>
      </c>
      <c r="AW1270" s="2"/>
      <c r="AX1270" s="2"/>
      <c r="AY1270" s="2"/>
    </row>
    <row r="1271" spans="1:51" x14ac:dyDescent="0.25">
      <c r="A1271" s="2">
        <v>1287</v>
      </c>
      <c r="B1271" s="2">
        <v>15.6</v>
      </c>
      <c r="C1271" s="2">
        <v>4</v>
      </c>
      <c r="D1271" s="2">
        <v>2.2000000000000002</v>
      </c>
      <c r="E1271" s="2">
        <v>720.32</v>
      </c>
      <c r="F1271" s="2" t="s">
        <v>7</v>
      </c>
      <c r="H1271" s="2">
        <f t="shared" si="342"/>
        <v>279.69503463594054</v>
      </c>
      <c r="I1271" s="2">
        <f t="shared" si="343"/>
        <v>437</v>
      </c>
      <c r="J1271" s="2"/>
      <c r="K1271" s="2"/>
      <c r="L1271" s="2"/>
      <c r="T1271" s="2">
        <f t="shared" si="344"/>
        <v>0.40861476952666986</v>
      </c>
      <c r="U1271" s="2">
        <f t="shared" si="345"/>
        <v>-0.86184541484449217</v>
      </c>
      <c r="V1271" s="2">
        <f t="shared" si="346"/>
        <v>0.24233277812664333</v>
      </c>
      <c r="W1271" s="2">
        <f t="shared" si="347"/>
        <v>-0.57705546997766199</v>
      </c>
      <c r="Y1271" s="7">
        <f t="shared" si="348"/>
        <v>1.5756202706416549</v>
      </c>
      <c r="Z1271" s="2">
        <f t="shared" si="359"/>
        <v>335</v>
      </c>
      <c r="AA1271" s="2"/>
      <c r="AB1271" s="2"/>
      <c r="AC1271" s="2"/>
      <c r="AE1271" s="2">
        <f t="shared" si="349"/>
        <v>0.40861476952666986</v>
      </c>
      <c r="AF1271" s="2">
        <f t="shared" si="350"/>
        <v>-0.86184541484449217</v>
      </c>
      <c r="AG1271" s="2">
        <f t="shared" si="351"/>
        <v>0.24233277812664333</v>
      </c>
      <c r="AH1271" s="2">
        <f t="shared" si="352"/>
        <v>-0.57705546997766199</v>
      </c>
      <c r="AP1271" s="2">
        <f t="shared" si="353"/>
        <v>0.66265060240963869</v>
      </c>
      <c r="AQ1271" s="2">
        <f t="shared" si="354"/>
        <v>3.2258064516129031E-2</v>
      </c>
      <c r="AR1271" s="2">
        <f t="shared" si="355"/>
        <v>0.3765586034912719</v>
      </c>
      <c r="AS1271" s="2">
        <f t="shared" si="356"/>
        <v>9.2205907172995788E-2</v>
      </c>
      <c r="AU1271" s="2">
        <f t="shared" si="357"/>
        <v>0.25939128342758766</v>
      </c>
      <c r="AV1271" s="2">
        <f t="shared" si="358"/>
        <v>372</v>
      </c>
      <c r="AW1271" s="2"/>
      <c r="AX1271" s="2"/>
      <c r="AY1271" s="2"/>
    </row>
    <row r="1272" spans="1:51" x14ac:dyDescent="0.25">
      <c r="A1272" s="2">
        <v>1288</v>
      </c>
      <c r="B1272" s="2">
        <v>14</v>
      </c>
      <c r="C1272" s="2">
        <v>4</v>
      </c>
      <c r="D1272" s="2">
        <v>1.8</v>
      </c>
      <c r="E1272" s="2">
        <v>638</v>
      </c>
      <c r="F1272" s="2" t="s">
        <v>7</v>
      </c>
      <c r="H1272" s="2">
        <f t="shared" si="342"/>
        <v>362.00609110897568</v>
      </c>
      <c r="I1272" s="2">
        <f t="shared" si="343"/>
        <v>566</v>
      </c>
      <c r="J1272" s="2"/>
      <c r="K1272" s="2"/>
      <c r="L1272" s="2"/>
      <c r="T1272" s="2">
        <f t="shared" si="344"/>
        <v>-0.71316567754869109</v>
      </c>
      <c r="U1272" s="2">
        <f t="shared" si="345"/>
        <v>-0.86184541484449217</v>
      </c>
      <c r="V1272" s="2">
        <f t="shared" si="346"/>
        <v>-0.35874200395876155</v>
      </c>
      <c r="W1272" s="2">
        <f t="shared" si="347"/>
        <v>-0.69482218684531472</v>
      </c>
      <c r="Y1272" s="7">
        <f t="shared" si="348"/>
        <v>0.95241391365492734</v>
      </c>
      <c r="Z1272" s="2">
        <f t="shared" si="359"/>
        <v>38</v>
      </c>
      <c r="AA1272" s="2"/>
      <c r="AB1272" s="2"/>
      <c r="AC1272" s="2"/>
      <c r="AE1272" s="2">
        <f t="shared" si="349"/>
        <v>-0.71316567754869109</v>
      </c>
      <c r="AF1272" s="2">
        <f t="shared" si="350"/>
        <v>-0.86184541484449217</v>
      </c>
      <c r="AG1272" s="2">
        <f t="shared" si="351"/>
        <v>-0.35874200395876155</v>
      </c>
      <c r="AH1272" s="2">
        <f t="shared" si="352"/>
        <v>-0.69482218684531472</v>
      </c>
      <c r="AP1272" s="2">
        <f t="shared" si="353"/>
        <v>0.46987951807228928</v>
      </c>
      <c r="AQ1272" s="2">
        <f t="shared" si="354"/>
        <v>3.2258064516129031E-2</v>
      </c>
      <c r="AR1272" s="2">
        <f t="shared" si="355"/>
        <v>0.27680798004987534</v>
      </c>
      <c r="AS1272" s="2">
        <f t="shared" si="356"/>
        <v>7.8312236286919829E-2</v>
      </c>
      <c r="AU1272" s="2">
        <f t="shared" si="357"/>
        <v>0.1354717402632663</v>
      </c>
      <c r="AV1272" s="2">
        <f t="shared" si="358"/>
        <v>31</v>
      </c>
      <c r="AW1272" s="2"/>
      <c r="AX1272" s="2"/>
      <c r="AY1272" s="2"/>
    </row>
    <row r="1273" spans="1:51" x14ac:dyDescent="0.25">
      <c r="A1273" s="2">
        <v>1289</v>
      </c>
      <c r="B1273" s="2">
        <v>13.3</v>
      </c>
      <c r="C1273" s="2">
        <v>16</v>
      </c>
      <c r="D1273" s="2">
        <v>1.3</v>
      </c>
      <c r="E1273" s="2">
        <v>1499</v>
      </c>
      <c r="F1273" s="2" t="s">
        <v>6</v>
      </c>
      <c r="H1273" s="2">
        <f t="shared" si="342"/>
        <v>499.10104187428823</v>
      </c>
      <c r="I1273" s="2">
        <f t="shared" si="343"/>
        <v>748</v>
      </c>
      <c r="J1273" s="2"/>
      <c r="K1273" s="2"/>
      <c r="L1273" s="2"/>
      <c r="T1273" s="2">
        <f t="shared" si="344"/>
        <v>-1.2039446231441611</v>
      </c>
      <c r="U1273" s="2">
        <f t="shared" si="345"/>
        <v>1.4981922220221415</v>
      </c>
      <c r="V1273" s="2">
        <f t="shared" si="346"/>
        <v>-1.1100854815655175</v>
      </c>
      <c r="W1273" s="2">
        <f t="shared" si="347"/>
        <v>0.53692153549492938</v>
      </c>
      <c r="Y1273" s="7">
        <f t="shared" si="348"/>
        <v>2.4952366215430484</v>
      </c>
      <c r="Z1273" s="2">
        <f t="shared" si="359"/>
        <v>994</v>
      </c>
      <c r="AA1273" s="2"/>
      <c r="AB1273" s="2"/>
      <c r="AC1273" s="2"/>
      <c r="AE1273" s="2">
        <f t="shared" si="349"/>
        <v>-1.2039446231441611</v>
      </c>
      <c r="AF1273" s="2">
        <f t="shared" si="350"/>
        <v>1.4981922220221415</v>
      </c>
      <c r="AG1273" s="2">
        <f t="shared" si="351"/>
        <v>-1.1100854815655175</v>
      </c>
      <c r="AH1273" s="2">
        <f t="shared" si="352"/>
        <v>0.53692153549492938</v>
      </c>
      <c r="AP1273" s="2">
        <f t="shared" si="353"/>
        <v>0.38554216867469898</v>
      </c>
      <c r="AQ1273" s="2">
        <f t="shared" si="354"/>
        <v>0.22580645161290322</v>
      </c>
      <c r="AR1273" s="2">
        <f t="shared" si="355"/>
        <v>0.15211970074812972</v>
      </c>
      <c r="AS1273" s="2">
        <f t="shared" si="356"/>
        <v>0.22362869198312235</v>
      </c>
      <c r="AU1273" s="2">
        <f t="shared" si="357"/>
        <v>0.28993263686387227</v>
      </c>
      <c r="AV1273" s="2">
        <f t="shared" si="358"/>
        <v>880</v>
      </c>
      <c r="AW1273" s="2"/>
      <c r="AX1273" s="2"/>
      <c r="AY1273" s="2"/>
    </row>
    <row r="1274" spans="1:51" x14ac:dyDescent="0.25">
      <c r="A1274" s="2">
        <v>1290</v>
      </c>
      <c r="B1274" s="2">
        <v>14</v>
      </c>
      <c r="C1274" s="2">
        <v>2</v>
      </c>
      <c r="D1274" s="2">
        <v>1.5</v>
      </c>
      <c r="E1274" s="2">
        <v>229</v>
      </c>
      <c r="F1274" s="2" t="s">
        <v>7</v>
      </c>
      <c r="H1274" s="2">
        <f t="shared" si="342"/>
        <v>771.01085595470056</v>
      </c>
      <c r="I1274" s="2">
        <f t="shared" si="343"/>
        <v>1071</v>
      </c>
      <c r="J1274" s="2"/>
      <c r="K1274" s="2"/>
      <c r="L1274" s="2"/>
      <c r="T1274" s="2">
        <f t="shared" si="344"/>
        <v>-0.71316567754869109</v>
      </c>
      <c r="U1274" s="2">
        <f t="shared" si="345"/>
        <v>-1.255185020988931</v>
      </c>
      <c r="V1274" s="2">
        <f t="shared" si="346"/>
        <v>-0.80954809052281507</v>
      </c>
      <c r="W1274" s="2">
        <f t="shared" si="347"/>
        <v>-1.279936219873375</v>
      </c>
      <c r="Y1274" s="7">
        <f t="shared" si="348"/>
        <v>1.7506553968139564</v>
      </c>
      <c r="Z1274" s="2">
        <f t="shared" si="359"/>
        <v>707</v>
      </c>
      <c r="AA1274" s="2"/>
      <c r="AB1274" s="2"/>
      <c r="AC1274" s="2"/>
      <c r="AE1274" s="2">
        <f t="shared" si="349"/>
        <v>-0.71316567754869109</v>
      </c>
      <c r="AF1274" s="2">
        <f t="shared" si="350"/>
        <v>-1.255185020988931</v>
      </c>
      <c r="AG1274" s="2">
        <f t="shared" si="351"/>
        <v>-0.80954809052281507</v>
      </c>
      <c r="AH1274" s="2">
        <f t="shared" si="352"/>
        <v>-1.279936219873375</v>
      </c>
      <c r="AP1274" s="2">
        <f t="shared" si="353"/>
        <v>0.46987951807228928</v>
      </c>
      <c r="AQ1274" s="2">
        <f t="shared" si="354"/>
        <v>0</v>
      </c>
      <c r="AR1274" s="2">
        <f t="shared" si="355"/>
        <v>0.20199501246882795</v>
      </c>
      <c r="AS1274" s="2">
        <f t="shared" si="356"/>
        <v>9.282700421940928E-3</v>
      </c>
      <c r="AU1274" s="2">
        <f t="shared" si="357"/>
        <v>0.23493973558695125</v>
      </c>
      <c r="AV1274" s="2">
        <f t="shared" si="358"/>
        <v>208</v>
      </c>
      <c r="AW1274" s="2"/>
      <c r="AX1274" s="2"/>
      <c r="AY1274" s="2"/>
    </row>
    <row r="1275" spans="1:51" x14ac:dyDescent="0.25">
      <c r="A1275" s="2">
        <v>1291</v>
      </c>
      <c r="B1275" s="2">
        <v>15.6</v>
      </c>
      <c r="C1275" s="2">
        <v>6</v>
      </c>
      <c r="D1275" s="2">
        <v>2.19</v>
      </c>
      <c r="E1275" s="2">
        <v>764</v>
      </c>
      <c r="F1275" s="2" t="s">
        <v>7</v>
      </c>
      <c r="H1275" s="2">
        <f t="shared" si="342"/>
        <v>236.00934324725367</v>
      </c>
      <c r="I1275" s="2">
        <f t="shared" si="343"/>
        <v>380</v>
      </c>
      <c r="J1275" s="2"/>
      <c r="K1275" s="2"/>
      <c r="L1275" s="2"/>
      <c r="T1275" s="2">
        <f t="shared" si="344"/>
        <v>0.40861476952666986</v>
      </c>
      <c r="U1275" s="2">
        <f t="shared" si="345"/>
        <v>-0.46850580870005321</v>
      </c>
      <c r="V1275" s="2">
        <f t="shared" si="346"/>
        <v>0.22730590857450786</v>
      </c>
      <c r="W1275" s="2">
        <f t="shared" si="347"/>
        <v>-0.51456700796625465</v>
      </c>
      <c r="Y1275" s="7">
        <f t="shared" si="348"/>
        <v>1.5106254929481753</v>
      </c>
      <c r="Z1275" s="2">
        <f t="shared" si="359"/>
        <v>195</v>
      </c>
      <c r="AA1275" s="2"/>
      <c r="AB1275" s="2"/>
      <c r="AC1275" s="2"/>
      <c r="AE1275" s="2">
        <f t="shared" si="349"/>
        <v>0.40861476952666986</v>
      </c>
      <c r="AF1275" s="2">
        <f t="shared" si="350"/>
        <v>-0.46850580870005321</v>
      </c>
      <c r="AG1275" s="2">
        <f t="shared" si="351"/>
        <v>0.22730590857450786</v>
      </c>
      <c r="AH1275" s="2">
        <f t="shared" si="352"/>
        <v>-0.51456700796625465</v>
      </c>
      <c r="AP1275" s="2">
        <f t="shared" si="353"/>
        <v>0.66265060240963869</v>
      </c>
      <c r="AQ1275" s="2">
        <f t="shared" si="354"/>
        <v>6.4516129032258063E-2</v>
      </c>
      <c r="AR1275" s="2">
        <f t="shared" si="355"/>
        <v>0.37406483790523692</v>
      </c>
      <c r="AS1275" s="2">
        <f t="shared" si="356"/>
        <v>9.9578059071729952E-2</v>
      </c>
      <c r="AU1275" s="2">
        <f t="shared" si="357"/>
        <v>0.25614027753021995</v>
      </c>
      <c r="AV1275" s="2">
        <f t="shared" si="358"/>
        <v>284</v>
      </c>
      <c r="AW1275" s="2"/>
      <c r="AX1275" s="2"/>
      <c r="AY1275" s="2"/>
    </row>
    <row r="1276" spans="1:51" x14ac:dyDescent="0.25">
      <c r="A1276" s="2">
        <v>1292</v>
      </c>
      <c r="B1276" s="2">
        <v>15.6</v>
      </c>
      <c r="C1276" s="2">
        <v>4</v>
      </c>
      <c r="D1276" s="2">
        <v>2.2000000000000002</v>
      </c>
      <c r="E1276" s="2">
        <v>369</v>
      </c>
      <c r="F1276" s="2" t="s">
        <v>7</v>
      </c>
      <c r="H1276" s="2">
        <f t="shared" si="342"/>
        <v>631.00666399016734</v>
      </c>
      <c r="I1276" s="2">
        <f t="shared" si="343"/>
        <v>927</v>
      </c>
      <c r="J1276" s="2"/>
      <c r="K1276" s="2"/>
      <c r="L1276" s="2"/>
      <c r="T1276" s="2">
        <f t="shared" si="344"/>
        <v>0.40861476952666986</v>
      </c>
      <c r="U1276" s="2">
        <f t="shared" si="345"/>
        <v>-0.86184541484449217</v>
      </c>
      <c r="V1276" s="2">
        <f t="shared" si="346"/>
        <v>0.24233277812664333</v>
      </c>
      <c r="W1276" s="2">
        <f t="shared" si="347"/>
        <v>-1.0796526877855304</v>
      </c>
      <c r="Y1276" s="7">
        <f t="shared" si="348"/>
        <v>1.7712624920404725</v>
      </c>
      <c r="Z1276" s="2">
        <f t="shared" si="359"/>
        <v>736</v>
      </c>
      <c r="AA1276" s="2"/>
      <c r="AB1276" s="2"/>
      <c r="AC1276" s="2"/>
      <c r="AE1276" s="2">
        <f t="shared" si="349"/>
        <v>0.40861476952666986</v>
      </c>
      <c r="AF1276" s="2">
        <f t="shared" si="350"/>
        <v>-0.86184541484449217</v>
      </c>
      <c r="AG1276" s="2">
        <f t="shared" si="351"/>
        <v>0.24233277812664333</v>
      </c>
      <c r="AH1276" s="2">
        <f t="shared" si="352"/>
        <v>-1.0796526877855304</v>
      </c>
      <c r="AP1276" s="2">
        <f t="shared" si="353"/>
        <v>0.66265060240963869</v>
      </c>
      <c r="AQ1276" s="2">
        <f t="shared" si="354"/>
        <v>3.2258064516129031E-2</v>
      </c>
      <c r="AR1276" s="2">
        <f t="shared" si="355"/>
        <v>0.3765586034912719</v>
      </c>
      <c r="AS1276" s="2">
        <f t="shared" si="356"/>
        <v>3.2911392405063293E-2</v>
      </c>
      <c r="AU1276" s="2">
        <f t="shared" si="357"/>
        <v>0.27640094047305652</v>
      </c>
      <c r="AV1276" s="2">
        <f t="shared" si="358"/>
        <v>739</v>
      </c>
      <c r="AW1276" s="2"/>
      <c r="AX1276" s="2"/>
      <c r="AY1276" s="2"/>
    </row>
    <row r="1277" spans="1:51" x14ac:dyDescent="0.25">
      <c r="A1277" s="2">
        <v>1293</v>
      </c>
      <c r="B1277" s="2">
        <v>13.3</v>
      </c>
      <c r="C1277" s="2">
        <v>8</v>
      </c>
      <c r="D1277" s="2">
        <v>1.2</v>
      </c>
      <c r="E1277" s="2">
        <v>729</v>
      </c>
      <c r="F1277" s="2" t="s">
        <v>7</v>
      </c>
      <c r="H1277" s="2">
        <f t="shared" si="342"/>
        <v>271.00929873345672</v>
      </c>
      <c r="I1277" s="2">
        <f t="shared" si="343"/>
        <v>424</v>
      </c>
      <c r="J1277" s="2"/>
      <c r="K1277" s="2"/>
      <c r="L1277" s="2"/>
      <c r="T1277" s="2">
        <f t="shared" si="344"/>
        <v>-1.2039446231441611</v>
      </c>
      <c r="U1277" s="2">
        <f t="shared" si="345"/>
        <v>-7.5166202555614292E-2</v>
      </c>
      <c r="V1277" s="2">
        <f t="shared" si="346"/>
        <v>-1.2603541770868687</v>
      </c>
      <c r="W1277" s="2">
        <f t="shared" si="347"/>
        <v>-0.56463789098821571</v>
      </c>
      <c r="Y1277" s="7">
        <f t="shared" si="348"/>
        <v>1.6070940688411415</v>
      </c>
      <c r="Z1277" s="2">
        <f t="shared" si="359"/>
        <v>420</v>
      </c>
      <c r="AA1277" s="2"/>
      <c r="AB1277" s="2"/>
      <c r="AC1277" s="2"/>
      <c r="AE1277" s="2">
        <f t="shared" si="349"/>
        <v>-1.2039446231441611</v>
      </c>
      <c r="AF1277" s="2">
        <f t="shared" si="350"/>
        <v>-7.5166202555614292E-2</v>
      </c>
      <c r="AG1277" s="2">
        <f t="shared" si="351"/>
        <v>-1.2603541770868687</v>
      </c>
      <c r="AH1277" s="2">
        <f t="shared" si="352"/>
        <v>-0.56463789098821571</v>
      </c>
      <c r="AP1277" s="2">
        <f t="shared" si="353"/>
        <v>0.38554216867469898</v>
      </c>
      <c r="AQ1277" s="2">
        <f t="shared" si="354"/>
        <v>9.6774193548387094E-2</v>
      </c>
      <c r="AR1277" s="2">
        <f t="shared" si="355"/>
        <v>0.12718204488778057</v>
      </c>
      <c r="AS1277" s="2">
        <f t="shared" si="356"/>
        <v>9.3670886075949367E-2</v>
      </c>
      <c r="AU1277" s="2">
        <f t="shared" si="357"/>
        <v>0.25671362922373581</v>
      </c>
      <c r="AV1277" s="2">
        <f t="shared" si="358"/>
        <v>301</v>
      </c>
      <c r="AW1277" s="2"/>
      <c r="AX1277" s="2"/>
      <c r="AY1277" s="2"/>
    </row>
    <row r="1278" spans="1:51" x14ac:dyDescent="0.25">
      <c r="A1278" s="2">
        <v>1294</v>
      </c>
      <c r="B1278" s="2">
        <v>15.6</v>
      </c>
      <c r="C1278" s="2">
        <v>6</v>
      </c>
      <c r="D1278" s="2">
        <v>2.2999999999999998</v>
      </c>
      <c r="E1278" s="2">
        <v>459</v>
      </c>
      <c r="F1278" s="2" t="s">
        <v>7</v>
      </c>
      <c r="H1278" s="2">
        <f t="shared" si="342"/>
        <v>541.00408501230379</v>
      </c>
      <c r="I1278" s="2">
        <f t="shared" si="343"/>
        <v>821</v>
      </c>
      <c r="J1278" s="2"/>
      <c r="K1278" s="2"/>
      <c r="L1278" s="2"/>
      <c r="T1278" s="2">
        <f t="shared" si="344"/>
        <v>0.40861476952666986</v>
      </c>
      <c r="U1278" s="2">
        <f t="shared" si="345"/>
        <v>-0.46850580870005321</v>
      </c>
      <c r="V1278" s="2">
        <f t="shared" si="346"/>
        <v>0.39260147364799397</v>
      </c>
      <c r="W1278" s="2">
        <f t="shared" si="347"/>
        <v>-0.9508989885862017</v>
      </c>
      <c r="Y1278" s="7">
        <f t="shared" si="348"/>
        <v>1.6701375290167291</v>
      </c>
      <c r="Z1278" s="2">
        <f t="shared" si="359"/>
        <v>575</v>
      </c>
      <c r="AA1278" s="2"/>
      <c r="AB1278" s="2"/>
      <c r="AC1278" s="2"/>
      <c r="AE1278" s="2">
        <f t="shared" si="349"/>
        <v>0.40861476952666986</v>
      </c>
      <c r="AF1278" s="2">
        <f t="shared" si="350"/>
        <v>-0.46850580870005321</v>
      </c>
      <c r="AG1278" s="2">
        <f t="shared" si="351"/>
        <v>0.39260147364799397</v>
      </c>
      <c r="AH1278" s="2">
        <f t="shared" si="352"/>
        <v>-0.9508989885862017</v>
      </c>
      <c r="AP1278" s="2">
        <f t="shared" si="353"/>
        <v>0.66265060240963869</v>
      </c>
      <c r="AQ1278" s="2">
        <f t="shared" si="354"/>
        <v>6.4516129032258063E-2</v>
      </c>
      <c r="AR1278" s="2">
        <f t="shared" si="355"/>
        <v>0.40149625935162092</v>
      </c>
      <c r="AS1278" s="2">
        <f t="shared" si="356"/>
        <v>4.810126582278481E-2</v>
      </c>
      <c r="AU1278" s="2">
        <f t="shared" si="357"/>
        <v>0.27013725614331174</v>
      </c>
      <c r="AV1278" s="2">
        <f t="shared" si="358"/>
        <v>609</v>
      </c>
      <c r="AW1278" s="2"/>
      <c r="AX1278" s="2"/>
      <c r="AY1278" s="2"/>
    </row>
    <row r="1279" spans="1:51" x14ac:dyDescent="0.25">
      <c r="A1279" s="2">
        <v>1295</v>
      </c>
      <c r="B1279" s="2">
        <v>15.6</v>
      </c>
      <c r="C1279" s="2">
        <v>4</v>
      </c>
      <c r="D1279" s="2">
        <v>2.4</v>
      </c>
      <c r="E1279" s="2">
        <v>289</v>
      </c>
      <c r="F1279" s="2" t="s">
        <v>7</v>
      </c>
      <c r="H1279" s="2">
        <f t="shared" si="342"/>
        <v>711.00594230990782</v>
      </c>
      <c r="I1279" s="2">
        <f t="shared" si="343"/>
        <v>1017</v>
      </c>
      <c r="J1279" s="2"/>
      <c r="K1279" s="2"/>
      <c r="L1279" s="2"/>
      <c r="T1279" s="2">
        <f t="shared" si="344"/>
        <v>0.40861476952666986</v>
      </c>
      <c r="U1279" s="2">
        <f t="shared" si="345"/>
        <v>-0.86184541484449217</v>
      </c>
      <c r="V1279" s="2">
        <f t="shared" si="346"/>
        <v>0.54287016916934527</v>
      </c>
      <c r="W1279" s="2">
        <f t="shared" si="347"/>
        <v>-1.1941004204071559</v>
      </c>
      <c r="Y1279" s="7">
        <f t="shared" si="348"/>
        <v>1.8567221776221949</v>
      </c>
      <c r="Z1279" s="2">
        <f t="shared" si="359"/>
        <v>831</v>
      </c>
      <c r="AA1279" s="2"/>
      <c r="AB1279" s="2"/>
      <c r="AC1279" s="2"/>
      <c r="AE1279" s="2">
        <f t="shared" si="349"/>
        <v>0.40861476952666986</v>
      </c>
      <c r="AF1279" s="2">
        <f t="shared" si="350"/>
        <v>-0.86184541484449217</v>
      </c>
      <c r="AG1279" s="2">
        <f t="shared" si="351"/>
        <v>0.54287016916934527</v>
      </c>
      <c r="AH1279" s="2">
        <f t="shared" si="352"/>
        <v>-1.1941004204071559</v>
      </c>
      <c r="AP1279" s="2">
        <f t="shared" si="353"/>
        <v>0.66265060240963869</v>
      </c>
      <c r="AQ1279" s="2">
        <f t="shared" si="354"/>
        <v>3.2258064516129031E-2</v>
      </c>
      <c r="AR1279" s="2">
        <f t="shared" si="355"/>
        <v>0.4264339152119701</v>
      </c>
      <c r="AS1279" s="2">
        <f t="shared" si="356"/>
        <v>1.9409282700421943E-2</v>
      </c>
      <c r="AU1279" s="2">
        <f t="shared" si="357"/>
        <v>0.28625727235524462</v>
      </c>
      <c r="AV1279" s="2">
        <f t="shared" si="358"/>
        <v>850</v>
      </c>
      <c r="AW1279" s="2"/>
      <c r="AX1279" s="2"/>
      <c r="AY1279" s="2"/>
    </row>
    <row r="1280" spans="1:51" x14ac:dyDescent="0.25">
      <c r="A1280" s="2">
        <v>1296</v>
      </c>
      <c r="B1280" s="2">
        <v>15.6</v>
      </c>
      <c r="C1280" s="2">
        <v>2</v>
      </c>
      <c r="D1280" s="2">
        <v>2.2000000000000002</v>
      </c>
      <c r="E1280" s="2">
        <v>379</v>
      </c>
      <c r="F1280" s="2" t="s">
        <v>7</v>
      </c>
      <c r="H1280" s="2">
        <f t="shared" si="342"/>
        <v>621.01643295487759</v>
      </c>
      <c r="I1280" s="2">
        <f t="shared" si="343"/>
        <v>918</v>
      </c>
      <c r="J1280" s="2"/>
      <c r="K1280" s="2"/>
      <c r="L1280" s="2"/>
      <c r="T1280" s="2">
        <f t="shared" si="344"/>
        <v>0.40861476952666986</v>
      </c>
      <c r="U1280" s="2">
        <f t="shared" si="345"/>
        <v>-1.255185020988931</v>
      </c>
      <c r="V1280" s="2">
        <f t="shared" si="346"/>
        <v>0.24233277812664333</v>
      </c>
      <c r="W1280" s="2">
        <f t="shared" si="347"/>
        <v>-1.0653467212078271</v>
      </c>
      <c r="Y1280" s="7">
        <f t="shared" si="348"/>
        <v>1.8910038169960874</v>
      </c>
      <c r="Z1280" s="2">
        <f t="shared" si="359"/>
        <v>849</v>
      </c>
      <c r="AA1280" s="2"/>
      <c r="AB1280" s="2"/>
      <c r="AC1280" s="2"/>
      <c r="AE1280" s="2">
        <f t="shared" si="349"/>
        <v>0.40861476952666986</v>
      </c>
      <c r="AF1280" s="2">
        <f t="shared" si="350"/>
        <v>-1.255185020988931</v>
      </c>
      <c r="AG1280" s="2">
        <f t="shared" si="351"/>
        <v>0.24233277812664333</v>
      </c>
      <c r="AH1280" s="2">
        <f t="shared" si="352"/>
        <v>-1.0653467212078271</v>
      </c>
      <c r="AP1280" s="2">
        <f t="shared" si="353"/>
        <v>0.66265060240963869</v>
      </c>
      <c r="AQ1280" s="2">
        <f t="shared" si="354"/>
        <v>0</v>
      </c>
      <c r="AR1280" s="2">
        <f t="shared" si="355"/>
        <v>0.3765586034912719</v>
      </c>
      <c r="AS1280" s="2">
        <f t="shared" si="356"/>
        <v>3.4599156118143459E-2</v>
      </c>
      <c r="AU1280" s="2">
        <f t="shared" si="357"/>
        <v>0.28135847254028329</v>
      </c>
      <c r="AV1280" s="2">
        <f t="shared" si="358"/>
        <v>815</v>
      </c>
      <c r="AW1280" s="2"/>
      <c r="AX1280" s="2"/>
      <c r="AY1280" s="2"/>
    </row>
    <row r="1281" spans="1:51" x14ac:dyDescent="0.25">
      <c r="A1281" s="2">
        <v>1297</v>
      </c>
      <c r="B1281" s="2">
        <v>15.6</v>
      </c>
      <c r="C1281" s="2">
        <v>8</v>
      </c>
      <c r="D1281" s="2">
        <v>2.6</v>
      </c>
      <c r="E1281" s="2">
        <v>899</v>
      </c>
      <c r="F1281" s="2" t="s">
        <v>7</v>
      </c>
      <c r="H1281" s="2">
        <f t="shared" si="342"/>
        <v>101.04241683570321</v>
      </c>
      <c r="I1281" s="2">
        <f t="shared" si="343"/>
        <v>162</v>
      </c>
      <c r="J1281" s="2"/>
      <c r="K1281" s="2"/>
      <c r="L1281" s="2"/>
      <c r="T1281" s="2">
        <f t="shared" si="344"/>
        <v>0.40861476952666986</v>
      </c>
      <c r="U1281" s="2">
        <f t="shared" si="345"/>
        <v>-7.5166202555614292E-2</v>
      </c>
      <c r="V1281" s="2">
        <f t="shared" si="346"/>
        <v>0.84340756021204788</v>
      </c>
      <c r="W1281" s="2">
        <f t="shared" si="347"/>
        <v>-0.3214364591672616</v>
      </c>
      <c r="Y1281" s="7">
        <f t="shared" si="348"/>
        <v>1.6445850954929548</v>
      </c>
      <c r="Z1281" s="2">
        <f t="shared" si="359"/>
        <v>519</v>
      </c>
      <c r="AA1281" s="2"/>
      <c r="AB1281" s="2"/>
      <c r="AC1281" s="2"/>
      <c r="AE1281" s="2">
        <f t="shared" si="349"/>
        <v>0.40861476952666986</v>
      </c>
      <c r="AF1281" s="2">
        <f t="shared" si="350"/>
        <v>-7.5166202555614292E-2</v>
      </c>
      <c r="AG1281" s="2">
        <f t="shared" si="351"/>
        <v>0.84340756021204788</v>
      </c>
      <c r="AH1281" s="2">
        <f t="shared" si="352"/>
        <v>-0.3214364591672616</v>
      </c>
      <c r="AP1281" s="2">
        <f t="shared" si="353"/>
        <v>0.66265060240963869</v>
      </c>
      <c r="AQ1281" s="2">
        <f t="shared" si="354"/>
        <v>9.6774193548387094E-2</v>
      </c>
      <c r="AR1281" s="2">
        <f t="shared" si="355"/>
        <v>0.47630922693266842</v>
      </c>
      <c r="AS1281" s="2">
        <f t="shared" si="356"/>
        <v>0.12236286919831224</v>
      </c>
      <c r="AU1281" s="2">
        <f t="shared" si="357"/>
        <v>0.2744019794885964</v>
      </c>
      <c r="AV1281" s="2">
        <f t="shared" si="358"/>
        <v>700</v>
      </c>
      <c r="AW1281" s="2"/>
      <c r="AX1281" s="2"/>
      <c r="AY1281" s="2"/>
    </row>
    <row r="1282" spans="1:51" x14ac:dyDescent="0.25">
      <c r="A1282" s="2">
        <v>1298</v>
      </c>
      <c r="B1282" s="2">
        <v>15.6</v>
      </c>
      <c r="C1282" s="2">
        <v>6</v>
      </c>
      <c r="D1282" s="2">
        <v>2.04</v>
      </c>
      <c r="E1282" s="2">
        <v>549.99</v>
      </c>
      <c r="F1282" s="2" t="s">
        <v>7</v>
      </c>
      <c r="H1282" s="2">
        <f t="shared" ref="H1282:H1304" si="360">SQRT((B1282-$B$1305)^2+(C1282-$C$1305)^2+(D1282-$D$1305)^2+(E1282-$E$1305)^2)</f>
        <v>450.01492830793956</v>
      </c>
      <c r="I1282" s="2">
        <f t="shared" si="343"/>
        <v>683</v>
      </c>
      <c r="J1282" s="2"/>
      <c r="K1282" s="2"/>
      <c r="L1282" s="2"/>
      <c r="T1282" s="2">
        <f t="shared" si="344"/>
        <v>0.40861476952666986</v>
      </c>
      <c r="U1282" s="2">
        <f t="shared" si="345"/>
        <v>-0.46850580870005321</v>
      </c>
      <c r="V1282" s="2">
        <f t="shared" si="346"/>
        <v>1.9028652924812537E-3</v>
      </c>
      <c r="W1282" s="2">
        <f t="shared" si="347"/>
        <v>-0.82072899869568039</v>
      </c>
      <c r="Y1282" s="7">
        <f t="shared" si="348"/>
        <v>1.6248195592272003</v>
      </c>
      <c r="Z1282" s="2">
        <f t="shared" si="359"/>
        <v>466</v>
      </c>
      <c r="AA1282" s="2"/>
      <c r="AB1282" s="2"/>
      <c r="AC1282" s="2"/>
      <c r="AE1282" s="2">
        <f t="shared" si="349"/>
        <v>0.40861476952666986</v>
      </c>
      <c r="AF1282" s="2">
        <f t="shared" si="350"/>
        <v>-0.46850580870005321</v>
      </c>
      <c r="AG1282" s="2">
        <f t="shared" si="351"/>
        <v>1.9028652924812537E-3</v>
      </c>
      <c r="AH1282" s="2">
        <f t="shared" si="352"/>
        <v>-0.82072899869568039</v>
      </c>
      <c r="AP1282" s="2">
        <f t="shared" si="353"/>
        <v>0.66265060240963869</v>
      </c>
      <c r="AQ1282" s="2">
        <f t="shared" si="354"/>
        <v>6.4516129032258063E-2</v>
      </c>
      <c r="AR1282" s="2">
        <f t="shared" si="355"/>
        <v>0.33665835411471323</v>
      </c>
      <c r="AS1282" s="2">
        <f t="shared" si="356"/>
        <v>6.3458227848101262E-2</v>
      </c>
      <c r="AU1282" s="2">
        <f t="shared" si="357"/>
        <v>0.26716228993664681</v>
      </c>
      <c r="AV1282" s="2">
        <f t="shared" si="358"/>
        <v>549</v>
      </c>
      <c r="AW1282" s="2"/>
      <c r="AX1282" s="2"/>
      <c r="AY1282" s="2"/>
    </row>
    <row r="1283" spans="1:51" x14ac:dyDescent="0.25">
      <c r="A1283" s="2">
        <v>1299</v>
      </c>
      <c r="B1283" s="2">
        <v>15.6</v>
      </c>
      <c r="C1283" s="2">
        <v>8</v>
      </c>
      <c r="D1283" s="2">
        <v>2.2999999999999998</v>
      </c>
      <c r="E1283" s="2">
        <v>805.99</v>
      </c>
      <c r="F1283" s="2" t="s">
        <v>7</v>
      </c>
      <c r="H1283" s="2">
        <f t="shared" si="360"/>
        <v>194.0316986989497</v>
      </c>
      <c r="I1283" s="2">
        <f t="shared" ref="I1283:I1304" si="361">_xlfn.RANK.EQ(H1283,$H$2:$H$1304,1)</f>
        <v>308</v>
      </c>
      <c r="J1283" s="2"/>
      <c r="K1283" s="2"/>
      <c r="L1283" s="2"/>
      <c r="T1283" s="2">
        <f t="shared" ref="T1283:T1305" si="362">(B1283-$O$2)/$O$3</f>
        <v>0.40861476952666986</v>
      </c>
      <c r="U1283" s="2">
        <f t="shared" ref="U1283:U1305" si="363">(C1283-$P$2)/$P$3</f>
        <v>-7.5166202555614292E-2</v>
      </c>
      <c r="V1283" s="2">
        <f t="shared" ref="V1283:V1305" si="364">(D1283-$Q$2)/$Q$3</f>
        <v>0.39260147364799397</v>
      </c>
      <c r="W1283" s="2">
        <f t="shared" ref="W1283:W1305" si="365">(E1283-$R$2)/$R$3</f>
        <v>-0.45449625430647894</v>
      </c>
      <c r="Y1283" s="7">
        <f t="shared" ref="Y1283:Y1305" si="366">SQRT(((T1283-$T$1305)^2+(U1283-$U$1305)^2+(V1283-$V$1305)^2+(W1283-$W$1305)^2))</f>
        <v>1.5563118331597647</v>
      </c>
      <c r="Z1283" s="2">
        <f t="shared" si="359"/>
        <v>285</v>
      </c>
      <c r="AA1283" s="2"/>
      <c r="AB1283" s="2"/>
      <c r="AC1283" s="2"/>
      <c r="AE1283" s="2">
        <f t="shared" ref="AE1283:AE1305" si="367">STANDARDIZE(B1283,$O$2,$O$3)</f>
        <v>0.40861476952666986</v>
      </c>
      <c r="AF1283" s="2">
        <f t="shared" ref="AF1283:AF1305" si="368">STANDARDIZE(C1283,$P$2,$P$3)</f>
        <v>-7.5166202555614292E-2</v>
      </c>
      <c r="AG1283" s="2">
        <f t="shared" ref="AG1283:AG1305" si="369">STANDARDIZE(D1283,$Q$2,$Q$3)</f>
        <v>0.39260147364799397</v>
      </c>
      <c r="AH1283" s="2">
        <f t="shared" ref="AH1283:AH1305" si="370">STANDARDIZE(E1283,$R$2,$R$3)</f>
        <v>-0.45449625430647894</v>
      </c>
      <c r="AP1283" s="2">
        <f t="shared" ref="AP1283:AP1305" si="371">(B1283-$AK$7)/($AK$8-$AK$7)</f>
        <v>0.66265060240963869</v>
      </c>
      <c r="AQ1283" s="2">
        <f t="shared" ref="AQ1283:AQ1305" si="372">(C1283-$AL$7)/($AL$8-$AL$7)</f>
        <v>9.6774193548387094E-2</v>
      </c>
      <c r="AR1283" s="2">
        <f t="shared" ref="AR1283:AR1305" si="373">(D1283-$AM$7)/($AM$8-$AM$7)</f>
        <v>0.40149625935162092</v>
      </c>
      <c r="AS1283" s="2">
        <f t="shared" ref="AS1283:AS1305" si="374">(E1283-$AN$7)/($AN$8-$AN$7)</f>
        <v>0.10666497890295359</v>
      </c>
      <c r="AU1283" s="2">
        <f t="shared" ref="AU1283:AU1305" si="375">SQRT(((AP1283-$AP$1305)^2+(AQ1283-$AQ$1305)^2+(AR1283-$AR$1305)^2+(AS1283-$AS$1305)^2))</f>
        <v>0.25835974022284891</v>
      </c>
      <c r="AV1283" s="2">
        <f t="shared" ref="AV1283:AV1304" si="376">_xlfn.RANK.EQ(AU1283,$AU$2:$AU$1304,1)</f>
        <v>339</v>
      </c>
      <c r="AW1283" s="2"/>
      <c r="AX1283" s="2"/>
      <c r="AY1283" s="2"/>
    </row>
    <row r="1284" spans="1:51" x14ac:dyDescent="0.25">
      <c r="A1284" s="2">
        <v>1300</v>
      </c>
      <c r="B1284" s="2">
        <v>11.6</v>
      </c>
      <c r="C1284" s="2">
        <v>2</v>
      </c>
      <c r="D1284" s="2">
        <v>1.17</v>
      </c>
      <c r="E1284" s="2">
        <v>209</v>
      </c>
      <c r="F1284" s="2" t="s">
        <v>7</v>
      </c>
      <c r="H1284" s="2">
        <f t="shared" si="360"/>
        <v>791.01306620055277</v>
      </c>
      <c r="I1284" s="2">
        <f t="shared" si="361"/>
        <v>1080</v>
      </c>
      <c r="J1284" s="2"/>
      <c r="K1284" s="2"/>
      <c r="L1284" s="2"/>
      <c r="T1284" s="2">
        <f t="shared" si="362"/>
        <v>-2.3958363481617333</v>
      </c>
      <c r="U1284" s="2">
        <f t="shared" si="363"/>
        <v>-1.255185020988931</v>
      </c>
      <c r="V1284" s="2">
        <f t="shared" si="364"/>
        <v>-1.305434785743274</v>
      </c>
      <c r="W1284" s="2">
        <f t="shared" si="365"/>
        <v>-1.3085481530287812</v>
      </c>
      <c r="Y1284" s="7">
        <f t="shared" si="366"/>
        <v>2.4636355371060796</v>
      </c>
      <c r="Z1284" s="2">
        <f t="shared" ref="Z1284:Z1304" si="377">_xlfn.RANK.EQ(Y1284,$Y$2:$Y$1304,1)</f>
        <v>977</v>
      </c>
      <c r="AA1284" s="2"/>
      <c r="AB1284" s="2"/>
      <c r="AC1284" s="2"/>
      <c r="AE1284" s="2">
        <f t="shared" si="367"/>
        <v>-2.3958363481617333</v>
      </c>
      <c r="AF1284" s="2">
        <f t="shared" si="368"/>
        <v>-1.255185020988931</v>
      </c>
      <c r="AG1284" s="2">
        <f t="shared" si="369"/>
        <v>-1.305434785743274</v>
      </c>
      <c r="AH1284" s="2">
        <f t="shared" si="370"/>
        <v>-1.3085481530287812</v>
      </c>
      <c r="AP1284" s="2">
        <f t="shared" si="371"/>
        <v>0.18072289156626509</v>
      </c>
      <c r="AQ1284" s="2">
        <f t="shared" si="372"/>
        <v>0</v>
      </c>
      <c r="AR1284" s="2">
        <f t="shared" si="373"/>
        <v>0.11970074812967581</v>
      </c>
      <c r="AS1284" s="2">
        <f t="shared" si="374"/>
        <v>5.9071729957805904E-3</v>
      </c>
      <c r="AU1284" s="2">
        <f t="shared" si="375"/>
        <v>0.37465114796116689</v>
      </c>
      <c r="AV1284" s="2">
        <f t="shared" si="376"/>
        <v>1076</v>
      </c>
      <c r="AW1284" s="2"/>
      <c r="AX1284" s="2"/>
      <c r="AY1284" s="2"/>
    </row>
    <row r="1285" spans="1:51" x14ac:dyDescent="0.25">
      <c r="A1285" s="2">
        <v>1301</v>
      </c>
      <c r="B1285" s="2">
        <v>15.6</v>
      </c>
      <c r="C1285" s="2">
        <v>4</v>
      </c>
      <c r="D1285" s="2">
        <v>2.2000000000000002</v>
      </c>
      <c r="E1285" s="2">
        <v>720.32</v>
      </c>
      <c r="F1285" s="2" t="s">
        <v>7</v>
      </c>
      <c r="H1285" s="2">
        <f t="shared" si="360"/>
        <v>279.69503463594054</v>
      </c>
      <c r="I1285" s="2">
        <f t="shared" si="361"/>
        <v>437</v>
      </c>
      <c r="J1285" s="2"/>
      <c r="K1285" s="2"/>
      <c r="L1285" s="2"/>
      <c r="T1285" s="2">
        <f t="shared" si="362"/>
        <v>0.40861476952666986</v>
      </c>
      <c r="U1285" s="2">
        <f t="shared" si="363"/>
        <v>-0.86184541484449217</v>
      </c>
      <c r="V1285" s="2">
        <f t="shared" si="364"/>
        <v>0.24233277812664333</v>
      </c>
      <c r="W1285" s="2">
        <f t="shared" si="365"/>
        <v>-0.57705546997766199</v>
      </c>
      <c r="Y1285" s="7">
        <f t="shared" si="366"/>
        <v>1.5756202706416549</v>
      </c>
      <c r="Z1285" s="2">
        <f t="shared" si="377"/>
        <v>335</v>
      </c>
      <c r="AA1285" s="2"/>
      <c r="AB1285" s="2"/>
      <c r="AC1285" s="2"/>
      <c r="AE1285" s="2">
        <f t="shared" si="367"/>
        <v>0.40861476952666986</v>
      </c>
      <c r="AF1285" s="2">
        <f t="shared" si="368"/>
        <v>-0.86184541484449217</v>
      </c>
      <c r="AG1285" s="2">
        <f t="shared" si="369"/>
        <v>0.24233277812664333</v>
      </c>
      <c r="AH1285" s="2">
        <f t="shared" si="370"/>
        <v>-0.57705546997766199</v>
      </c>
      <c r="AP1285" s="2">
        <f t="shared" si="371"/>
        <v>0.66265060240963869</v>
      </c>
      <c r="AQ1285" s="2">
        <f t="shared" si="372"/>
        <v>3.2258064516129031E-2</v>
      </c>
      <c r="AR1285" s="2">
        <f t="shared" si="373"/>
        <v>0.3765586034912719</v>
      </c>
      <c r="AS1285" s="2">
        <f t="shared" si="374"/>
        <v>9.2205907172995788E-2</v>
      </c>
      <c r="AU1285" s="2">
        <f t="shared" si="375"/>
        <v>0.25939128342758766</v>
      </c>
      <c r="AV1285" s="2">
        <f t="shared" si="376"/>
        <v>372</v>
      </c>
      <c r="AW1285" s="2"/>
      <c r="AX1285" s="2"/>
      <c r="AY1285" s="2"/>
    </row>
    <row r="1286" spans="1:51" x14ac:dyDescent="0.25">
      <c r="A1286" s="2">
        <v>1302</v>
      </c>
      <c r="B1286" s="2">
        <v>14</v>
      </c>
      <c r="C1286" s="2">
        <v>4</v>
      </c>
      <c r="D1286" s="2">
        <v>1.8</v>
      </c>
      <c r="E1286" s="2">
        <v>638</v>
      </c>
      <c r="F1286" s="2" t="s">
        <v>7</v>
      </c>
      <c r="H1286" s="2">
        <f t="shared" si="360"/>
        <v>362.00609110897568</v>
      </c>
      <c r="I1286" s="2">
        <f t="shared" si="361"/>
        <v>566</v>
      </c>
      <c r="J1286" s="2"/>
      <c r="K1286" s="2"/>
      <c r="L1286" s="2"/>
      <c r="T1286" s="2">
        <f t="shared" si="362"/>
        <v>-0.71316567754869109</v>
      </c>
      <c r="U1286" s="2">
        <f t="shared" si="363"/>
        <v>-0.86184541484449217</v>
      </c>
      <c r="V1286" s="2">
        <f t="shared" si="364"/>
        <v>-0.35874200395876155</v>
      </c>
      <c r="W1286" s="2">
        <f t="shared" si="365"/>
        <v>-0.69482218684531472</v>
      </c>
      <c r="Y1286" s="7">
        <f t="shared" si="366"/>
        <v>0.95241391365492734</v>
      </c>
      <c r="Z1286" s="2">
        <f t="shared" si="377"/>
        <v>38</v>
      </c>
      <c r="AA1286" s="2"/>
      <c r="AB1286" s="2"/>
      <c r="AC1286" s="2"/>
      <c r="AE1286" s="2">
        <f t="shared" si="367"/>
        <v>-0.71316567754869109</v>
      </c>
      <c r="AF1286" s="2">
        <f t="shared" si="368"/>
        <v>-0.86184541484449217</v>
      </c>
      <c r="AG1286" s="2">
        <f t="shared" si="369"/>
        <v>-0.35874200395876155</v>
      </c>
      <c r="AH1286" s="2">
        <f t="shared" si="370"/>
        <v>-0.69482218684531472</v>
      </c>
      <c r="AP1286" s="2">
        <f t="shared" si="371"/>
        <v>0.46987951807228928</v>
      </c>
      <c r="AQ1286" s="2">
        <f t="shared" si="372"/>
        <v>3.2258064516129031E-2</v>
      </c>
      <c r="AR1286" s="2">
        <f t="shared" si="373"/>
        <v>0.27680798004987534</v>
      </c>
      <c r="AS1286" s="2">
        <f t="shared" si="374"/>
        <v>7.8312236286919829E-2</v>
      </c>
      <c r="AU1286" s="2">
        <f t="shared" si="375"/>
        <v>0.1354717402632663</v>
      </c>
      <c r="AV1286" s="2">
        <f t="shared" si="376"/>
        <v>31</v>
      </c>
      <c r="AW1286" s="2"/>
      <c r="AX1286" s="2"/>
      <c r="AY1286" s="2"/>
    </row>
    <row r="1287" spans="1:51" x14ac:dyDescent="0.25">
      <c r="A1287" s="2">
        <v>1303</v>
      </c>
      <c r="B1287" s="2">
        <v>13.3</v>
      </c>
      <c r="C1287" s="2">
        <v>16</v>
      </c>
      <c r="D1287" s="2">
        <v>1.3</v>
      </c>
      <c r="E1287" s="2">
        <v>1499</v>
      </c>
      <c r="F1287" s="2" t="s">
        <v>6</v>
      </c>
      <c r="H1287" s="2">
        <f t="shared" si="360"/>
        <v>499.10104187428823</v>
      </c>
      <c r="I1287" s="2">
        <f t="shared" si="361"/>
        <v>748</v>
      </c>
      <c r="J1287" s="2"/>
      <c r="K1287" s="2"/>
      <c r="L1287" s="2"/>
      <c r="T1287" s="2">
        <f t="shared" si="362"/>
        <v>-1.2039446231441611</v>
      </c>
      <c r="U1287" s="2">
        <f t="shared" si="363"/>
        <v>1.4981922220221415</v>
      </c>
      <c r="V1287" s="2">
        <f t="shared" si="364"/>
        <v>-1.1100854815655175</v>
      </c>
      <c r="W1287" s="2">
        <f t="shared" si="365"/>
        <v>0.53692153549492938</v>
      </c>
      <c r="Y1287" s="7">
        <f t="shared" si="366"/>
        <v>2.4952366215430484</v>
      </c>
      <c r="Z1287" s="2">
        <f t="shared" si="377"/>
        <v>994</v>
      </c>
      <c r="AA1287" s="2"/>
      <c r="AB1287" s="2"/>
      <c r="AC1287" s="2"/>
      <c r="AE1287" s="2">
        <f t="shared" si="367"/>
        <v>-1.2039446231441611</v>
      </c>
      <c r="AF1287" s="2">
        <f t="shared" si="368"/>
        <v>1.4981922220221415</v>
      </c>
      <c r="AG1287" s="2">
        <f t="shared" si="369"/>
        <v>-1.1100854815655175</v>
      </c>
      <c r="AH1287" s="2">
        <f t="shared" si="370"/>
        <v>0.53692153549492938</v>
      </c>
      <c r="AP1287" s="2">
        <f t="shared" si="371"/>
        <v>0.38554216867469898</v>
      </c>
      <c r="AQ1287" s="2">
        <f t="shared" si="372"/>
        <v>0.22580645161290322</v>
      </c>
      <c r="AR1287" s="2">
        <f t="shared" si="373"/>
        <v>0.15211970074812972</v>
      </c>
      <c r="AS1287" s="2">
        <f t="shared" si="374"/>
        <v>0.22362869198312235</v>
      </c>
      <c r="AU1287" s="2">
        <f t="shared" si="375"/>
        <v>0.28993263686387227</v>
      </c>
      <c r="AV1287" s="2">
        <f t="shared" si="376"/>
        <v>880</v>
      </c>
      <c r="AW1287" s="2"/>
      <c r="AX1287" s="2"/>
      <c r="AY1287" s="2"/>
    </row>
    <row r="1288" spans="1:51" x14ac:dyDescent="0.25">
      <c r="A1288" s="2">
        <v>1304</v>
      </c>
      <c r="B1288" s="2">
        <v>14</v>
      </c>
      <c r="C1288" s="2">
        <v>2</v>
      </c>
      <c r="D1288" s="2">
        <v>1.5</v>
      </c>
      <c r="E1288" s="2">
        <v>229</v>
      </c>
      <c r="F1288" s="2" t="s">
        <v>7</v>
      </c>
      <c r="H1288" s="2">
        <f t="shared" si="360"/>
        <v>771.01085595470056</v>
      </c>
      <c r="I1288" s="2">
        <f t="shared" si="361"/>
        <v>1071</v>
      </c>
      <c r="J1288" s="2"/>
      <c r="K1288" s="2"/>
      <c r="L1288" s="2"/>
      <c r="T1288" s="2">
        <f t="shared" si="362"/>
        <v>-0.71316567754869109</v>
      </c>
      <c r="U1288" s="2">
        <f t="shared" si="363"/>
        <v>-1.255185020988931</v>
      </c>
      <c r="V1288" s="2">
        <f t="shared" si="364"/>
        <v>-0.80954809052281507</v>
      </c>
      <c r="W1288" s="2">
        <f t="shared" si="365"/>
        <v>-1.279936219873375</v>
      </c>
      <c r="Y1288" s="7">
        <f t="shared" si="366"/>
        <v>1.7506553968139564</v>
      </c>
      <c r="Z1288" s="2">
        <f t="shared" si="377"/>
        <v>707</v>
      </c>
      <c r="AA1288" s="2"/>
      <c r="AB1288" s="2"/>
      <c r="AC1288" s="2"/>
      <c r="AE1288" s="2">
        <f t="shared" si="367"/>
        <v>-0.71316567754869109</v>
      </c>
      <c r="AF1288" s="2">
        <f t="shared" si="368"/>
        <v>-1.255185020988931</v>
      </c>
      <c r="AG1288" s="2">
        <f t="shared" si="369"/>
        <v>-0.80954809052281507</v>
      </c>
      <c r="AH1288" s="2">
        <f t="shared" si="370"/>
        <v>-1.279936219873375</v>
      </c>
      <c r="AP1288" s="2">
        <f t="shared" si="371"/>
        <v>0.46987951807228928</v>
      </c>
      <c r="AQ1288" s="2">
        <f t="shared" si="372"/>
        <v>0</v>
      </c>
      <c r="AR1288" s="2">
        <f t="shared" si="373"/>
        <v>0.20199501246882795</v>
      </c>
      <c r="AS1288" s="2">
        <f t="shared" si="374"/>
        <v>9.282700421940928E-3</v>
      </c>
      <c r="AU1288" s="2">
        <f t="shared" si="375"/>
        <v>0.23493973558695125</v>
      </c>
      <c r="AV1288" s="2">
        <f t="shared" si="376"/>
        <v>208</v>
      </c>
      <c r="AW1288" s="2"/>
      <c r="AX1288" s="2"/>
      <c r="AY1288" s="2"/>
    </row>
    <row r="1289" spans="1:51" x14ac:dyDescent="0.25">
      <c r="A1289" s="2">
        <v>1305</v>
      </c>
      <c r="B1289" s="2">
        <v>15.6</v>
      </c>
      <c r="C1289" s="2">
        <v>6</v>
      </c>
      <c r="D1289" s="2">
        <v>2.19</v>
      </c>
      <c r="E1289" s="2">
        <v>764</v>
      </c>
      <c r="F1289" s="2" t="s">
        <v>7</v>
      </c>
      <c r="H1289" s="2">
        <f t="shared" si="360"/>
        <v>236.00934324725367</v>
      </c>
      <c r="I1289" s="2">
        <f t="shared" si="361"/>
        <v>380</v>
      </c>
      <c r="J1289" s="2"/>
      <c r="K1289" s="2"/>
      <c r="L1289" s="2"/>
      <c r="T1289" s="2">
        <f t="shared" si="362"/>
        <v>0.40861476952666986</v>
      </c>
      <c r="U1289" s="2">
        <f t="shared" si="363"/>
        <v>-0.46850580870005321</v>
      </c>
      <c r="V1289" s="2">
        <f t="shared" si="364"/>
        <v>0.22730590857450786</v>
      </c>
      <c r="W1289" s="2">
        <f t="shared" si="365"/>
        <v>-0.51456700796625465</v>
      </c>
      <c r="Y1289" s="7">
        <f t="shared" si="366"/>
        <v>1.5106254929481753</v>
      </c>
      <c r="Z1289" s="2">
        <f t="shared" si="377"/>
        <v>195</v>
      </c>
      <c r="AA1289" s="2"/>
      <c r="AB1289" s="2"/>
      <c r="AC1289" s="2"/>
      <c r="AE1289" s="2">
        <f t="shared" si="367"/>
        <v>0.40861476952666986</v>
      </c>
      <c r="AF1289" s="2">
        <f t="shared" si="368"/>
        <v>-0.46850580870005321</v>
      </c>
      <c r="AG1289" s="2">
        <f t="shared" si="369"/>
        <v>0.22730590857450786</v>
      </c>
      <c r="AH1289" s="2">
        <f t="shared" si="370"/>
        <v>-0.51456700796625465</v>
      </c>
      <c r="AP1289" s="2">
        <f t="shared" si="371"/>
        <v>0.66265060240963869</v>
      </c>
      <c r="AQ1289" s="2">
        <f t="shared" si="372"/>
        <v>6.4516129032258063E-2</v>
      </c>
      <c r="AR1289" s="2">
        <f t="shared" si="373"/>
        <v>0.37406483790523692</v>
      </c>
      <c r="AS1289" s="2">
        <f t="shared" si="374"/>
        <v>9.9578059071729952E-2</v>
      </c>
      <c r="AU1289" s="2">
        <f t="shared" si="375"/>
        <v>0.25614027753021995</v>
      </c>
      <c r="AV1289" s="2">
        <f t="shared" si="376"/>
        <v>284</v>
      </c>
      <c r="AW1289" s="2"/>
      <c r="AX1289" s="2"/>
      <c r="AY1289" s="2"/>
    </row>
    <row r="1290" spans="1:51" x14ac:dyDescent="0.25">
      <c r="A1290" s="2">
        <v>1306</v>
      </c>
      <c r="B1290" s="2">
        <v>15.6</v>
      </c>
      <c r="C1290" s="2">
        <v>4</v>
      </c>
      <c r="D1290" s="2">
        <v>2.2000000000000002</v>
      </c>
      <c r="E1290" s="2">
        <v>369</v>
      </c>
      <c r="F1290" s="2" t="s">
        <v>7</v>
      </c>
      <c r="H1290" s="2">
        <f t="shared" si="360"/>
        <v>631.00666399016734</v>
      </c>
      <c r="I1290" s="2">
        <f t="shared" si="361"/>
        <v>927</v>
      </c>
      <c r="J1290" s="2"/>
      <c r="K1290" s="2"/>
      <c r="L1290" s="2"/>
      <c r="T1290" s="2">
        <f t="shared" si="362"/>
        <v>0.40861476952666986</v>
      </c>
      <c r="U1290" s="2">
        <f t="shared" si="363"/>
        <v>-0.86184541484449217</v>
      </c>
      <c r="V1290" s="2">
        <f t="shared" si="364"/>
        <v>0.24233277812664333</v>
      </c>
      <c r="W1290" s="2">
        <f t="shared" si="365"/>
        <v>-1.0796526877855304</v>
      </c>
      <c r="Y1290" s="7">
        <f t="shared" si="366"/>
        <v>1.7712624920404725</v>
      </c>
      <c r="Z1290" s="2">
        <f t="shared" si="377"/>
        <v>736</v>
      </c>
      <c r="AA1290" s="2"/>
      <c r="AB1290" s="2"/>
      <c r="AC1290" s="2"/>
      <c r="AE1290" s="2">
        <f t="shared" si="367"/>
        <v>0.40861476952666986</v>
      </c>
      <c r="AF1290" s="2">
        <f t="shared" si="368"/>
        <v>-0.86184541484449217</v>
      </c>
      <c r="AG1290" s="2">
        <f t="shared" si="369"/>
        <v>0.24233277812664333</v>
      </c>
      <c r="AH1290" s="2">
        <f t="shared" si="370"/>
        <v>-1.0796526877855304</v>
      </c>
      <c r="AP1290" s="2">
        <f t="shared" si="371"/>
        <v>0.66265060240963869</v>
      </c>
      <c r="AQ1290" s="2">
        <f t="shared" si="372"/>
        <v>3.2258064516129031E-2</v>
      </c>
      <c r="AR1290" s="2">
        <f t="shared" si="373"/>
        <v>0.3765586034912719</v>
      </c>
      <c r="AS1290" s="2">
        <f t="shared" si="374"/>
        <v>3.2911392405063293E-2</v>
      </c>
      <c r="AU1290" s="2">
        <f t="shared" si="375"/>
        <v>0.27640094047305652</v>
      </c>
      <c r="AV1290" s="2">
        <f t="shared" si="376"/>
        <v>739</v>
      </c>
      <c r="AW1290" s="2"/>
      <c r="AX1290" s="2"/>
      <c r="AY1290" s="2"/>
    </row>
    <row r="1291" spans="1:51" x14ac:dyDescent="0.25">
      <c r="A1291" s="2">
        <v>1307</v>
      </c>
      <c r="B1291" s="2">
        <v>13.3</v>
      </c>
      <c r="C1291" s="2">
        <v>8</v>
      </c>
      <c r="D1291" s="2">
        <v>1.2</v>
      </c>
      <c r="E1291" s="2">
        <v>729</v>
      </c>
      <c r="F1291" s="2" t="s">
        <v>7</v>
      </c>
      <c r="H1291" s="2">
        <f t="shared" si="360"/>
        <v>271.00929873345672</v>
      </c>
      <c r="I1291" s="2">
        <f t="shared" si="361"/>
        <v>424</v>
      </c>
      <c r="J1291" s="2"/>
      <c r="K1291" s="2"/>
      <c r="L1291" s="2"/>
      <c r="T1291" s="2">
        <f t="shared" si="362"/>
        <v>-1.2039446231441611</v>
      </c>
      <c r="U1291" s="2">
        <f t="shared" si="363"/>
        <v>-7.5166202555614292E-2</v>
      </c>
      <c r="V1291" s="2">
        <f t="shared" si="364"/>
        <v>-1.2603541770868687</v>
      </c>
      <c r="W1291" s="2">
        <f t="shared" si="365"/>
        <v>-0.56463789098821571</v>
      </c>
      <c r="Y1291" s="7">
        <f t="shared" si="366"/>
        <v>1.6070940688411415</v>
      </c>
      <c r="Z1291" s="2">
        <f t="shared" si="377"/>
        <v>420</v>
      </c>
      <c r="AA1291" s="2"/>
      <c r="AB1291" s="2"/>
      <c r="AC1291" s="2"/>
      <c r="AE1291" s="2">
        <f t="shared" si="367"/>
        <v>-1.2039446231441611</v>
      </c>
      <c r="AF1291" s="2">
        <f t="shared" si="368"/>
        <v>-7.5166202555614292E-2</v>
      </c>
      <c r="AG1291" s="2">
        <f t="shared" si="369"/>
        <v>-1.2603541770868687</v>
      </c>
      <c r="AH1291" s="2">
        <f t="shared" si="370"/>
        <v>-0.56463789098821571</v>
      </c>
      <c r="AP1291" s="2">
        <f t="shared" si="371"/>
        <v>0.38554216867469898</v>
      </c>
      <c r="AQ1291" s="2">
        <f t="shared" si="372"/>
        <v>9.6774193548387094E-2</v>
      </c>
      <c r="AR1291" s="2">
        <f t="shared" si="373"/>
        <v>0.12718204488778057</v>
      </c>
      <c r="AS1291" s="2">
        <f t="shared" si="374"/>
        <v>9.3670886075949367E-2</v>
      </c>
      <c r="AU1291" s="2">
        <f t="shared" si="375"/>
        <v>0.25671362922373581</v>
      </c>
      <c r="AV1291" s="2">
        <f t="shared" si="376"/>
        <v>301</v>
      </c>
      <c r="AW1291" s="2"/>
      <c r="AX1291" s="2"/>
      <c r="AY1291" s="2"/>
    </row>
    <row r="1292" spans="1:51" x14ac:dyDescent="0.25">
      <c r="A1292" s="2">
        <v>1308</v>
      </c>
      <c r="B1292" s="2">
        <v>15.6</v>
      </c>
      <c r="C1292" s="2">
        <v>6</v>
      </c>
      <c r="D1292" s="2">
        <v>2.2999999999999998</v>
      </c>
      <c r="E1292" s="2">
        <v>459</v>
      </c>
      <c r="F1292" s="2" t="s">
        <v>7</v>
      </c>
      <c r="H1292" s="2">
        <f t="shared" si="360"/>
        <v>541.00408501230379</v>
      </c>
      <c r="I1292" s="2">
        <f t="shared" si="361"/>
        <v>821</v>
      </c>
      <c r="J1292" s="2"/>
      <c r="K1292" s="2"/>
      <c r="L1292" s="2"/>
      <c r="T1292" s="2">
        <f t="shared" si="362"/>
        <v>0.40861476952666986</v>
      </c>
      <c r="U1292" s="2">
        <f t="shared" si="363"/>
        <v>-0.46850580870005321</v>
      </c>
      <c r="V1292" s="2">
        <f t="shared" si="364"/>
        <v>0.39260147364799397</v>
      </c>
      <c r="W1292" s="2">
        <f t="shared" si="365"/>
        <v>-0.9508989885862017</v>
      </c>
      <c r="Y1292" s="7">
        <f t="shared" si="366"/>
        <v>1.6701375290167291</v>
      </c>
      <c r="Z1292" s="2">
        <f t="shared" si="377"/>
        <v>575</v>
      </c>
      <c r="AA1292" s="2"/>
      <c r="AB1292" s="2"/>
      <c r="AC1292" s="2"/>
      <c r="AE1292" s="2">
        <f t="shared" si="367"/>
        <v>0.40861476952666986</v>
      </c>
      <c r="AF1292" s="2">
        <f t="shared" si="368"/>
        <v>-0.46850580870005321</v>
      </c>
      <c r="AG1292" s="2">
        <f t="shared" si="369"/>
        <v>0.39260147364799397</v>
      </c>
      <c r="AH1292" s="2">
        <f t="shared" si="370"/>
        <v>-0.9508989885862017</v>
      </c>
      <c r="AP1292" s="2">
        <f t="shared" si="371"/>
        <v>0.66265060240963869</v>
      </c>
      <c r="AQ1292" s="2">
        <f t="shared" si="372"/>
        <v>6.4516129032258063E-2</v>
      </c>
      <c r="AR1292" s="2">
        <f t="shared" si="373"/>
        <v>0.40149625935162092</v>
      </c>
      <c r="AS1292" s="2">
        <f t="shared" si="374"/>
        <v>4.810126582278481E-2</v>
      </c>
      <c r="AU1292" s="2">
        <f t="shared" si="375"/>
        <v>0.27013725614331174</v>
      </c>
      <c r="AV1292" s="2">
        <f t="shared" si="376"/>
        <v>609</v>
      </c>
      <c r="AW1292" s="2"/>
      <c r="AX1292" s="2"/>
      <c r="AY1292" s="2"/>
    </row>
    <row r="1293" spans="1:51" x14ac:dyDescent="0.25">
      <c r="A1293" s="2">
        <v>1309</v>
      </c>
      <c r="B1293" s="2">
        <v>15.6</v>
      </c>
      <c r="C1293" s="2">
        <v>4</v>
      </c>
      <c r="D1293" s="2">
        <v>2.4</v>
      </c>
      <c r="E1293" s="2">
        <v>289</v>
      </c>
      <c r="F1293" s="2" t="s">
        <v>7</v>
      </c>
      <c r="H1293" s="2">
        <f t="shared" si="360"/>
        <v>711.00594230990782</v>
      </c>
      <c r="I1293" s="2">
        <f t="shared" si="361"/>
        <v>1017</v>
      </c>
      <c r="J1293" s="2"/>
      <c r="K1293" s="2"/>
      <c r="L1293" s="2"/>
      <c r="T1293" s="2">
        <f t="shared" si="362"/>
        <v>0.40861476952666986</v>
      </c>
      <c r="U1293" s="2">
        <f t="shared" si="363"/>
        <v>-0.86184541484449217</v>
      </c>
      <c r="V1293" s="2">
        <f t="shared" si="364"/>
        <v>0.54287016916934527</v>
      </c>
      <c r="W1293" s="2">
        <f t="shared" si="365"/>
        <v>-1.1941004204071559</v>
      </c>
      <c r="Y1293" s="7">
        <f t="shared" si="366"/>
        <v>1.8567221776221949</v>
      </c>
      <c r="Z1293" s="2">
        <f t="shared" si="377"/>
        <v>831</v>
      </c>
      <c r="AA1293" s="2"/>
      <c r="AB1293" s="2"/>
      <c r="AC1293" s="2"/>
      <c r="AE1293" s="2">
        <f t="shared" si="367"/>
        <v>0.40861476952666986</v>
      </c>
      <c r="AF1293" s="2">
        <f t="shared" si="368"/>
        <v>-0.86184541484449217</v>
      </c>
      <c r="AG1293" s="2">
        <f t="shared" si="369"/>
        <v>0.54287016916934527</v>
      </c>
      <c r="AH1293" s="2">
        <f t="shared" si="370"/>
        <v>-1.1941004204071559</v>
      </c>
      <c r="AP1293" s="2">
        <f t="shared" si="371"/>
        <v>0.66265060240963869</v>
      </c>
      <c r="AQ1293" s="2">
        <f t="shared" si="372"/>
        <v>3.2258064516129031E-2</v>
      </c>
      <c r="AR1293" s="2">
        <f t="shared" si="373"/>
        <v>0.4264339152119701</v>
      </c>
      <c r="AS1293" s="2">
        <f t="shared" si="374"/>
        <v>1.9409282700421943E-2</v>
      </c>
      <c r="AU1293" s="2">
        <f t="shared" si="375"/>
        <v>0.28625727235524462</v>
      </c>
      <c r="AV1293" s="2">
        <f t="shared" si="376"/>
        <v>850</v>
      </c>
      <c r="AW1293" s="2"/>
      <c r="AX1293" s="2"/>
      <c r="AY1293" s="2"/>
    </row>
    <row r="1294" spans="1:51" x14ac:dyDescent="0.25">
      <c r="A1294" s="2">
        <v>1310</v>
      </c>
      <c r="B1294" s="2">
        <v>15.6</v>
      </c>
      <c r="C1294" s="2">
        <v>2</v>
      </c>
      <c r="D1294" s="2">
        <v>2.2000000000000002</v>
      </c>
      <c r="E1294" s="2">
        <v>379</v>
      </c>
      <c r="F1294" s="2" t="s">
        <v>7</v>
      </c>
      <c r="H1294" s="2">
        <f t="shared" si="360"/>
        <v>621.01643295487759</v>
      </c>
      <c r="I1294" s="2">
        <f t="shared" si="361"/>
        <v>918</v>
      </c>
      <c r="J1294" s="2"/>
      <c r="K1294" s="2"/>
      <c r="L1294" s="2"/>
      <c r="T1294" s="2">
        <f t="shared" si="362"/>
        <v>0.40861476952666986</v>
      </c>
      <c r="U1294" s="2">
        <f t="shared" si="363"/>
        <v>-1.255185020988931</v>
      </c>
      <c r="V1294" s="2">
        <f t="shared" si="364"/>
        <v>0.24233277812664333</v>
      </c>
      <c r="W1294" s="2">
        <f t="shared" si="365"/>
        <v>-1.0653467212078271</v>
      </c>
      <c r="Y1294" s="7">
        <f t="shared" si="366"/>
        <v>1.8910038169960874</v>
      </c>
      <c r="Z1294" s="2">
        <f t="shared" si="377"/>
        <v>849</v>
      </c>
      <c r="AA1294" s="2"/>
      <c r="AB1294" s="2"/>
      <c r="AC1294" s="2"/>
      <c r="AE1294" s="2">
        <f t="shared" si="367"/>
        <v>0.40861476952666986</v>
      </c>
      <c r="AF1294" s="2">
        <f t="shared" si="368"/>
        <v>-1.255185020988931</v>
      </c>
      <c r="AG1294" s="2">
        <f t="shared" si="369"/>
        <v>0.24233277812664333</v>
      </c>
      <c r="AH1294" s="2">
        <f t="shared" si="370"/>
        <v>-1.0653467212078271</v>
      </c>
      <c r="AP1294" s="2">
        <f t="shared" si="371"/>
        <v>0.66265060240963869</v>
      </c>
      <c r="AQ1294" s="2">
        <f t="shared" si="372"/>
        <v>0</v>
      </c>
      <c r="AR1294" s="2">
        <f t="shared" si="373"/>
        <v>0.3765586034912719</v>
      </c>
      <c r="AS1294" s="2">
        <f t="shared" si="374"/>
        <v>3.4599156118143459E-2</v>
      </c>
      <c r="AU1294" s="2">
        <f t="shared" si="375"/>
        <v>0.28135847254028329</v>
      </c>
      <c r="AV1294" s="2">
        <f t="shared" si="376"/>
        <v>815</v>
      </c>
      <c r="AW1294" s="2"/>
      <c r="AX1294" s="2"/>
      <c r="AY1294" s="2"/>
    </row>
    <row r="1295" spans="1:51" x14ac:dyDescent="0.25">
      <c r="A1295" s="2">
        <v>1311</v>
      </c>
      <c r="B1295" s="2">
        <v>15.6</v>
      </c>
      <c r="C1295" s="2">
        <v>8</v>
      </c>
      <c r="D1295" s="2">
        <v>2.6</v>
      </c>
      <c r="E1295" s="2">
        <v>899</v>
      </c>
      <c r="F1295" s="2" t="s">
        <v>7</v>
      </c>
      <c r="H1295" s="2">
        <f t="shared" si="360"/>
        <v>101.04241683570321</v>
      </c>
      <c r="I1295" s="2">
        <f t="shared" si="361"/>
        <v>162</v>
      </c>
      <c r="J1295" s="2"/>
      <c r="K1295" s="2"/>
      <c r="L1295" s="2"/>
      <c r="T1295" s="2">
        <f t="shared" si="362"/>
        <v>0.40861476952666986</v>
      </c>
      <c r="U1295" s="2">
        <f t="shared" si="363"/>
        <v>-7.5166202555614292E-2</v>
      </c>
      <c r="V1295" s="2">
        <f t="shared" si="364"/>
        <v>0.84340756021204788</v>
      </c>
      <c r="W1295" s="2">
        <f t="shared" si="365"/>
        <v>-0.3214364591672616</v>
      </c>
      <c r="Y1295" s="7">
        <f t="shared" si="366"/>
        <v>1.6445850954929548</v>
      </c>
      <c r="Z1295" s="2">
        <f t="shared" si="377"/>
        <v>519</v>
      </c>
      <c r="AA1295" s="2"/>
      <c r="AB1295" s="2"/>
      <c r="AC1295" s="2"/>
      <c r="AE1295" s="2">
        <f t="shared" si="367"/>
        <v>0.40861476952666986</v>
      </c>
      <c r="AF1295" s="2">
        <f t="shared" si="368"/>
        <v>-7.5166202555614292E-2</v>
      </c>
      <c r="AG1295" s="2">
        <f t="shared" si="369"/>
        <v>0.84340756021204788</v>
      </c>
      <c r="AH1295" s="2">
        <f t="shared" si="370"/>
        <v>-0.3214364591672616</v>
      </c>
      <c r="AP1295" s="2">
        <f t="shared" si="371"/>
        <v>0.66265060240963869</v>
      </c>
      <c r="AQ1295" s="2">
        <f t="shared" si="372"/>
        <v>9.6774193548387094E-2</v>
      </c>
      <c r="AR1295" s="2">
        <f t="shared" si="373"/>
        <v>0.47630922693266842</v>
      </c>
      <c r="AS1295" s="2">
        <f t="shared" si="374"/>
        <v>0.12236286919831224</v>
      </c>
      <c r="AU1295" s="2">
        <f t="shared" si="375"/>
        <v>0.2744019794885964</v>
      </c>
      <c r="AV1295" s="2">
        <f t="shared" si="376"/>
        <v>700</v>
      </c>
      <c r="AW1295" s="2"/>
      <c r="AX1295" s="2"/>
      <c r="AY1295" s="2"/>
    </row>
    <row r="1296" spans="1:51" x14ac:dyDescent="0.25">
      <c r="A1296" s="2">
        <v>1312</v>
      </c>
      <c r="B1296" s="2">
        <v>15.6</v>
      </c>
      <c r="C1296" s="2">
        <v>6</v>
      </c>
      <c r="D1296" s="2">
        <v>2.04</v>
      </c>
      <c r="E1296" s="2">
        <v>549.99</v>
      </c>
      <c r="F1296" s="2" t="s">
        <v>7</v>
      </c>
      <c r="H1296" s="2">
        <f t="shared" si="360"/>
        <v>450.01492830793956</v>
      </c>
      <c r="I1296" s="2">
        <f t="shared" si="361"/>
        <v>683</v>
      </c>
      <c r="J1296" s="2"/>
      <c r="K1296" s="2"/>
      <c r="L1296" s="2"/>
      <c r="T1296" s="2">
        <f t="shared" si="362"/>
        <v>0.40861476952666986</v>
      </c>
      <c r="U1296" s="2">
        <f t="shared" si="363"/>
        <v>-0.46850580870005321</v>
      </c>
      <c r="V1296" s="2">
        <f t="shared" si="364"/>
        <v>1.9028652924812537E-3</v>
      </c>
      <c r="W1296" s="2">
        <f t="shared" si="365"/>
        <v>-0.82072899869568039</v>
      </c>
      <c r="Y1296" s="7">
        <f t="shared" si="366"/>
        <v>1.6248195592272003</v>
      </c>
      <c r="Z1296" s="2">
        <f t="shared" si="377"/>
        <v>466</v>
      </c>
      <c r="AA1296" s="2"/>
      <c r="AB1296" s="2"/>
      <c r="AC1296" s="2"/>
      <c r="AE1296" s="2">
        <f t="shared" si="367"/>
        <v>0.40861476952666986</v>
      </c>
      <c r="AF1296" s="2">
        <f t="shared" si="368"/>
        <v>-0.46850580870005321</v>
      </c>
      <c r="AG1296" s="2">
        <f t="shared" si="369"/>
        <v>1.9028652924812537E-3</v>
      </c>
      <c r="AH1296" s="2">
        <f t="shared" si="370"/>
        <v>-0.82072899869568039</v>
      </c>
      <c r="AP1296" s="2">
        <f t="shared" si="371"/>
        <v>0.66265060240963869</v>
      </c>
      <c r="AQ1296" s="2">
        <f t="shared" si="372"/>
        <v>6.4516129032258063E-2</v>
      </c>
      <c r="AR1296" s="2">
        <f t="shared" si="373"/>
        <v>0.33665835411471323</v>
      </c>
      <c r="AS1296" s="2">
        <f t="shared" si="374"/>
        <v>6.3458227848101262E-2</v>
      </c>
      <c r="AU1296" s="2">
        <f t="shared" si="375"/>
        <v>0.26716228993664681</v>
      </c>
      <c r="AV1296" s="2">
        <f t="shared" si="376"/>
        <v>549</v>
      </c>
      <c r="AW1296" s="2"/>
      <c r="AX1296" s="2"/>
      <c r="AY1296" s="2"/>
    </row>
    <row r="1297" spans="1:51" x14ac:dyDescent="0.25">
      <c r="A1297" s="2">
        <v>1313</v>
      </c>
      <c r="B1297" s="2">
        <v>15.6</v>
      </c>
      <c r="C1297" s="2">
        <v>8</v>
      </c>
      <c r="D1297" s="2">
        <v>2.2999999999999998</v>
      </c>
      <c r="E1297" s="2">
        <v>805.99</v>
      </c>
      <c r="F1297" s="2" t="s">
        <v>7</v>
      </c>
      <c r="H1297" s="2">
        <f t="shared" si="360"/>
        <v>194.0316986989497</v>
      </c>
      <c r="I1297" s="2">
        <f t="shared" si="361"/>
        <v>308</v>
      </c>
      <c r="J1297" s="2"/>
      <c r="K1297" s="2"/>
      <c r="L1297" s="2"/>
      <c r="T1297" s="2">
        <f t="shared" si="362"/>
        <v>0.40861476952666986</v>
      </c>
      <c r="U1297" s="2">
        <f t="shared" si="363"/>
        <v>-7.5166202555614292E-2</v>
      </c>
      <c r="V1297" s="2">
        <f t="shared" si="364"/>
        <v>0.39260147364799397</v>
      </c>
      <c r="W1297" s="2">
        <f t="shared" si="365"/>
        <v>-0.45449625430647894</v>
      </c>
      <c r="Y1297" s="7">
        <f t="shared" si="366"/>
        <v>1.5563118331597647</v>
      </c>
      <c r="Z1297" s="2">
        <f t="shared" si="377"/>
        <v>285</v>
      </c>
      <c r="AA1297" s="2"/>
      <c r="AB1297" s="2"/>
      <c r="AC1297" s="2"/>
      <c r="AE1297" s="2">
        <f t="shared" si="367"/>
        <v>0.40861476952666986</v>
      </c>
      <c r="AF1297" s="2">
        <f t="shared" si="368"/>
        <v>-7.5166202555614292E-2</v>
      </c>
      <c r="AG1297" s="2">
        <f t="shared" si="369"/>
        <v>0.39260147364799397</v>
      </c>
      <c r="AH1297" s="2">
        <f t="shared" si="370"/>
        <v>-0.45449625430647894</v>
      </c>
      <c r="AP1297" s="2">
        <f t="shared" si="371"/>
        <v>0.66265060240963869</v>
      </c>
      <c r="AQ1297" s="2">
        <f t="shared" si="372"/>
        <v>9.6774193548387094E-2</v>
      </c>
      <c r="AR1297" s="2">
        <f t="shared" si="373"/>
        <v>0.40149625935162092</v>
      </c>
      <c r="AS1297" s="2">
        <f t="shared" si="374"/>
        <v>0.10666497890295359</v>
      </c>
      <c r="AU1297" s="2">
        <f t="shared" si="375"/>
        <v>0.25835974022284891</v>
      </c>
      <c r="AV1297" s="2">
        <f t="shared" si="376"/>
        <v>339</v>
      </c>
      <c r="AW1297" s="2"/>
      <c r="AX1297" s="2"/>
      <c r="AY1297" s="2"/>
    </row>
    <row r="1298" spans="1:51" x14ac:dyDescent="0.25">
      <c r="A1298" s="2">
        <v>1314</v>
      </c>
      <c r="B1298" s="2">
        <v>11.6</v>
      </c>
      <c r="C1298" s="2">
        <v>2</v>
      </c>
      <c r="D1298" s="2">
        <v>1.17</v>
      </c>
      <c r="E1298" s="2">
        <v>209</v>
      </c>
      <c r="F1298" s="2" t="s">
        <v>7</v>
      </c>
      <c r="H1298" s="2">
        <f t="shared" si="360"/>
        <v>791.01306620055277</v>
      </c>
      <c r="I1298" s="2">
        <f t="shared" si="361"/>
        <v>1080</v>
      </c>
      <c r="J1298" s="2"/>
      <c r="K1298" s="2"/>
      <c r="L1298" s="2"/>
      <c r="T1298" s="2">
        <f t="shared" si="362"/>
        <v>-2.3958363481617333</v>
      </c>
      <c r="U1298" s="2">
        <f t="shared" si="363"/>
        <v>-1.255185020988931</v>
      </c>
      <c r="V1298" s="2">
        <f t="shared" si="364"/>
        <v>-1.305434785743274</v>
      </c>
      <c r="W1298" s="2">
        <f t="shared" si="365"/>
        <v>-1.3085481530287812</v>
      </c>
      <c r="Y1298" s="7">
        <f t="shared" si="366"/>
        <v>2.4636355371060796</v>
      </c>
      <c r="Z1298" s="2">
        <f t="shared" si="377"/>
        <v>977</v>
      </c>
      <c r="AA1298" s="2"/>
      <c r="AB1298" s="2"/>
      <c r="AC1298" s="2"/>
      <c r="AE1298" s="2">
        <f t="shared" si="367"/>
        <v>-2.3958363481617333</v>
      </c>
      <c r="AF1298" s="2">
        <f t="shared" si="368"/>
        <v>-1.255185020988931</v>
      </c>
      <c r="AG1298" s="2">
        <f t="shared" si="369"/>
        <v>-1.305434785743274</v>
      </c>
      <c r="AH1298" s="2">
        <f t="shared" si="370"/>
        <v>-1.3085481530287812</v>
      </c>
      <c r="AP1298" s="2">
        <f t="shared" si="371"/>
        <v>0.18072289156626509</v>
      </c>
      <c r="AQ1298" s="2">
        <f t="shared" si="372"/>
        <v>0</v>
      </c>
      <c r="AR1298" s="2">
        <f t="shared" si="373"/>
        <v>0.11970074812967581</v>
      </c>
      <c r="AS1298" s="2">
        <f t="shared" si="374"/>
        <v>5.9071729957805904E-3</v>
      </c>
      <c r="AU1298" s="2">
        <f t="shared" si="375"/>
        <v>0.37465114796116689</v>
      </c>
      <c r="AV1298" s="2">
        <f t="shared" si="376"/>
        <v>1076</v>
      </c>
      <c r="AW1298" s="2"/>
      <c r="AX1298" s="2"/>
      <c r="AY1298" s="2"/>
    </row>
    <row r="1299" spans="1:51" x14ac:dyDescent="0.25">
      <c r="A1299" s="2">
        <v>1315</v>
      </c>
      <c r="B1299" s="2">
        <v>15.6</v>
      </c>
      <c r="C1299" s="2">
        <v>4</v>
      </c>
      <c r="D1299" s="2">
        <v>2.2000000000000002</v>
      </c>
      <c r="E1299" s="2">
        <v>720.32</v>
      </c>
      <c r="F1299" s="2" t="s">
        <v>7</v>
      </c>
      <c r="H1299" s="2">
        <f t="shared" si="360"/>
        <v>279.69503463594054</v>
      </c>
      <c r="I1299" s="2">
        <f t="shared" si="361"/>
        <v>437</v>
      </c>
      <c r="J1299" s="2"/>
      <c r="K1299" s="2"/>
      <c r="L1299" s="2"/>
      <c r="T1299" s="2">
        <f t="shared" si="362"/>
        <v>0.40861476952666986</v>
      </c>
      <c r="U1299" s="2">
        <f t="shared" si="363"/>
        <v>-0.86184541484449217</v>
      </c>
      <c r="V1299" s="2">
        <f t="shared" si="364"/>
        <v>0.24233277812664333</v>
      </c>
      <c r="W1299" s="2">
        <f t="shared" si="365"/>
        <v>-0.57705546997766199</v>
      </c>
      <c r="Y1299" s="7">
        <f t="shared" si="366"/>
        <v>1.5756202706416549</v>
      </c>
      <c r="Z1299" s="2">
        <f t="shared" si="377"/>
        <v>335</v>
      </c>
      <c r="AA1299" s="2"/>
      <c r="AB1299" s="2"/>
      <c r="AC1299" s="2"/>
      <c r="AE1299" s="2">
        <f t="shared" si="367"/>
        <v>0.40861476952666986</v>
      </c>
      <c r="AF1299" s="2">
        <f t="shared" si="368"/>
        <v>-0.86184541484449217</v>
      </c>
      <c r="AG1299" s="2">
        <f t="shared" si="369"/>
        <v>0.24233277812664333</v>
      </c>
      <c r="AH1299" s="2">
        <f t="shared" si="370"/>
        <v>-0.57705546997766199</v>
      </c>
      <c r="AP1299" s="2">
        <f t="shared" si="371"/>
        <v>0.66265060240963869</v>
      </c>
      <c r="AQ1299" s="2">
        <f t="shared" si="372"/>
        <v>3.2258064516129031E-2</v>
      </c>
      <c r="AR1299" s="2">
        <f t="shared" si="373"/>
        <v>0.3765586034912719</v>
      </c>
      <c r="AS1299" s="2">
        <f t="shared" si="374"/>
        <v>9.2205907172995788E-2</v>
      </c>
      <c r="AU1299" s="2">
        <f t="shared" si="375"/>
        <v>0.25939128342758766</v>
      </c>
      <c r="AV1299" s="2">
        <f t="shared" si="376"/>
        <v>372</v>
      </c>
      <c r="AW1299" s="2"/>
      <c r="AX1299" s="2"/>
      <c r="AY1299" s="2"/>
    </row>
    <row r="1300" spans="1:51" x14ac:dyDescent="0.25">
      <c r="A1300" s="2">
        <v>1316</v>
      </c>
      <c r="B1300" s="2">
        <v>14</v>
      </c>
      <c r="C1300" s="2">
        <v>4</v>
      </c>
      <c r="D1300" s="2">
        <v>1.8</v>
      </c>
      <c r="E1300" s="2">
        <v>638</v>
      </c>
      <c r="F1300" s="2" t="s">
        <v>7</v>
      </c>
      <c r="H1300" s="2">
        <f t="shared" si="360"/>
        <v>362.00609110897568</v>
      </c>
      <c r="I1300" s="2">
        <f t="shared" si="361"/>
        <v>566</v>
      </c>
      <c r="J1300" s="2"/>
      <c r="K1300" s="2"/>
      <c r="L1300" s="2"/>
      <c r="T1300" s="2">
        <f t="shared" si="362"/>
        <v>-0.71316567754869109</v>
      </c>
      <c r="U1300" s="2">
        <f t="shared" si="363"/>
        <v>-0.86184541484449217</v>
      </c>
      <c r="V1300" s="2">
        <f t="shared" si="364"/>
        <v>-0.35874200395876155</v>
      </c>
      <c r="W1300" s="2">
        <f t="shared" si="365"/>
        <v>-0.69482218684531472</v>
      </c>
      <c r="Y1300" s="7">
        <f t="shared" si="366"/>
        <v>0.95241391365492734</v>
      </c>
      <c r="Z1300" s="2">
        <f t="shared" si="377"/>
        <v>38</v>
      </c>
      <c r="AA1300" s="2"/>
      <c r="AB1300" s="2"/>
      <c r="AC1300" s="2"/>
      <c r="AE1300" s="2">
        <f t="shared" si="367"/>
        <v>-0.71316567754869109</v>
      </c>
      <c r="AF1300" s="2">
        <f t="shared" si="368"/>
        <v>-0.86184541484449217</v>
      </c>
      <c r="AG1300" s="2">
        <f t="shared" si="369"/>
        <v>-0.35874200395876155</v>
      </c>
      <c r="AH1300" s="2">
        <f t="shared" si="370"/>
        <v>-0.69482218684531472</v>
      </c>
      <c r="AP1300" s="2">
        <f t="shared" si="371"/>
        <v>0.46987951807228928</v>
      </c>
      <c r="AQ1300" s="2">
        <f t="shared" si="372"/>
        <v>3.2258064516129031E-2</v>
      </c>
      <c r="AR1300" s="2">
        <f t="shared" si="373"/>
        <v>0.27680798004987534</v>
      </c>
      <c r="AS1300" s="2">
        <f t="shared" si="374"/>
        <v>7.8312236286919829E-2</v>
      </c>
      <c r="AU1300" s="2">
        <f t="shared" si="375"/>
        <v>0.1354717402632663</v>
      </c>
      <c r="AV1300" s="2">
        <f t="shared" si="376"/>
        <v>31</v>
      </c>
      <c r="AW1300" s="2"/>
      <c r="AX1300" s="2"/>
      <c r="AY1300" s="2"/>
    </row>
    <row r="1301" spans="1:51" x14ac:dyDescent="0.25">
      <c r="A1301" s="2">
        <v>1317</v>
      </c>
      <c r="B1301" s="2">
        <v>13.3</v>
      </c>
      <c r="C1301" s="2">
        <v>16</v>
      </c>
      <c r="D1301" s="2">
        <v>1.3</v>
      </c>
      <c r="E1301" s="2">
        <v>1499</v>
      </c>
      <c r="F1301" s="2" t="s">
        <v>6</v>
      </c>
      <c r="H1301" s="2">
        <f t="shared" si="360"/>
        <v>499.10104187428823</v>
      </c>
      <c r="I1301" s="2">
        <f t="shared" si="361"/>
        <v>748</v>
      </c>
      <c r="J1301" s="2"/>
      <c r="K1301" s="2"/>
      <c r="L1301" s="2"/>
      <c r="T1301" s="2">
        <f t="shared" si="362"/>
        <v>-1.2039446231441611</v>
      </c>
      <c r="U1301" s="2">
        <f t="shared" si="363"/>
        <v>1.4981922220221415</v>
      </c>
      <c r="V1301" s="2">
        <f t="shared" si="364"/>
        <v>-1.1100854815655175</v>
      </c>
      <c r="W1301" s="2">
        <f t="shared" si="365"/>
        <v>0.53692153549492938</v>
      </c>
      <c r="Y1301" s="7">
        <f t="shared" si="366"/>
        <v>2.4952366215430484</v>
      </c>
      <c r="Z1301" s="2">
        <f t="shared" si="377"/>
        <v>994</v>
      </c>
      <c r="AA1301" s="2"/>
      <c r="AB1301" s="2"/>
      <c r="AC1301" s="2"/>
      <c r="AE1301" s="2">
        <f t="shared" si="367"/>
        <v>-1.2039446231441611</v>
      </c>
      <c r="AF1301" s="2">
        <f t="shared" si="368"/>
        <v>1.4981922220221415</v>
      </c>
      <c r="AG1301" s="2">
        <f t="shared" si="369"/>
        <v>-1.1100854815655175</v>
      </c>
      <c r="AH1301" s="2">
        <f t="shared" si="370"/>
        <v>0.53692153549492938</v>
      </c>
      <c r="AP1301" s="2">
        <f t="shared" si="371"/>
        <v>0.38554216867469898</v>
      </c>
      <c r="AQ1301" s="2">
        <f t="shared" si="372"/>
        <v>0.22580645161290322</v>
      </c>
      <c r="AR1301" s="2">
        <f t="shared" si="373"/>
        <v>0.15211970074812972</v>
      </c>
      <c r="AS1301" s="2">
        <f t="shared" si="374"/>
        <v>0.22362869198312235</v>
      </c>
      <c r="AU1301" s="2">
        <f t="shared" si="375"/>
        <v>0.28993263686387227</v>
      </c>
      <c r="AV1301" s="2">
        <f t="shared" si="376"/>
        <v>880</v>
      </c>
      <c r="AW1301" s="2"/>
      <c r="AX1301" s="2"/>
      <c r="AY1301" s="2"/>
    </row>
    <row r="1302" spans="1:51" x14ac:dyDescent="0.25">
      <c r="A1302" s="2">
        <v>1318</v>
      </c>
      <c r="B1302" s="2">
        <v>14</v>
      </c>
      <c r="C1302" s="2">
        <v>2</v>
      </c>
      <c r="D1302" s="2">
        <v>1.5</v>
      </c>
      <c r="E1302" s="2">
        <v>229</v>
      </c>
      <c r="F1302" s="2" t="s">
        <v>7</v>
      </c>
      <c r="H1302" s="2">
        <f t="shared" si="360"/>
        <v>771.01085595470056</v>
      </c>
      <c r="I1302" s="2">
        <f t="shared" si="361"/>
        <v>1071</v>
      </c>
      <c r="J1302" s="2"/>
      <c r="K1302" s="2"/>
      <c r="L1302" s="2"/>
      <c r="T1302" s="2">
        <f t="shared" si="362"/>
        <v>-0.71316567754869109</v>
      </c>
      <c r="U1302" s="2">
        <f t="shared" si="363"/>
        <v>-1.255185020988931</v>
      </c>
      <c r="V1302" s="2">
        <f t="shared" si="364"/>
        <v>-0.80954809052281507</v>
      </c>
      <c r="W1302" s="2">
        <f t="shared" si="365"/>
        <v>-1.279936219873375</v>
      </c>
      <c r="Y1302" s="7">
        <f t="shared" si="366"/>
        <v>1.7506553968139564</v>
      </c>
      <c r="Z1302" s="2">
        <f t="shared" si="377"/>
        <v>707</v>
      </c>
      <c r="AA1302" s="2"/>
      <c r="AB1302" s="2"/>
      <c r="AC1302" s="2"/>
      <c r="AE1302" s="2">
        <f t="shared" si="367"/>
        <v>-0.71316567754869109</v>
      </c>
      <c r="AF1302" s="2">
        <f t="shared" si="368"/>
        <v>-1.255185020988931</v>
      </c>
      <c r="AG1302" s="2">
        <f t="shared" si="369"/>
        <v>-0.80954809052281507</v>
      </c>
      <c r="AH1302" s="2">
        <f t="shared" si="370"/>
        <v>-1.279936219873375</v>
      </c>
      <c r="AP1302" s="2">
        <f t="shared" si="371"/>
        <v>0.46987951807228928</v>
      </c>
      <c r="AQ1302" s="2">
        <f t="shared" si="372"/>
        <v>0</v>
      </c>
      <c r="AR1302" s="2">
        <f t="shared" si="373"/>
        <v>0.20199501246882795</v>
      </c>
      <c r="AS1302" s="2">
        <f t="shared" si="374"/>
        <v>9.282700421940928E-3</v>
      </c>
      <c r="AU1302" s="2">
        <f t="shared" si="375"/>
        <v>0.23493973558695125</v>
      </c>
      <c r="AV1302" s="2">
        <f t="shared" si="376"/>
        <v>208</v>
      </c>
      <c r="AW1302" s="2"/>
      <c r="AX1302" s="2"/>
      <c r="AY1302" s="2"/>
    </row>
    <row r="1303" spans="1:51" x14ac:dyDescent="0.25">
      <c r="A1303" s="2">
        <v>1319</v>
      </c>
      <c r="B1303" s="2">
        <v>15.6</v>
      </c>
      <c r="C1303" s="2">
        <v>6</v>
      </c>
      <c r="D1303" s="2">
        <v>2.19</v>
      </c>
      <c r="E1303" s="2">
        <v>764</v>
      </c>
      <c r="F1303" s="2" t="s">
        <v>7</v>
      </c>
      <c r="H1303" s="2">
        <f t="shared" si="360"/>
        <v>236.00934324725367</v>
      </c>
      <c r="I1303" s="2">
        <f t="shared" si="361"/>
        <v>380</v>
      </c>
      <c r="J1303" s="2"/>
      <c r="K1303" s="2"/>
      <c r="L1303" s="2"/>
      <c r="T1303" s="2">
        <f t="shared" si="362"/>
        <v>0.40861476952666986</v>
      </c>
      <c r="U1303" s="2">
        <f t="shared" si="363"/>
        <v>-0.46850580870005321</v>
      </c>
      <c r="V1303" s="2">
        <f t="shared" si="364"/>
        <v>0.22730590857450786</v>
      </c>
      <c r="W1303" s="2">
        <f t="shared" si="365"/>
        <v>-0.51456700796625465</v>
      </c>
      <c r="Y1303" s="7">
        <f t="shared" si="366"/>
        <v>1.5106254929481753</v>
      </c>
      <c r="Z1303" s="2">
        <f t="shared" si="377"/>
        <v>195</v>
      </c>
      <c r="AA1303" s="2"/>
      <c r="AB1303" s="2"/>
      <c r="AC1303" s="2"/>
      <c r="AE1303" s="2">
        <f t="shared" si="367"/>
        <v>0.40861476952666986</v>
      </c>
      <c r="AF1303" s="2">
        <f t="shared" si="368"/>
        <v>-0.46850580870005321</v>
      </c>
      <c r="AG1303" s="2">
        <f t="shared" si="369"/>
        <v>0.22730590857450786</v>
      </c>
      <c r="AH1303" s="2">
        <f t="shared" si="370"/>
        <v>-0.51456700796625465</v>
      </c>
      <c r="AP1303" s="2">
        <f t="shared" si="371"/>
        <v>0.66265060240963869</v>
      </c>
      <c r="AQ1303" s="2">
        <f t="shared" si="372"/>
        <v>6.4516129032258063E-2</v>
      </c>
      <c r="AR1303" s="2">
        <f t="shared" si="373"/>
        <v>0.37406483790523692</v>
      </c>
      <c r="AS1303" s="2">
        <f t="shared" si="374"/>
        <v>9.9578059071729952E-2</v>
      </c>
      <c r="AU1303" s="2">
        <f t="shared" si="375"/>
        <v>0.25614027753021995</v>
      </c>
      <c r="AV1303" s="2">
        <f t="shared" si="376"/>
        <v>284</v>
      </c>
      <c r="AW1303" s="2"/>
      <c r="AX1303" s="2"/>
      <c r="AY1303" s="2"/>
    </row>
    <row r="1304" spans="1:51" x14ac:dyDescent="0.25">
      <c r="A1304" s="2">
        <v>1320</v>
      </c>
      <c r="B1304" s="2">
        <v>15.6</v>
      </c>
      <c r="C1304" s="2">
        <v>4</v>
      </c>
      <c r="D1304" s="2">
        <v>2.2000000000000002</v>
      </c>
      <c r="E1304" s="2">
        <v>369</v>
      </c>
      <c r="F1304" s="2" t="s">
        <v>7</v>
      </c>
      <c r="H1304" s="2">
        <f t="shared" si="360"/>
        <v>631.00666399016734</v>
      </c>
      <c r="I1304" s="2">
        <f t="shared" si="361"/>
        <v>927</v>
      </c>
      <c r="J1304" s="2"/>
      <c r="K1304" s="2"/>
      <c r="L1304" s="2"/>
      <c r="T1304" s="2">
        <f t="shared" si="362"/>
        <v>0.40861476952666986</v>
      </c>
      <c r="U1304" s="2">
        <f t="shared" si="363"/>
        <v>-0.86184541484449217</v>
      </c>
      <c r="V1304" s="2">
        <f t="shared" si="364"/>
        <v>0.24233277812664333</v>
      </c>
      <c r="W1304" s="2">
        <f t="shared" si="365"/>
        <v>-1.0796526877855304</v>
      </c>
      <c r="Y1304" s="7">
        <f t="shared" si="366"/>
        <v>1.7712624920404725</v>
      </c>
      <c r="Z1304" s="2">
        <f t="shared" si="377"/>
        <v>736</v>
      </c>
      <c r="AA1304" s="2"/>
      <c r="AB1304" s="2"/>
      <c r="AC1304" s="2"/>
      <c r="AE1304" s="2">
        <f t="shared" si="367"/>
        <v>0.40861476952666986</v>
      </c>
      <c r="AF1304" s="2">
        <f t="shared" si="368"/>
        <v>-0.86184541484449217</v>
      </c>
      <c r="AG1304" s="2">
        <f t="shared" si="369"/>
        <v>0.24233277812664333</v>
      </c>
      <c r="AH1304" s="2">
        <f t="shared" si="370"/>
        <v>-1.0796526877855304</v>
      </c>
      <c r="AP1304" s="2">
        <f t="shared" si="371"/>
        <v>0.66265060240963869</v>
      </c>
      <c r="AQ1304" s="2">
        <f t="shared" si="372"/>
        <v>3.2258064516129031E-2</v>
      </c>
      <c r="AR1304" s="2">
        <f t="shared" si="373"/>
        <v>0.3765586034912719</v>
      </c>
      <c r="AS1304" s="2">
        <f t="shared" si="374"/>
        <v>3.2911392405063293E-2</v>
      </c>
      <c r="AU1304" s="2">
        <f t="shared" si="375"/>
        <v>0.27640094047305652</v>
      </c>
      <c r="AV1304" s="2">
        <f t="shared" si="376"/>
        <v>739</v>
      </c>
      <c r="AW1304" s="2"/>
      <c r="AX1304" s="2"/>
      <c r="AY1304" s="2"/>
    </row>
    <row r="1305" spans="1:51" x14ac:dyDescent="0.25">
      <c r="A1305" s="2">
        <v>1321</v>
      </c>
      <c r="B1305" s="2">
        <v>13.5</v>
      </c>
      <c r="C1305" s="2">
        <v>6</v>
      </c>
      <c r="D1305" s="2">
        <v>2.2000000000000002</v>
      </c>
      <c r="E1305" s="2">
        <v>1000</v>
      </c>
      <c r="F1305" s="2" t="s">
        <v>8</v>
      </c>
      <c r="H1305" s="3"/>
      <c r="I1305" s="3"/>
      <c r="J1305" s="3" t="s">
        <v>7</v>
      </c>
      <c r="K1305" s="3" t="s">
        <v>7</v>
      </c>
      <c r="L1305" s="3" t="s">
        <v>7</v>
      </c>
      <c r="T1305" s="3">
        <f t="shared" si="362"/>
        <v>-1.0637220672597414</v>
      </c>
      <c r="U1305" s="3">
        <f t="shared" si="363"/>
        <v>-0.46850580870005321</v>
      </c>
      <c r="V1305" s="3">
        <f t="shared" si="364"/>
        <v>0.24233277812664333</v>
      </c>
      <c r="W1305" s="3">
        <f t="shared" si="365"/>
        <v>-0.17694619673245945</v>
      </c>
      <c r="Y1305" s="7">
        <f t="shared" si="366"/>
        <v>0</v>
      </c>
      <c r="Z1305" s="2"/>
      <c r="AA1305" s="3" t="s">
        <v>6</v>
      </c>
      <c r="AB1305" s="3" t="s">
        <v>7</v>
      </c>
      <c r="AC1305" s="3" t="s">
        <v>7</v>
      </c>
      <c r="AE1305" s="2">
        <f t="shared" si="367"/>
        <v>-1.0637220672597414</v>
      </c>
      <c r="AF1305" s="2">
        <f t="shared" si="368"/>
        <v>-0.46850580870005321</v>
      </c>
      <c r="AG1305" s="2">
        <f t="shared" si="369"/>
        <v>0.24233277812664333</v>
      </c>
      <c r="AH1305" s="2">
        <f t="shared" si="370"/>
        <v>-0.17694619673245945</v>
      </c>
      <c r="AP1305" s="2">
        <f t="shared" si="371"/>
        <v>0.40963855421686757</v>
      </c>
      <c r="AQ1305" s="2">
        <f t="shared" si="372"/>
        <v>6.4516129032258063E-2</v>
      </c>
      <c r="AR1305" s="2">
        <f t="shared" si="373"/>
        <v>0.3765586034912719</v>
      </c>
      <c r="AS1305" s="2">
        <f t="shared" si="374"/>
        <v>0.13940928270042194</v>
      </c>
      <c r="AU1305" s="2">
        <f t="shared" si="375"/>
        <v>0</v>
      </c>
      <c r="AV1305" s="2"/>
      <c r="AW1305" s="3" t="s">
        <v>6</v>
      </c>
      <c r="AX1305" s="3" t="s">
        <v>6</v>
      </c>
      <c r="AY1305" s="3" t="s">
        <v>7</v>
      </c>
    </row>
    <row r="1306" spans="1:51" x14ac:dyDescent="0.25">
      <c r="H1306" s="9" t="s">
        <v>14</v>
      </c>
      <c r="I1306" s="9"/>
      <c r="J1306" s="9"/>
      <c r="K1306" s="9"/>
      <c r="L1306" s="9"/>
      <c r="Y1306" s="10" t="s">
        <v>23</v>
      </c>
      <c r="Z1306" s="10"/>
      <c r="AA1306" s="10"/>
      <c r="AB1306" s="10"/>
      <c r="AC1306" s="10"/>
      <c r="AP1306" s="11" t="s">
        <v>30</v>
      </c>
      <c r="AQ1306" s="11"/>
      <c r="AR1306" s="11"/>
      <c r="AS1306" s="11"/>
      <c r="AU1306" s="11" t="s">
        <v>31</v>
      </c>
      <c r="AV1306" s="11"/>
      <c r="AW1306" s="11"/>
      <c r="AX1306" s="11"/>
      <c r="AY1306" s="11"/>
    </row>
    <row r="1308" spans="1:51" x14ac:dyDescent="0.25">
      <c r="A1308" s="5" t="s">
        <v>15</v>
      </c>
      <c r="B1308">
        <f>AVERAGE(B2:B1304)</f>
        <v>15.017191097467265</v>
      </c>
      <c r="C1308">
        <f>AVERAGE(C2:C1304)</f>
        <v>8.3821949347659253</v>
      </c>
      <c r="D1308">
        <f t="shared" ref="D1308:E1308" si="378">AVERAGE(D2:D1304)</f>
        <v>2.0387336914811969</v>
      </c>
      <c r="E1308">
        <f t="shared" si="378"/>
        <v>1123.6869915579434</v>
      </c>
    </row>
    <row r="1309" spans="1:51" x14ac:dyDescent="0.25">
      <c r="A1309" s="5" t="s">
        <v>16</v>
      </c>
      <c r="B1309">
        <f>_xlfn.STDEV.S(B2:B1304)</f>
        <v>1.4263040545691665</v>
      </c>
      <c r="C1309">
        <f t="shared" ref="C1309:E1309" si="379">_xlfn.STDEV.S(C2:C1304)</f>
        <v>5.0846646733702592</v>
      </c>
      <c r="D1309">
        <f t="shared" si="379"/>
        <v>0.66547459970324518</v>
      </c>
      <c r="E1309">
        <f t="shared" si="379"/>
        <v>699.00904253374085</v>
      </c>
    </row>
    <row r="1311" spans="1:51" x14ac:dyDescent="0.25">
      <c r="A1311" s="5" t="s">
        <v>24</v>
      </c>
      <c r="B1311">
        <f>MIN(B2:B1304)</f>
        <v>10.1</v>
      </c>
      <c r="C1311">
        <f t="shared" ref="C1311:E1311" si="380">MIN(C2:C1304)</f>
        <v>2</v>
      </c>
      <c r="D1311">
        <f t="shared" si="380"/>
        <v>0.69</v>
      </c>
      <c r="E1311">
        <f t="shared" si="380"/>
        <v>174</v>
      </c>
    </row>
    <row r="1312" spans="1:51" x14ac:dyDescent="0.25">
      <c r="A1312" s="5" t="s">
        <v>25</v>
      </c>
      <c r="B1312">
        <f>MAX(B3:B1305)</f>
        <v>18.399999999999999</v>
      </c>
      <c r="C1312">
        <f t="shared" ref="C1312:E1312" si="381">MAX(C3:C1305)</f>
        <v>64</v>
      </c>
      <c r="D1312">
        <f t="shared" si="381"/>
        <v>4.7</v>
      </c>
      <c r="E1312">
        <f t="shared" si="381"/>
        <v>6099</v>
      </c>
    </row>
  </sheetData>
  <mergeCells count="4">
    <mergeCell ref="H1306:L1306"/>
    <mergeCell ref="Y1306:AC1306"/>
    <mergeCell ref="AP1306:AS1306"/>
    <mergeCell ref="AU1306:AY130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BSTAR</dc:creator>
  <cp:lastModifiedBy>almirars</cp:lastModifiedBy>
  <dcterms:created xsi:type="dcterms:W3CDTF">2022-12-19T13:51:33Z</dcterms:created>
  <dcterms:modified xsi:type="dcterms:W3CDTF">2022-12-20T12:29:10Z</dcterms:modified>
</cp:coreProperties>
</file>