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1" i="1"/>
  <c r="H32" i="1"/>
  <c r="H33" i="1"/>
  <c r="H30" i="1"/>
  <c r="I16" i="1"/>
  <c r="H16" i="1"/>
  <c r="H12" i="1"/>
  <c r="H13" i="1"/>
  <c r="H14" i="1"/>
  <c r="H11" i="1"/>
  <c r="F12" i="1"/>
  <c r="F13" i="1"/>
  <c r="F14" i="1"/>
  <c r="F11" i="1"/>
  <c r="D23" i="1"/>
  <c r="D21" i="1"/>
  <c r="D20" i="1"/>
  <c r="D19" i="1"/>
  <c r="D18" i="1"/>
  <c r="D8" i="1"/>
  <c r="D6" i="1"/>
  <c r="D5" i="1"/>
  <c r="D4" i="1"/>
  <c r="D3" i="1"/>
  <c r="B23" i="1"/>
  <c r="B8" i="1"/>
</calcChain>
</file>

<file path=xl/sharedStrings.xml><?xml version="1.0" encoding="utf-8"?>
<sst xmlns="http://schemas.openxmlformats.org/spreadsheetml/2006/main" count="11" uniqueCount="7">
  <si>
    <t>disease</t>
  </si>
  <si>
    <t>no disease</t>
  </si>
  <si>
    <t>asymptomatic</t>
  </si>
  <si>
    <t>atypical_angina</t>
  </si>
  <si>
    <t>non_anginal_pain</t>
  </si>
  <si>
    <t>typical_angina</t>
  </si>
  <si>
    <t>KL divergene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</si>
</sst>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22" workbookViewId="0">
      <selection activeCell="H36" sqref="H36"/>
    </sheetView>
  </sheetViews>
  <sheetFormatPr defaultRowHeight="15" x14ac:dyDescent="0.25"/>
  <cols>
    <col min="1" max="1" width="16.85546875" bestFit="1" customWidth="1"/>
    <col min="2" max="2" width="18.7109375" bestFit="1" customWidth="1"/>
  </cols>
  <sheetData>
    <row r="1" spans="1:9" x14ac:dyDescent="0.25">
      <c r="A1" t="s">
        <v>0</v>
      </c>
    </row>
    <row r="3" spans="1:9" x14ac:dyDescent="0.25">
      <c r="A3" t="s">
        <v>2</v>
      </c>
      <c r="B3">
        <v>1.6857142781927501</v>
      </c>
      <c r="D3">
        <f>B3/B8</f>
        <v>0.32191573171745097</v>
      </c>
    </row>
    <row r="4" spans="1:9" x14ac:dyDescent="0.25">
      <c r="A4" t="s">
        <v>3</v>
      </c>
      <c r="B4" s="1">
        <v>0.49999999337726198</v>
      </c>
      <c r="D4">
        <f>B4/B8</f>
        <v>9.548347890801781E-2</v>
      </c>
    </row>
    <row r="5" spans="1:9" x14ac:dyDescent="0.25">
      <c r="A5" t="s">
        <v>4</v>
      </c>
      <c r="B5" s="1">
        <v>1.62222223314974</v>
      </c>
      <c r="D5">
        <f>B5/B8</f>
        <v>0.30979084886946878</v>
      </c>
    </row>
    <row r="6" spans="1:9" x14ac:dyDescent="0.25">
      <c r="A6" t="s">
        <v>5</v>
      </c>
      <c r="B6" s="1">
        <v>1.4285714136702701</v>
      </c>
      <c r="D6">
        <f>B6/B8</f>
        <v>0.27280994050506241</v>
      </c>
    </row>
    <row r="8" spans="1:9" x14ac:dyDescent="0.25">
      <c r="B8">
        <f>SUM(B3:B6)</f>
        <v>5.2365079183900223</v>
      </c>
      <c r="D8">
        <f>SUM(D3:D6)</f>
        <v>1</v>
      </c>
    </row>
    <row r="11" spans="1:9" x14ac:dyDescent="0.25">
      <c r="F11">
        <f>ABS(D3-D18)</f>
        <v>0.11754470988063861</v>
      </c>
      <c r="H11">
        <f>F11^2</f>
        <v>1.3816758820923501E-2</v>
      </c>
    </row>
    <row r="12" spans="1:9" x14ac:dyDescent="0.25">
      <c r="F12">
        <f t="shared" ref="F12:F16" si="0">ABS(D4-D19)</f>
        <v>1.9727106644924775E-4</v>
      </c>
      <c r="H12">
        <f t="shared" ref="H12:H15" si="1">F12^2</f>
        <v>3.8915873658023519E-8</v>
      </c>
    </row>
    <row r="13" spans="1:9" x14ac:dyDescent="0.25">
      <c r="F13">
        <f t="shared" si="0"/>
        <v>9.2635383890482176E-2</v>
      </c>
      <c r="H13">
        <f t="shared" si="1"/>
        <v>8.5813143485370044E-3</v>
      </c>
    </row>
    <row r="14" spans="1:9" x14ac:dyDescent="0.25">
      <c r="F14">
        <f t="shared" si="0"/>
        <v>0.20998282270467167</v>
      </c>
      <c r="H14">
        <f t="shared" si="1"/>
        <v>4.4092785831021573E-2</v>
      </c>
    </row>
    <row r="16" spans="1:9" x14ac:dyDescent="0.25">
      <c r="A16" t="s">
        <v>1</v>
      </c>
      <c r="H16">
        <f>SUM(H11:H14)</f>
        <v>6.6490897916355735E-2</v>
      </c>
      <c r="I16">
        <f>SQRT(H16)</f>
        <v>0.25785829037740038</v>
      </c>
    </row>
    <row r="18" spans="1:8" x14ac:dyDescent="0.25">
      <c r="A18" t="s">
        <v>2</v>
      </c>
      <c r="B18">
        <v>0.58205128747683299</v>
      </c>
      <c r="D18">
        <f>B18/B23</f>
        <v>0.20437102183681236</v>
      </c>
    </row>
    <row r="19" spans="1:8" x14ac:dyDescent="0.25">
      <c r="A19" t="s">
        <v>3</v>
      </c>
      <c r="B19">
        <v>0.27250000126659901</v>
      </c>
      <c r="D19">
        <f>B19/B23</f>
        <v>9.5680749974467058E-2</v>
      </c>
    </row>
    <row r="20" spans="1:8" x14ac:dyDescent="0.25">
      <c r="A20" t="s">
        <v>4</v>
      </c>
      <c r="B20" s="1">
        <v>0.61846154527022301</v>
      </c>
      <c r="D20">
        <f>B20/B23</f>
        <v>0.21715546497898661</v>
      </c>
    </row>
    <row r="21" spans="1:8" x14ac:dyDescent="0.25">
      <c r="A21" t="s">
        <v>5</v>
      </c>
      <c r="B21" s="1">
        <v>1.3749999725259801</v>
      </c>
      <c r="D21">
        <f>B21/B23</f>
        <v>0.48279276320973408</v>
      </c>
    </row>
    <row r="23" spans="1:8" x14ac:dyDescent="0.25">
      <c r="B23">
        <f>SUM(B18:B21)</f>
        <v>2.8480128065396348</v>
      </c>
      <c r="D23">
        <f>SUM(D18:D21)</f>
        <v>1</v>
      </c>
    </row>
    <row r="30" spans="1:8" x14ac:dyDescent="0.25">
      <c r="A30" t="s">
        <v>6</v>
      </c>
      <c r="D30">
        <v>0.32191573171745097</v>
      </c>
      <c r="F30">
        <v>0.20437102183681236</v>
      </c>
      <c r="H30">
        <f>(D30*(LOG(D30/F30)))</f>
        <v>6.3521340713985797E-2</v>
      </c>
    </row>
    <row r="31" spans="1:8" x14ac:dyDescent="0.25">
      <c r="D31">
        <v>9.548347890801781E-2</v>
      </c>
      <c r="F31">
        <v>9.5680749974467058E-2</v>
      </c>
      <c r="H31">
        <f t="shared" ref="H31:H33" si="2">(D31*(LOG(D31/F31)))</f>
        <v>-8.5585355352132297E-5</v>
      </c>
    </row>
    <row r="32" spans="1:8" x14ac:dyDescent="0.25">
      <c r="D32">
        <v>0.30979084886946878</v>
      </c>
      <c r="F32">
        <v>0.21715546497898661</v>
      </c>
      <c r="H32">
        <f t="shared" si="2"/>
        <v>4.7800053039741101E-2</v>
      </c>
    </row>
    <row r="33" spans="4:8" x14ac:dyDescent="0.25">
      <c r="D33">
        <v>0.27280994050506241</v>
      </c>
      <c r="F33">
        <v>0.48279276320973408</v>
      </c>
      <c r="H33">
        <f t="shared" si="2"/>
        <v>-6.7629737237306711E-2</v>
      </c>
    </row>
    <row r="35" spans="4:8" x14ac:dyDescent="0.25">
      <c r="H35">
        <f>SUM(H30:H33)</f>
        <v>4.3606071161068058E-2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2018-06-26T07:20:21Z</dcterms:modified>
</cp:coreProperties>
</file>