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ry\Desktop\UNI\project\"/>
    </mc:Choice>
  </mc:AlternateContent>
  <xr:revisionPtr revIDLastSave="0" documentId="13_ncr:1_{0C853A09-D65C-488F-BF17-8ED8764C9AEB}" xr6:coauthVersionLast="40" xr6:coauthVersionMax="40" xr10:uidLastSave="{00000000-0000-0000-0000-000000000000}"/>
  <bookViews>
    <workbookView xWindow="0" yWindow="0" windowWidth="21570" windowHeight="7920" xr2:uid="{BEAB51D7-1E31-40B5-B950-2588B5E6E8F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7" i="1" l="1"/>
  <c r="G37" i="1"/>
  <c r="C37" i="1"/>
  <c r="B37" i="1"/>
</calcChain>
</file>

<file path=xl/sharedStrings.xml><?xml version="1.0" encoding="utf-8"?>
<sst xmlns="http://schemas.openxmlformats.org/spreadsheetml/2006/main" count="89" uniqueCount="34">
  <si>
    <t>Time</t>
  </si>
  <si>
    <t>Mag</t>
  </si>
  <si>
    <t>STA/Lta</t>
  </si>
  <si>
    <t>CC1</t>
  </si>
  <si>
    <t>CC2</t>
  </si>
  <si>
    <t>y</t>
  </si>
  <si>
    <t>n</t>
  </si>
  <si>
    <t>CC Z</t>
  </si>
  <si>
    <t>CC E</t>
  </si>
  <si>
    <t>10am start</t>
  </si>
  <si>
    <t>12pm finish</t>
  </si>
  <si>
    <t>STA=200 samples, LTA = 1000 samples, threshold = 3.0</t>
  </si>
  <si>
    <t>total</t>
  </si>
  <si>
    <t>for every correct detection there is 30 incorrect</t>
  </si>
  <si>
    <t>Date (October 2018)</t>
  </si>
  <si>
    <t>CC1=  template:Z comp 1.1 quake</t>
  </si>
  <si>
    <t>cc threshold=0.44</t>
  </si>
  <si>
    <t>STA correct</t>
  </si>
  <si>
    <t>STA False</t>
  </si>
  <si>
    <t>CC correct</t>
  </si>
  <si>
    <t>CC False</t>
  </si>
  <si>
    <t>24th</t>
  </si>
  <si>
    <t>25th</t>
  </si>
  <si>
    <t>26th</t>
  </si>
  <si>
    <t>27th</t>
  </si>
  <si>
    <t>29th</t>
  </si>
  <si>
    <t>STA/LTA correct detections</t>
  </si>
  <si>
    <t>STA/LTA incorrect detections</t>
  </si>
  <si>
    <t>23 quakes in total</t>
  </si>
  <si>
    <t>Detected</t>
  </si>
  <si>
    <t>Not detected</t>
  </si>
  <si>
    <t xml:space="preserve">Detected </t>
  </si>
  <si>
    <t>Cross correlation correction detections</t>
  </si>
  <si>
    <t>Cross correlation incorrect detections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</si>
</sst>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B00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 i="0" baseline="0"/>
              <a:t>STA/LTA detections over 5 days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Sheet1!$A$41</c:f>
              <c:strCache>
                <c:ptCount val="1"/>
                <c:pt idx="0">
                  <c:v>STA/LTA correct detections</c:v>
                </c:pt>
              </c:strCache>
            </c:strRef>
          </c:tx>
          <c:spPr>
            <a:solidFill>
              <a:srgbClr val="00B00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Sheet1!$B$40:$F$40</c:f>
              <c:strCache>
                <c:ptCount val="5"/>
                <c:pt idx="0">
                  <c:v>24th</c:v>
                </c:pt>
                <c:pt idx="1">
                  <c:v>25th</c:v>
                </c:pt>
                <c:pt idx="2">
                  <c:v>26th</c:v>
                </c:pt>
                <c:pt idx="3">
                  <c:v>27th</c:v>
                </c:pt>
                <c:pt idx="4">
                  <c:v>29th</c:v>
                </c:pt>
              </c:strCache>
            </c:strRef>
          </c:cat>
          <c:val>
            <c:numRef>
              <c:f>Sheet1!$B$41:$F$41</c:f>
              <c:numCache>
                <c:formatCode>General</c:formatCode>
                <c:ptCount val="5"/>
                <c:pt idx="0">
                  <c:v>4</c:v>
                </c:pt>
                <c:pt idx="1">
                  <c:v>1</c:v>
                </c:pt>
                <c:pt idx="2">
                  <c:v>3</c:v>
                </c:pt>
                <c:pt idx="3">
                  <c:v>2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6E-41D7-B6F6-B2929603AE3A}"/>
            </c:ext>
          </c:extLst>
        </c:ser>
        <c:ser>
          <c:idx val="1"/>
          <c:order val="1"/>
          <c:tx>
            <c:strRef>
              <c:f>Sheet1!$A$42</c:f>
              <c:strCache>
                <c:ptCount val="1"/>
                <c:pt idx="0">
                  <c:v>STA/LTA incorrect detections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Sheet1!$B$40:$F$40</c:f>
              <c:strCache>
                <c:ptCount val="5"/>
                <c:pt idx="0">
                  <c:v>24th</c:v>
                </c:pt>
                <c:pt idx="1">
                  <c:v>25th</c:v>
                </c:pt>
                <c:pt idx="2">
                  <c:v>26th</c:v>
                </c:pt>
                <c:pt idx="3">
                  <c:v>27th</c:v>
                </c:pt>
                <c:pt idx="4">
                  <c:v>29th</c:v>
                </c:pt>
              </c:strCache>
            </c:strRef>
          </c:cat>
          <c:val>
            <c:numRef>
              <c:f>Sheet1!$B$42:$F$42</c:f>
              <c:numCache>
                <c:formatCode>General</c:formatCode>
                <c:ptCount val="5"/>
                <c:pt idx="0">
                  <c:v>23</c:v>
                </c:pt>
                <c:pt idx="1">
                  <c:v>89</c:v>
                </c:pt>
                <c:pt idx="2">
                  <c:v>82</c:v>
                </c:pt>
                <c:pt idx="3">
                  <c:v>85</c:v>
                </c:pt>
                <c:pt idx="4">
                  <c:v>168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6E-41D7-B6F6-B2929603AE3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507348256"/>
        <c:axId val="507750440"/>
      </c:barChart>
      <c:catAx>
        <c:axId val="507348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aseline="0"/>
                  <a:t>October 2018 (day)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750440"/>
        <c:crosses val="autoZero"/>
        <c:auto val="1"/>
        <c:lblAlgn val="ctr"/>
        <c:lblOffset val="100"/>
        <c:noMultiLvlLbl val="0"/>
      </c:catAx>
      <c:valAx>
        <c:axId val="507750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aseline="0"/>
                  <a:t>Percentage of total detections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348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 baseline="0"/>
              <a:t>Cross correlation detections over 5 days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Sheet1!$A$45</c:f>
              <c:strCache>
                <c:ptCount val="1"/>
                <c:pt idx="0">
                  <c:v>Cross correlation correction detections</c:v>
                </c:pt>
              </c:strCache>
            </c:strRef>
          </c:tx>
          <c:spPr>
            <a:solidFill>
              <a:srgbClr val="00B00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Sheet1!$B$44:$F$44</c:f>
              <c:strCache>
                <c:ptCount val="5"/>
                <c:pt idx="0">
                  <c:v>24th</c:v>
                </c:pt>
                <c:pt idx="1">
                  <c:v>25th</c:v>
                </c:pt>
                <c:pt idx="2">
                  <c:v>26th</c:v>
                </c:pt>
                <c:pt idx="3">
                  <c:v>27th</c:v>
                </c:pt>
                <c:pt idx="4">
                  <c:v>29th</c:v>
                </c:pt>
              </c:strCache>
            </c:strRef>
          </c:cat>
          <c:val>
            <c:numRef>
              <c:f>Sheet1!$B$45:$F$45</c:f>
              <c:numCache>
                <c:formatCode>General</c:formatCode>
                <c:ptCount val="5"/>
                <c:pt idx="0">
                  <c:v>2</c:v>
                </c:pt>
                <c:pt idx="1">
                  <c:v>0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09-4CA1-B23B-0E699B3CB0F0}"/>
            </c:ext>
          </c:extLst>
        </c:ser>
        <c:ser>
          <c:idx val="1"/>
          <c:order val="1"/>
          <c:tx>
            <c:strRef>
              <c:f>Sheet1!$A$46</c:f>
              <c:strCache>
                <c:ptCount val="1"/>
                <c:pt idx="0">
                  <c:v>Cross correlation incorrect detections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Sheet1!$B$44:$F$44</c:f>
              <c:strCache>
                <c:ptCount val="5"/>
                <c:pt idx="0">
                  <c:v>24th</c:v>
                </c:pt>
                <c:pt idx="1">
                  <c:v>25th</c:v>
                </c:pt>
                <c:pt idx="2">
                  <c:v>26th</c:v>
                </c:pt>
                <c:pt idx="3">
                  <c:v>27th</c:v>
                </c:pt>
                <c:pt idx="4">
                  <c:v>29th</c:v>
                </c:pt>
              </c:strCache>
            </c:strRef>
          </c:cat>
          <c:val>
            <c:numRef>
              <c:f>Sheet1!$B$46:$F$46</c:f>
              <c:numCache>
                <c:formatCode>General</c:formatCode>
                <c:ptCount val="5"/>
                <c:pt idx="0">
                  <c:v>4</c:v>
                </c:pt>
                <c:pt idx="1">
                  <c:v>0</c:v>
                </c:pt>
                <c:pt idx="2">
                  <c:v>2</c:v>
                </c:pt>
                <c:pt idx="3">
                  <c:v>3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09-4CA1-B23B-0E699B3CB0F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564234832"/>
        <c:axId val="564236472"/>
      </c:barChart>
      <c:catAx>
        <c:axId val="564234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baseline="0"/>
                  <a:t>October 2018 (day)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236472"/>
        <c:crosses val="autoZero"/>
        <c:auto val="1"/>
        <c:lblAlgn val="ctr"/>
        <c:lblOffset val="100"/>
        <c:noMultiLvlLbl val="0"/>
      </c:catAx>
      <c:valAx>
        <c:axId val="564236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baseline="0"/>
                  <a:t>Percentage of total detectons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234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aseline="0"/>
              <a:t>BGS earthquake detections: STA/LTA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FF0000"/>
            </a:solidFill>
          </c:spPr>
          <c:dPt>
            <c:idx val="0"/>
            <c:bubble3D val="0"/>
            <c:spPr>
              <a:solidFill>
                <a:srgbClr val="00B008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E662-4A63-8599-7C21844B2F0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662-4A63-8599-7C21844B2F0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Sheet1!$B$50:$C$50</c:f>
              <c:strCache>
                <c:ptCount val="2"/>
                <c:pt idx="0">
                  <c:v>Detected</c:v>
                </c:pt>
                <c:pt idx="1">
                  <c:v>Not detected</c:v>
                </c:pt>
              </c:strCache>
            </c:strRef>
          </c:cat>
          <c:val>
            <c:numRef>
              <c:f>Sheet1!$B$51:$C$51</c:f>
              <c:numCache>
                <c:formatCode>General</c:formatCode>
                <c:ptCount val="2"/>
                <c:pt idx="0">
                  <c:v>15</c:v>
                </c:pt>
                <c:pt idx="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62-4A63-8599-7C21844B2F05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aseline="0"/>
              <a:t>BGS earthquake detections: Cross correlation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B008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8286-4225-9572-A9776175C77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286-4225-9572-A9776175C77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Sheet1!$F$50:$G$50</c:f>
              <c:strCache>
                <c:ptCount val="2"/>
                <c:pt idx="0">
                  <c:v>Detected </c:v>
                </c:pt>
                <c:pt idx="1">
                  <c:v>Not detected</c:v>
                </c:pt>
              </c:strCache>
            </c:strRef>
          </c:cat>
          <c:val>
            <c:numRef>
              <c:f>Sheet1!$F$51:$G$51</c:f>
              <c:numCache>
                <c:formatCode>General</c:formatCode>
                <c:ptCount val="2"/>
                <c:pt idx="0">
                  <c:v>7</c:v>
                </c:pt>
                <c:pt idx="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86-4225-9572-A9776175C77A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55562</xdr:colOff>
      <xdr:row>19</xdr:row>
      <xdr:rowOff>142875</xdr:rowOff>
    </xdr:from>
    <xdr:to>
      <xdr:col>38</xdr:col>
      <xdr:colOff>47624</xdr:colOff>
      <xdr:row>65</xdr:row>
      <xdr:rowOff>71436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4544A8B-AEF0-4B7C-B344-1BCB383FEB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53523</xdr:colOff>
      <xdr:row>67</xdr:row>
      <xdr:rowOff>70529</xdr:rowOff>
    </xdr:from>
    <xdr:to>
      <xdr:col>38</xdr:col>
      <xdr:colOff>166686</xdr:colOff>
      <xdr:row>108</xdr:row>
      <xdr:rowOff>95249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F0FBEAD-8976-480C-8E7E-48B7FD6DA7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63</xdr:row>
      <xdr:rowOff>59794</xdr:rowOff>
    </xdr:from>
    <xdr:to>
      <xdr:col>10</xdr:col>
      <xdr:colOff>610128</xdr:colOff>
      <xdr:row>91</xdr:row>
      <xdr:rowOff>23811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9E1BA7D-8153-4EE6-8A4C-5F73F651CC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410255</xdr:colOff>
      <xdr:row>99</xdr:row>
      <xdr:rowOff>112712</xdr:rowOff>
    </xdr:from>
    <xdr:to>
      <xdr:col>14</xdr:col>
      <xdr:colOff>571499</xdr:colOff>
      <xdr:row>136</xdr:row>
      <xdr:rowOff>23811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762B20E-1657-4594-A2BB-607833387C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1C371-1805-40F0-AB64-21C031B37FA1}">
  <dimension ref="A1:O51"/>
  <sheetViews>
    <sheetView tabSelected="1" topLeftCell="A53" zoomScale="40" zoomScaleNormal="40" workbookViewId="0">
      <selection activeCell="N106" sqref="N106:N107"/>
    </sheetView>
  </sheetViews>
  <sheetFormatPr defaultRowHeight="15" x14ac:dyDescent="0.25"/>
  <cols>
    <col min="1" max="1" width="30.42578125" customWidth="1"/>
    <col min="14" max="14" width="52.7109375" customWidth="1"/>
  </cols>
  <sheetData>
    <row r="1" spans="1:7" x14ac:dyDescent="0.25">
      <c r="A1" t="s">
        <v>14</v>
      </c>
      <c r="B1" t="s">
        <v>0</v>
      </c>
      <c r="C1" t="s">
        <v>1</v>
      </c>
      <c r="E1" t="s">
        <v>2</v>
      </c>
      <c r="F1" t="s">
        <v>3</v>
      </c>
      <c r="G1" t="s">
        <v>4</v>
      </c>
    </row>
    <row r="2" spans="1:7" x14ac:dyDescent="0.25">
      <c r="A2">
        <v>24</v>
      </c>
      <c r="B2" s="1">
        <v>0.54339120370370375</v>
      </c>
      <c r="C2">
        <v>0.5</v>
      </c>
      <c r="E2" t="s">
        <v>5</v>
      </c>
      <c r="F2" t="s">
        <v>6</v>
      </c>
    </row>
    <row r="3" spans="1:7" x14ac:dyDescent="0.25">
      <c r="A3">
        <v>24</v>
      </c>
      <c r="B3" s="1">
        <v>0.56002314814814813</v>
      </c>
      <c r="C3">
        <v>0.4</v>
      </c>
      <c r="E3" t="s">
        <v>5</v>
      </c>
      <c r="F3" t="s">
        <v>5</v>
      </c>
    </row>
    <row r="4" spans="1:7" x14ac:dyDescent="0.25">
      <c r="A4">
        <v>24</v>
      </c>
      <c r="B4" s="1">
        <v>0.5774421296296296</v>
      </c>
      <c r="C4">
        <v>-0.1</v>
      </c>
      <c r="E4" t="s">
        <v>6</v>
      </c>
      <c r="F4" t="s">
        <v>6</v>
      </c>
    </row>
    <row r="5" spans="1:7" x14ac:dyDescent="0.25">
      <c r="A5">
        <v>24</v>
      </c>
      <c r="B5" s="1">
        <v>0.61006944444444444</v>
      </c>
      <c r="C5">
        <v>0.1</v>
      </c>
      <c r="E5" t="s">
        <v>5</v>
      </c>
      <c r="F5" t="s">
        <v>6</v>
      </c>
    </row>
    <row r="6" spans="1:7" x14ac:dyDescent="0.25">
      <c r="A6">
        <v>24</v>
      </c>
      <c r="B6" s="1">
        <v>0.99736111111111114</v>
      </c>
      <c r="C6">
        <v>0</v>
      </c>
      <c r="E6" t="s">
        <v>5</v>
      </c>
      <c r="F6" t="s">
        <v>5</v>
      </c>
    </row>
    <row r="7" spans="1:7" x14ac:dyDescent="0.25">
      <c r="A7">
        <v>25</v>
      </c>
      <c r="B7" s="1">
        <v>0.6246180555555555</v>
      </c>
      <c r="C7">
        <v>0.3</v>
      </c>
      <c r="E7" t="s">
        <v>5</v>
      </c>
      <c r="F7" t="s">
        <v>6</v>
      </c>
    </row>
    <row r="8" spans="1:7" x14ac:dyDescent="0.25">
      <c r="A8">
        <v>25</v>
      </c>
      <c r="B8" s="1">
        <v>0.6253819444444445</v>
      </c>
      <c r="C8">
        <v>-0.1</v>
      </c>
      <c r="E8" t="s">
        <v>6</v>
      </c>
      <c r="F8" t="s">
        <v>6</v>
      </c>
    </row>
    <row r="9" spans="1:7" x14ac:dyDescent="0.25">
      <c r="A9">
        <v>25</v>
      </c>
      <c r="B9" s="1">
        <v>0.62792824074074072</v>
      </c>
      <c r="C9">
        <v>-0.6</v>
      </c>
      <c r="E9" t="s">
        <v>6</v>
      </c>
      <c r="F9" t="s">
        <v>6</v>
      </c>
    </row>
    <row r="10" spans="1:7" x14ac:dyDescent="0.25">
      <c r="A10">
        <v>26</v>
      </c>
      <c r="B10" s="1">
        <v>9.2372685185185197E-2</v>
      </c>
      <c r="C10">
        <v>-0.2</v>
      </c>
      <c r="E10" t="s">
        <v>6</v>
      </c>
      <c r="F10" t="s">
        <v>6</v>
      </c>
    </row>
    <row r="11" spans="1:7" x14ac:dyDescent="0.25">
      <c r="A11">
        <v>26</v>
      </c>
      <c r="B11" s="1">
        <v>0.47689814814814818</v>
      </c>
      <c r="C11">
        <v>0.2</v>
      </c>
      <c r="E11" t="s">
        <v>5</v>
      </c>
      <c r="F11" t="s">
        <v>5</v>
      </c>
    </row>
    <row r="12" spans="1:7" x14ac:dyDescent="0.25">
      <c r="A12">
        <v>26</v>
      </c>
      <c r="B12" s="1">
        <v>0.48400462962962965</v>
      </c>
      <c r="C12">
        <v>0.8</v>
      </c>
      <c r="E12" t="s">
        <v>5</v>
      </c>
      <c r="F12" t="s">
        <v>6</v>
      </c>
    </row>
    <row r="13" spans="1:7" x14ac:dyDescent="0.25">
      <c r="A13">
        <v>26</v>
      </c>
      <c r="B13" s="1">
        <v>0.86067129629629635</v>
      </c>
      <c r="C13">
        <v>-0.1</v>
      </c>
      <c r="E13" t="s">
        <v>5</v>
      </c>
      <c r="F13" t="s">
        <v>5</v>
      </c>
    </row>
    <row r="14" spans="1:7" x14ac:dyDescent="0.25">
      <c r="A14">
        <v>27</v>
      </c>
      <c r="B14" s="1">
        <v>0.44973379629629634</v>
      </c>
      <c r="C14">
        <v>-0.3</v>
      </c>
      <c r="E14" t="s">
        <v>6</v>
      </c>
      <c r="F14" t="s">
        <v>5</v>
      </c>
    </row>
    <row r="15" spans="1:7" x14ac:dyDescent="0.25">
      <c r="A15">
        <v>27</v>
      </c>
      <c r="B15" s="1">
        <v>0.45515046296296297</v>
      </c>
      <c r="C15">
        <v>0.8</v>
      </c>
      <c r="E15" t="s">
        <v>5</v>
      </c>
      <c r="F15" t="s">
        <v>5</v>
      </c>
    </row>
    <row r="16" spans="1:7" x14ac:dyDescent="0.25">
      <c r="A16">
        <v>27</v>
      </c>
      <c r="B16" s="1">
        <v>0.46337962962962959</v>
      </c>
      <c r="C16">
        <v>-0.2</v>
      </c>
      <c r="E16" t="s">
        <v>6</v>
      </c>
      <c r="F16" t="s">
        <v>6</v>
      </c>
    </row>
    <row r="17" spans="1:13" x14ac:dyDescent="0.25">
      <c r="A17">
        <v>27</v>
      </c>
      <c r="B17" s="1">
        <v>0.48924768518518519</v>
      </c>
      <c r="C17">
        <v>0</v>
      </c>
      <c r="E17" t="s">
        <v>5</v>
      </c>
      <c r="F17" t="s">
        <v>5</v>
      </c>
    </row>
    <row r="18" spans="1:13" x14ac:dyDescent="0.25">
      <c r="A18">
        <v>27</v>
      </c>
      <c r="B18" s="1">
        <v>0.55039351851851859</v>
      </c>
      <c r="C18">
        <v>-0.4</v>
      </c>
      <c r="E18" t="s">
        <v>6</v>
      </c>
      <c r="F18" t="s">
        <v>6</v>
      </c>
    </row>
    <row r="19" spans="1:13" x14ac:dyDescent="0.25">
      <c r="A19">
        <v>29</v>
      </c>
      <c r="B19" s="1">
        <v>0.47960648148148149</v>
      </c>
      <c r="C19">
        <v>1.1000000000000001</v>
      </c>
      <c r="E19" t="s">
        <v>5</v>
      </c>
      <c r="F19" t="s">
        <v>5</v>
      </c>
    </row>
    <row r="20" spans="1:13" x14ac:dyDescent="0.25">
      <c r="A20">
        <v>29</v>
      </c>
      <c r="B20" s="1">
        <v>0.48936342592592591</v>
      </c>
      <c r="C20">
        <v>-0.2</v>
      </c>
      <c r="E20" t="s">
        <v>6</v>
      </c>
      <c r="F20" t="s">
        <v>6</v>
      </c>
    </row>
    <row r="21" spans="1:13" x14ac:dyDescent="0.25">
      <c r="A21">
        <v>29</v>
      </c>
      <c r="B21" s="1">
        <v>0.48842592592592587</v>
      </c>
      <c r="C21">
        <v>-0.4</v>
      </c>
      <c r="E21" t="s">
        <v>5</v>
      </c>
      <c r="F21" t="s">
        <v>6</v>
      </c>
    </row>
    <row r="22" spans="1:13" x14ac:dyDescent="0.25">
      <c r="A22">
        <v>29</v>
      </c>
      <c r="B22" s="1">
        <v>0.4990046296296296</v>
      </c>
      <c r="C22">
        <v>0</v>
      </c>
      <c r="E22" t="s">
        <v>5</v>
      </c>
      <c r="F22" t="s">
        <v>5</v>
      </c>
    </row>
    <row r="23" spans="1:13" x14ac:dyDescent="0.25">
      <c r="A23">
        <v>29</v>
      </c>
      <c r="B23" s="1">
        <v>0.75083333333333335</v>
      </c>
      <c r="C23">
        <v>0.5</v>
      </c>
      <c r="E23" t="s">
        <v>5</v>
      </c>
      <c r="F23" t="s">
        <v>5</v>
      </c>
    </row>
    <row r="24" spans="1:13" x14ac:dyDescent="0.25">
      <c r="A24">
        <v>29</v>
      </c>
      <c r="B24" s="1">
        <v>0.884699074074074</v>
      </c>
      <c r="C24">
        <v>0.1</v>
      </c>
      <c r="E24" t="s">
        <v>5</v>
      </c>
      <c r="F24" t="s">
        <v>5</v>
      </c>
    </row>
    <row r="26" spans="1:13" x14ac:dyDescent="0.25">
      <c r="A26" t="s">
        <v>28</v>
      </c>
    </row>
    <row r="30" spans="1:13" x14ac:dyDescent="0.25">
      <c r="A30" t="s">
        <v>2</v>
      </c>
      <c r="B30" t="s">
        <v>17</v>
      </c>
      <c r="C30" t="s">
        <v>18</v>
      </c>
      <c r="F30" t="s">
        <v>7</v>
      </c>
      <c r="G30" t="s">
        <v>19</v>
      </c>
      <c r="H30" t="s">
        <v>20</v>
      </c>
      <c r="K30" t="s">
        <v>8</v>
      </c>
      <c r="L30" t="b">
        <v>1</v>
      </c>
      <c r="M30" t="b">
        <v>0</v>
      </c>
    </row>
    <row r="31" spans="1:13" x14ac:dyDescent="0.25">
      <c r="A31">
        <v>24</v>
      </c>
      <c r="B31">
        <v>4</v>
      </c>
      <c r="C31">
        <v>23</v>
      </c>
      <c r="F31" t="s">
        <v>21</v>
      </c>
      <c r="G31">
        <v>2</v>
      </c>
      <c r="H31">
        <v>4</v>
      </c>
      <c r="K31">
        <v>24</v>
      </c>
    </row>
    <row r="32" spans="1:13" x14ac:dyDescent="0.25">
      <c r="A32">
        <v>25</v>
      </c>
      <c r="B32">
        <v>1</v>
      </c>
      <c r="C32">
        <v>89</v>
      </c>
      <c r="F32" t="s">
        <v>22</v>
      </c>
      <c r="G32">
        <v>0</v>
      </c>
      <c r="H32">
        <v>0</v>
      </c>
      <c r="K32">
        <v>25</v>
      </c>
    </row>
    <row r="33" spans="1:15" x14ac:dyDescent="0.25">
      <c r="A33">
        <v>26</v>
      </c>
      <c r="B33">
        <v>3</v>
      </c>
      <c r="C33">
        <v>82</v>
      </c>
      <c r="F33" t="s">
        <v>23</v>
      </c>
      <c r="G33">
        <v>2</v>
      </c>
      <c r="H33">
        <v>2</v>
      </c>
      <c r="K33">
        <v>26</v>
      </c>
    </row>
    <row r="34" spans="1:15" x14ac:dyDescent="0.25">
      <c r="A34">
        <v>27</v>
      </c>
      <c r="B34">
        <v>2</v>
      </c>
      <c r="C34">
        <v>85</v>
      </c>
      <c r="F34">
        <v>27</v>
      </c>
      <c r="G34">
        <v>3</v>
      </c>
      <c r="H34">
        <v>3</v>
      </c>
      <c r="K34">
        <v>27</v>
      </c>
      <c r="N34" t="s">
        <v>15</v>
      </c>
    </row>
    <row r="35" spans="1:15" x14ac:dyDescent="0.25">
      <c r="A35">
        <v>29</v>
      </c>
      <c r="B35">
        <v>5</v>
      </c>
      <c r="C35">
        <v>168</v>
      </c>
      <c r="F35">
        <v>29</v>
      </c>
      <c r="G35">
        <v>4</v>
      </c>
      <c r="H35">
        <v>6</v>
      </c>
      <c r="K35">
        <v>29</v>
      </c>
    </row>
    <row r="37" spans="1:15" x14ac:dyDescent="0.25">
      <c r="A37" t="s">
        <v>12</v>
      </c>
      <c r="B37">
        <f>B31+B32+B33+B34+B35</f>
        <v>15</v>
      </c>
      <c r="C37">
        <f>C31+C32+C33+C34+C35</f>
        <v>447</v>
      </c>
      <c r="F37" t="s">
        <v>12</v>
      </c>
      <c r="G37">
        <f>G31+G32+G33+G34</f>
        <v>7</v>
      </c>
      <c r="H37">
        <f>+H31+H32+H33+H34</f>
        <v>9</v>
      </c>
    </row>
    <row r="38" spans="1:15" x14ac:dyDescent="0.25">
      <c r="A38" t="s">
        <v>13</v>
      </c>
    </row>
    <row r="40" spans="1:15" x14ac:dyDescent="0.25">
      <c r="B40" t="s">
        <v>21</v>
      </c>
      <c r="C40" t="s">
        <v>22</v>
      </c>
      <c r="D40" t="s">
        <v>23</v>
      </c>
      <c r="E40" t="s">
        <v>24</v>
      </c>
      <c r="F40" t="s">
        <v>25</v>
      </c>
      <c r="N40" t="s">
        <v>9</v>
      </c>
      <c r="O40" t="s">
        <v>10</v>
      </c>
    </row>
    <row r="41" spans="1:15" x14ac:dyDescent="0.25">
      <c r="A41" t="s">
        <v>26</v>
      </c>
      <c r="B41">
        <v>4</v>
      </c>
      <c r="C41">
        <v>1</v>
      </c>
      <c r="D41">
        <v>3</v>
      </c>
      <c r="E41">
        <v>2</v>
      </c>
      <c r="F41">
        <v>5</v>
      </c>
      <c r="N41" t="s">
        <v>11</v>
      </c>
    </row>
    <row r="42" spans="1:15" ht="21" x14ac:dyDescent="0.35">
      <c r="A42" s="2" t="s">
        <v>27</v>
      </c>
      <c r="B42">
        <v>23</v>
      </c>
      <c r="C42">
        <v>89</v>
      </c>
      <c r="D42">
        <v>82</v>
      </c>
      <c r="E42">
        <v>85</v>
      </c>
      <c r="F42">
        <v>168</v>
      </c>
      <c r="N42" t="s">
        <v>16</v>
      </c>
    </row>
    <row r="44" spans="1:15" x14ac:dyDescent="0.25">
      <c r="B44" t="s">
        <v>21</v>
      </c>
      <c r="C44" t="s">
        <v>22</v>
      </c>
      <c r="D44" t="s">
        <v>23</v>
      </c>
      <c r="E44" t="s">
        <v>24</v>
      </c>
      <c r="F44" t="s">
        <v>25</v>
      </c>
    </row>
    <row r="45" spans="1:15" x14ac:dyDescent="0.25">
      <c r="A45" t="s">
        <v>32</v>
      </c>
      <c r="B45">
        <v>2</v>
      </c>
      <c r="C45">
        <v>0</v>
      </c>
      <c r="D45">
        <v>2</v>
      </c>
      <c r="E45">
        <v>3</v>
      </c>
      <c r="F45">
        <v>4</v>
      </c>
    </row>
    <row r="46" spans="1:15" x14ac:dyDescent="0.25">
      <c r="A46" t="s">
        <v>33</v>
      </c>
      <c r="B46">
        <v>4</v>
      </c>
      <c r="C46">
        <v>0</v>
      </c>
      <c r="D46">
        <v>2</v>
      </c>
      <c r="E46">
        <v>3</v>
      </c>
      <c r="F46">
        <v>6</v>
      </c>
    </row>
    <row r="50" spans="2:7" x14ac:dyDescent="0.25">
      <c r="B50" t="s">
        <v>29</v>
      </c>
      <c r="C50" t="s">
        <v>30</v>
      </c>
      <c r="F50" t="s">
        <v>31</v>
      </c>
      <c r="G50" t="s">
        <v>30</v>
      </c>
    </row>
    <row r="51" spans="2:7" x14ac:dyDescent="0.25">
      <c r="B51">
        <v>15</v>
      </c>
      <c r="C51">
        <v>8</v>
      </c>
      <c r="F51">
        <v>7</v>
      </c>
      <c r="G51">
        <v>16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Rory Tisdall</dc:creator>
  <cp:lastModifiedBy>Rory Tisdall</cp:lastModifiedBy>
  <dcterms:created xsi:type="dcterms:W3CDTF">2018-12-04T14:44:07Z</dcterms:created>
  <dcterms:modified xsi:type="dcterms:W3CDTF">2018-12-05T09:42:11Z</dcterms:modified>
</cp:coreProperties>
</file>