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PL Stats" sheetId="2" r:id="rId1"/>
  </sheets>
  <definedNames>
    <definedName name="_xlnm._FilterDatabase" localSheetId="0" hidden="1">'PL Stats'!$A$1:$K$1</definedName>
  </definedNames>
  <calcPr calcId="124519"/>
</workbook>
</file>

<file path=xl/calcChain.xml><?xml version="1.0" encoding="utf-8"?>
<calcChain xmlns="http://schemas.openxmlformats.org/spreadsheetml/2006/main"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</calcChain>
</file>

<file path=xl/sharedStrings.xml><?xml version="1.0" encoding="utf-8"?>
<sst xmlns="http://schemas.openxmlformats.org/spreadsheetml/2006/main" count="77" uniqueCount="72">
  <si>
    <t>Fulham</t>
  </si>
  <si>
    <t>Liverpool</t>
  </si>
  <si>
    <t>Southampton</t>
  </si>
  <si>
    <t>Everton</t>
  </si>
  <si>
    <t>Brighton</t>
  </si>
  <si>
    <t>Bournemouth</t>
  </si>
  <si>
    <t>Arsenal</t>
  </si>
  <si>
    <t>West Ham</t>
  </si>
  <si>
    <t>Aston Villa</t>
  </si>
  <si>
    <t>Brentford</t>
  </si>
  <si>
    <t>Crystal Palace</t>
  </si>
  <si>
    <t>Chelsea</t>
  </si>
  <si>
    <t>Manchester City</t>
  </si>
  <si>
    <t>Tottenham</t>
  </si>
  <si>
    <t>Wolverhampton Wanderers</t>
  </si>
  <si>
    <t>Nottingham Forest</t>
  </si>
  <si>
    <t>Newcastle United</t>
  </si>
  <si>
    <t>Manchester United</t>
  </si>
  <si>
    <t>Leicester</t>
  </si>
  <si>
    <t>Ipswich</t>
  </si>
  <si>
    <t>Team</t>
  </si>
  <si>
    <t>M</t>
  </si>
  <si>
    <t>W</t>
  </si>
  <si>
    <t>D</t>
  </si>
  <si>
    <t>L</t>
  </si>
  <si>
    <t>G</t>
  </si>
  <si>
    <t>GA</t>
  </si>
  <si>
    <t>PTS</t>
  </si>
  <si>
    <t>XG</t>
  </si>
  <si>
    <t>XGA</t>
  </si>
  <si>
    <t>GD</t>
  </si>
  <si>
    <t>G/M</t>
  </si>
  <si>
    <t>GA/M</t>
  </si>
  <si>
    <t>PPG</t>
  </si>
  <si>
    <t>Most Goals</t>
  </si>
  <si>
    <t>Most Assists</t>
  </si>
  <si>
    <t>Kai Havertz</t>
  </si>
  <si>
    <t>Bukayo Saka</t>
  </si>
  <si>
    <t>Ollie Watkins</t>
  </si>
  <si>
    <t>Morgan Rogers</t>
  </si>
  <si>
    <t>Justin Kluivert</t>
  </si>
  <si>
    <t>Bryan Mbeumo</t>
  </si>
  <si>
    <t>Mikel Damsgaard</t>
  </si>
  <si>
    <t>Danny Welbeck</t>
  </si>
  <si>
    <t>Joao Pedro</t>
  </si>
  <si>
    <t>Cole Palmer</t>
  </si>
  <si>
    <t>Eberechi Eze</t>
  </si>
  <si>
    <t>Jean-Phillipe-Mateta</t>
  </si>
  <si>
    <t>Dwight McNeil</t>
  </si>
  <si>
    <t>Iliman Ndiaye</t>
  </si>
  <si>
    <t>Antonee Robinson</t>
  </si>
  <si>
    <t>Raul Jimenez</t>
  </si>
  <si>
    <t>Liam Delap</t>
  </si>
  <si>
    <t>Jack Clarke</t>
  </si>
  <si>
    <t>Jamie Vardy</t>
  </si>
  <si>
    <t>Wilfred Ndidi</t>
  </si>
  <si>
    <t>Mohamed Salah</t>
  </si>
  <si>
    <t>Erling Haaland</t>
  </si>
  <si>
    <t>Savinho</t>
  </si>
  <si>
    <t>Bruno Fernandes</t>
  </si>
  <si>
    <t>Alexande Isak</t>
  </si>
  <si>
    <t>Jacob Murphy</t>
  </si>
  <si>
    <t>Chris Wood</t>
  </si>
  <si>
    <t>Anthony Elanga</t>
  </si>
  <si>
    <t>Paul Onuachu</t>
  </si>
  <si>
    <t>Mateus Fernandes</t>
  </si>
  <si>
    <t>Jarrod Bowen</t>
  </si>
  <si>
    <t>Brennan Johnson</t>
  </si>
  <si>
    <t>Son Heung-Min</t>
  </si>
  <si>
    <t>Rayan Ait Nouri</t>
  </si>
  <si>
    <t>Matheus Cunha</t>
  </si>
  <si>
    <t>Position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</si>
</sst>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derstat.com/team/Brentford/2024" TargetMode="External"/><Relationship Id="rId13" Type="http://schemas.openxmlformats.org/officeDocument/2006/relationships/hyperlink" Target="https://understat.com/team/Manchester_United/2024" TargetMode="External"/><Relationship Id="rId18" Type="http://schemas.openxmlformats.org/officeDocument/2006/relationships/hyperlink" Target="https://understat.com/team/Ipswich/2024" TargetMode="External"/><Relationship Id="rId3" Type="http://schemas.openxmlformats.org/officeDocument/2006/relationships/hyperlink" Target="https://understat.com/team/Manchester_City/202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understat.com/team/Crystal_Palace/2024" TargetMode="External"/><Relationship Id="rId12" Type="http://schemas.openxmlformats.org/officeDocument/2006/relationships/hyperlink" Target="https://understat.com/team/Fulham/2024" TargetMode="External"/><Relationship Id="rId17" Type="http://schemas.openxmlformats.org/officeDocument/2006/relationships/hyperlink" Target="https://understat.com/team/Wolverhampton_Wanderers/2024" TargetMode="External"/><Relationship Id="rId2" Type="http://schemas.openxmlformats.org/officeDocument/2006/relationships/hyperlink" Target="https://understat.com/team/Arsenal/2024" TargetMode="External"/><Relationship Id="rId16" Type="http://schemas.openxmlformats.org/officeDocument/2006/relationships/hyperlink" Target="https://understat.com/team/Everton/2024" TargetMode="External"/><Relationship Id="rId20" Type="http://schemas.openxmlformats.org/officeDocument/2006/relationships/hyperlink" Target="https://understat.com/team/Leicester/2024" TargetMode="External"/><Relationship Id="rId1" Type="http://schemas.openxmlformats.org/officeDocument/2006/relationships/hyperlink" Target="https://understat.com/team/Liverpool/2024" TargetMode="External"/><Relationship Id="rId6" Type="http://schemas.openxmlformats.org/officeDocument/2006/relationships/hyperlink" Target="https://understat.com/team/Newcastle_United/2024" TargetMode="External"/><Relationship Id="rId11" Type="http://schemas.openxmlformats.org/officeDocument/2006/relationships/hyperlink" Target="https://understat.com/team/Brighton/2024" TargetMode="External"/><Relationship Id="rId5" Type="http://schemas.openxmlformats.org/officeDocument/2006/relationships/hyperlink" Target="https://understat.com/team/Bournemouth/2024" TargetMode="External"/><Relationship Id="rId15" Type="http://schemas.openxmlformats.org/officeDocument/2006/relationships/hyperlink" Target="https://understat.com/team/West_Ham/2024" TargetMode="External"/><Relationship Id="rId10" Type="http://schemas.openxmlformats.org/officeDocument/2006/relationships/hyperlink" Target="https://understat.com/team/Tottenham/2024" TargetMode="External"/><Relationship Id="rId19" Type="http://schemas.openxmlformats.org/officeDocument/2006/relationships/hyperlink" Target="https://understat.com/team/Southampton/2024" TargetMode="External"/><Relationship Id="rId4" Type="http://schemas.openxmlformats.org/officeDocument/2006/relationships/hyperlink" Target="https://understat.com/team/Chelsea/2024" TargetMode="External"/><Relationship Id="rId9" Type="http://schemas.openxmlformats.org/officeDocument/2006/relationships/hyperlink" Target="https://understat.com/team/Aston_Villa/2024" TargetMode="External"/><Relationship Id="rId14" Type="http://schemas.openxmlformats.org/officeDocument/2006/relationships/hyperlink" Target="https://understat.com/team/Nottingham_Forest/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21"/>
  <sheetViews>
    <sheetView tabSelected="1" workbookViewId="0">
      <selection activeCell="A21" sqref="A21"/>
    </sheetView>
  </sheetViews>
  <sheetFormatPr defaultRowHeight="14.4"/>
  <cols>
    <col min="1" max="1" width="23.88671875" bestFit="1" customWidth="1"/>
    <col min="15" max="15" width="18" bestFit="1" customWidth="1"/>
    <col min="16" max="16" width="16" bestFit="1" customWidth="1"/>
  </cols>
  <sheetData>
    <row r="1" spans="1:17" s="2" customFormat="1" ht="15.6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71</v>
      </c>
    </row>
    <row r="2" spans="1:17">
      <c r="A2" t="s">
        <v>6</v>
      </c>
      <c r="B2">
        <v>38</v>
      </c>
      <c r="C2">
        <v>20</v>
      </c>
      <c r="D2">
        <v>14</v>
      </c>
      <c r="E2">
        <v>4</v>
      </c>
      <c r="F2">
        <v>69</v>
      </c>
      <c r="G2">
        <v>34</v>
      </c>
      <c r="H2">
        <v>74</v>
      </c>
      <c r="I2">
        <v>73.569999999999993</v>
      </c>
      <c r="J2">
        <v>39.979999999999997</v>
      </c>
      <c r="K2">
        <f>F2-G2</f>
        <v>35</v>
      </c>
      <c r="L2" s="1">
        <f>F2/38</f>
        <v>1.8157894736842106</v>
      </c>
      <c r="M2" s="1">
        <f>G2/38</f>
        <v>0.89473684210526316</v>
      </c>
      <c r="N2" s="1">
        <f>H2/38</f>
        <v>1.9473684210526316</v>
      </c>
      <c r="O2" t="s">
        <v>36</v>
      </c>
      <c r="P2" t="s">
        <v>37</v>
      </c>
      <c r="Q2">
        <v>2</v>
      </c>
    </row>
    <row r="3" spans="1:17">
      <c r="A3" t="s">
        <v>8</v>
      </c>
      <c r="B3">
        <v>38</v>
      </c>
      <c r="C3">
        <v>19</v>
      </c>
      <c r="D3">
        <v>9</v>
      </c>
      <c r="E3">
        <v>10</v>
      </c>
      <c r="F3">
        <v>58</v>
      </c>
      <c r="G3">
        <v>51</v>
      </c>
      <c r="H3">
        <v>66</v>
      </c>
      <c r="I3">
        <v>66.39</v>
      </c>
      <c r="J3">
        <v>55</v>
      </c>
      <c r="K3">
        <f t="shared" ref="K3:K21" si="0">F3-G3</f>
        <v>7</v>
      </c>
      <c r="L3" s="1">
        <f t="shared" ref="L3:L21" si="1">F3/38</f>
        <v>1.5263157894736843</v>
      </c>
      <c r="M3" s="1">
        <f t="shared" ref="M3:M21" si="2">G3/38</f>
        <v>1.3421052631578947</v>
      </c>
      <c r="N3" s="1">
        <f t="shared" ref="N3:N21" si="3">H3/38</f>
        <v>1.736842105263158</v>
      </c>
      <c r="O3" t="s">
        <v>38</v>
      </c>
      <c r="P3" t="s">
        <v>39</v>
      </c>
      <c r="Q3">
        <v>6</v>
      </c>
    </row>
    <row r="4" spans="1:17">
      <c r="A4" t="s">
        <v>5</v>
      </c>
      <c r="B4">
        <v>38</v>
      </c>
      <c r="C4">
        <v>15</v>
      </c>
      <c r="D4">
        <v>11</v>
      </c>
      <c r="E4">
        <v>12</v>
      </c>
      <c r="F4">
        <v>58</v>
      </c>
      <c r="G4">
        <v>46</v>
      </c>
      <c r="H4">
        <v>56</v>
      </c>
      <c r="I4">
        <v>72.62</v>
      </c>
      <c r="J4">
        <v>53.99</v>
      </c>
      <c r="K4">
        <f t="shared" si="0"/>
        <v>12</v>
      </c>
      <c r="L4" s="1">
        <f t="shared" si="1"/>
        <v>1.5263157894736843</v>
      </c>
      <c r="M4" s="1">
        <f t="shared" si="2"/>
        <v>1.2105263157894737</v>
      </c>
      <c r="N4" s="1">
        <f t="shared" si="3"/>
        <v>1.4736842105263157</v>
      </c>
      <c r="O4" t="s">
        <v>40</v>
      </c>
      <c r="P4" t="s">
        <v>40</v>
      </c>
      <c r="Q4">
        <v>9</v>
      </c>
    </row>
    <row r="5" spans="1:17">
      <c r="A5" t="s">
        <v>9</v>
      </c>
      <c r="B5">
        <v>38</v>
      </c>
      <c r="C5">
        <v>16</v>
      </c>
      <c r="D5">
        <v>8</v>
      </c>
      <c r="E5">
        <v>14</v>
      </c>
      <c r="F5">
        <v>66</v>
      </c>
      <c r="G5">
        <v>57</v>
      </c>
      <c r="H5">
        <v>56</v>
      </c>
      <c r="I5">
        <v>67.12</v>
      </c>
      <c r="J5">
        <v>60.86</v>
      </c>
      <c r="K5">
        <f t="shared" si="0"/>
        <v>9</v>
      </c>
      <c r="L5" s="1">
        <f t="shared" si="1"/>
        <v>1.736842105263158</v>
      </c>
      <c r="M5" s="1">
        <f t="shared" si="2"/>
        <v>1.5</v>
      </c>
      <c r="N5" s="1">
        <f t="shared" si="3"/>
        <v>1.4736842105263157</v>
      </c>
      <c r="O5" t="s">
        <v>41</v>
      </c>
      <c r="P5" t="s">
        <v>42</v>
      </c>
      <c r="Q5">
        <v>10</v>
      </c>
    </row>
    <row r="6" spans="1:17">
      <c r="A6" t="s">
        <v>4</v>
      </c>
      <c r="B6">
        <v>38</v>
      </c>
      <c r="C6">
        <v>16</v>
      </c>
      <c r="D6">
        <v>13</v>
      </c>
      <c r="E6">
        <v>9</v>
      </c>
      <c r="F6">
        <v>66</v>
      </c>
      <c r="G6">
        <v>59</v>
      </c>
      <c r="H6">
        <v>61</v>
      </c>
      <c r="I6">
        <v>65.28</v>
      </c>
      <c r="J6">
        <v>59.12</v>
      </c>
      <c r="K6">
        <f t="shared" si="0"/>
        <v>7</v>
      </c>
      <c r="L6" s="1">
        <f t="shared" si="1"/>
        <v>1.736842105263158</v>
      </c>
      <c r="M6" s="1">
        <f t="shared" si="2"/>
        <v>1.5526315789473684</v>
      </c>
      <c r="N6" s="1">
        <f t="shared" si="3"/>
        <v>1.6052631578947369</v>
      </c>
      <c r="O6" t="s">
        <v>43</v>
      </c>
      <c r="P6" t="s">
        <v>44</v>
      </c>
      <c r="Q6">
        <v>8</v>
      </c>
    </row>
    <row r="7" spans="1:17">
      <c r="A7" t="s">
        <v>11</v>
      </c>
      <c r="B7">
        <v>38</v>
      </c>
      <c r="C7">
        <v>20</v>
      </c>
      <c r="D7">
        <v>9</v>
      </c>
      <c r="E7">
        <v>9</v>
      </c>
      <c r="F7">
        <v>64</v>
      </c>
      <c r="G7">
        <v>43</v>
      </c>
      <c r="H7">
        <v>69</v>
      </c>
      <c r="I7">
        <v>73.12</v>
      </c>
      <c r="J7">
        <v>54.26</v>
      </c>
      <c r="K7">
        <f t="shared" si="0"/>
        <v>21</v>
      </c>
      <c r="L7" s="1">
        <f t="shared" si="1"/>
        <v>1.6842105263157894</v>
      </c>
      <c r="M7" s="1">
        <f t="shared" si="2"/>
        <v>1.131578947368421</v>
      </c>
      <c r="N7" s="1">
        <f t="shared" si="3"/>
        <v>1.8157894736842106</v>
      </c>
      <c r="O7" t="s">
        <v>45</v>
      </c>
      <c r="P7" t="s">
        <v>45</v>
      </c>
      <c r="Q7">
        <v>4</v>
      </c>
    </row>
    <row r="8" spans="1:17">
      <c r="A8" t="s">
        <v>10</v>
      </c>
      <c r="B8">
        <v>38</v>
      </c>
      <c r="C8">
        <v>13</v>
      </c>
      <c r="D8">
        <v>14</v>
      </c>
      <c r="E8">
        <v>11</v>
      </c>
      <c r="F8">
        <v>51</v>
      </c>
      <c r="G8">
        <v>51</v>
      </c>
      <c r="H8">
        <v>53</v>
      </c>
      <c r="I8">
        <v>67.78</v>
      </c>
      <c r="J8">
        <v>58.88</v>
      </c>
      <c r="K8">
        <f t="shared" si="0"/>
        <v>0</v>
      </c>
      <c r="L8" s="1">
        <f t="shared" si="1"/>
        <v>1.3421052631578947</v>
      </c>
      <c r="M8" s="1">
        <f t="shared" si="2"/>
        <v>1.3421052631578947</v>
      </c>
      <c r="N8" s="1">
        <f t="shared" si="3"/>
        <v>1.3947368421052631</v>
      </c>
      <c r="O8" t="s">
        <v>47</v>
      </c>
      <c r="P8" t="s">
        <v>46</v>
      </c>
      <c r="Q8">
        <v>12</v>
      </c>
    </row>
    <row r="9" spans="1:17">
      <c r="A9" t="s">
        <v>3</v>
      </c>
      <c r="B9">
        <v>38</v>
      </c>
      <c r="C9">
        <v>11</v>
      </c>
      <c r="D9">
        <v>15</v>
      </c>
      <c r="E9">
        <v>12</v>
      </c>
      <c r="F9">
        <v>42</v>
      </c>
      <c r="G9">
        <v>44</v>
      </c>
      <c r="H9">
        <v>48</v>
      </c>
      <c r="I9">
        <v>46.87</v>
      </c>
      <c r="J9">
        <v>53.66</v>
      </c>
      <c r="K9">
        <f t="shared" si="0"/>
        <v>-2</v>
      </c>
      <c r="L9" s="1">
        <f t="shared" si="1"/>
        <v>1.1052631578947369</v>
      </c>
      <c r="M9" s="1">
        <f t="shared" si="2"/>
        <v>1.1578947368421053</v>
      </c>
      <c r="N9" s="1">
        <f t="shared" si="3"/>
        <v>1.263157894736842</v>
      </c>
      <c r="O9" t="s">
        <v>49</v>
      </c>
      <c r="P9" t="s">
        <v>48</v>
      </c>
      <c r="Q9">
        <v>13</v>
      </c>
    </row>
    <row r="10" spans="1:17">
      <c r="A10" t="s">
        <v>0</v>
      </c>
      <c r="B10">
        <v>38</v>
      </c>
      <c r="C10">
        <v>15</v>
      </c>
      <c r="D10">
        <v>9</v>
      </c>
      <c r="E10">
        <v>14</v>
      </c>
      <c r="F10">
        <v>54</v>
      </c>
      <c r="G10">
        <v>54</v>
      </c>
      <c r="H10">
        <v>54</v>
      </c>
      <c r="I10">
        <v>58</v>
      </c>
      <c r="J10">
        <v>49.23</v>
      </c>
      <c r="K10">
        <f t="shared" si="0"/>
        <v>0</v>
      </c>
      <c r="L10" s="1">
        <f t="shared" si="1"/>
        <v>1.4210526315789473</v>
      </c>
      <c r="M10" s="1">
        <f t="shared" si="2"/>
        <v>1.4210526315789473</v>
      </c>
      <c r="N10" s="1">
        <f t="shared" si="3"/>
        <v>1.4210526315789473</v>
      </c>
      <c r="O10" t="s">
        <v>51</v>
      </c>
      <c r="P10" t="s">
        <v>50</v>
      </c>
      <c r="Q10">
        <v>11</v>
      </c>
    </row>
    <row r="11" spans="1:17">
      <c r="A11" t="s">
        <v>19</v>
      </c>
      <c r="B11">
        <v>38</v>
      </c>
      <c r="C11">
        <v>4</v>
      </c>
      <c r="D11">
        <v>10</v>
      </c>
      <c r="E11">
        <v>24</v>
      </c>
      <c r="F11">
        <v>36</v>
      </c>
      <c r="G11">
        <v>82</v>
      </c>
      <c r="H11">
        <v>22</v>
      </c>
      <c r="I11">
        <v>40.42</v>
      </c>
      <c r="J11">
        <v>83.73</v>
      </c>
      <c r="K11">
        <f t="shared" si="0"/>
        <v>-46</v>
      </c>
      <c r="L11" s="1">
        <f t="shared" si="1"/>
        <v>0.94736842105263153</v>
      </c>
      <c r="M11" s="1">
        <f t="shared" si="2"/>
        <v>2.1578947368421053</v>
      </c>
      <c r="N11" s="1">
        <f t="shared" si="3"/>
        <v>0.57894736842105265</v>
      </c>
      <c r="O11" t="s">
        <v>52</v>
      </c>
      <c r="P11" t="s">
        <v>53</v>
      </c>
      <c r="Q11">
        <v>19</v>
      </c>
    </row>
    <row r="12" spans="1:17">
      <c r="A12" t="s">
        <v>18</v>
      </c>
      <c r="B12">
        <v>38</v>
      </c>
      <c r="C12">
        <v>6</v>
      </c>
      <c r="D12">
        <v>7</v>
      </c>
      <c r="E12">
        <v>25</v>
      </c>
      <c r="F12">
        <v>33</v>
      </c>
      <c r="G12">
        <v>80</v>
      </c>
      <c r="H12">
        <v>25</v>
      </c>
      <c r="I12">
        <v>38.06</v>
      </c>
      <c r="J12">
        <v>85.89</v>
      </c>
      <c r="K12">
        <f t="shared" si="0"/>
        <v>-47</v>
      </c>
      <c r="L12" s="1">
        <f t="shared" si="1"/>
        <v>0.86842105263157898</v>
      </c>
      <c r="M12" s="1">
        <f t="shared" si="2"/>
        <v>2.1052631578947367</v>
      </c>
      <c r="N12" s="1">
        <f t="shared" si="3"/>
        <v>0.65789473684210531</v>
      </c>
      <c r="O12" t="s">
        <v>54</v>
      </c>
      <c r="P12" t="s">
        <v>55</v>
      </c>
      <c r="Q12">
        <v>18</v>
      </c>
    </row>
    <row r="13" spans="1:17">
      <c r="A13" t="s">
        <v>1</v>
      </c>
      <c r="B13">
        <v>38</v>
      </c>
      <c r="C13">
        <v>25</v>
      </c>
      <c r="D13">
        <v>9</v>
      </c>
      <c r="E13">
        <v>4</v>
      </c>
      <c r="F13">
        <v>86</v>
      </c>
      <c r="G13">
        <v>41</v>
      </c>
      <c r="H13">
        <v>84</v>
      </c>
      <c r="I13">
        <v>93.24</v>
      </c>
      <c r="J13">
        <v>42.32</v>
      </c>
      <c r="K13">
        <f t="shared" si="0"/>
        <v>45</v>
      </c>
      <c r="L13" s="1">
        <f t="shared" si="1"/>
        <v>2.263157894736842</v>
      </c>
      <c r="M13" s="1">
        <f t="shared" si="2"/>
        <v>1.0789473684210527</v>
      </c>
      <c r="N13" s="1">
        <f t="shared" si="3"/>
        <v>2.2105263157894739</v>
      </c>
      <c r="O13" t="s">
        <v>56</v>
      </c>
      <c r="P13" t="s">
        <v>56</v>
      </c>
      <c r="Q13">
        <v>1</v>
      </c>
    </row>
    <row r="14" spans="1:17">
      <c r="A14" t="s">
        <v>12</v>
      </c>
      <c r="B14">
        <v>38</v>
      </c>
      <c r="C14">
        <v>21</v>
      </c>
      <c r="D14">
        <v>8</v>
      </c>
      <c r="E14">
        <v>9</v>
      </c>
      <c r="F14">
        <v>72</v>
      </c>
      <c r="G14">
        <v>44</v>
      </c>
      <c r="H14">
        <v>71</v>
      </c>
      <c r="I14">
        <v>73.150000000000006</v>
      </c>
      <c r="J14">
        <v>52.9</v>
      </c>
      <c r="K14">
        <f t="shared" si="0"/>
        <v>28</v>
      </c>
      <c r="L14" s="1">
        <f t="shared" si="1"/>
        <v>1.8947368421052631</v>
      </c>
      <c r="M14" s="1">
        <f t="shared" si="2"/>
        <v>1.1578947368421053</v>
      </c>
      <c r="N14" s="1">
        <f t="shared" si="3"/>
        <v>1.868421052631579</v>
      </c>
      <c r="O14" t="s">
        <v>57</v>
      </c>
      <c r="P14" t="s">
        <v>58</v>
      </c>
      <c r="Q14">
        <v>3</v>
      </c>
    </row>
    <row r="15" spans="1:17">
      <c r="A15" t="s">
        <v>17</v>
      </c>
      <c r="B15">
        <v>38</v>
      </c>
      <c r="C15">
        <v>11</v>
      </c>
      <c r="D15">
        <v>9</v>
      </c>
      <c r="E15">
        <v>18</v>
      </c>
      <c r="F15">
        <v>44</v>
      </c>
      <c r="G15">
        <v>54</v>
      </c>
      <c r="H15">
        <v>42</v>
      </c>
      <c r="I15">
        <v>56.91</v>
      </c>
      <c r="J15">
        <v>60.73</v>
      </c>
      <c r="K15">
        <f t="shared" si="0"/>
        <v>-10</v>
      </c>
      <c r="L15" s="1">
        <f t="shared" si="1"/>
        <v>1.1578947368421053</v>
      </c>
      <c r="M15" s="1">
        <f t="shared" si="2"/>
        <v>1.4210526315789473</v>
      </c>
      <c r="N15" s="1">
        <f t="shared" si="3"/>
        <v>1.1052631578947369</v>
      </c>
      <c r="O15" t="s">
        <v>59</v>
      </c>
      <c r="P15" t="s">
        <v>59</v>
      </c>
      <c r="Q15">
        <v>15</v>
      </c>
    </row>
    <row r="16" spans="1:17">
      <c r="A16" t="s">
        <v>16</v>
      </c>
      <c r="B16">
        <v>38</v>
      </c>
      <c r="C16">
        <v>20</v>
      </c>
      <c r="D16">
        <v>6</v>
      </c>
      <c r="E16">
        <v>12</v>
      </c>
      <c r="F16">
        <v>68</v>
      </c>
      <c r="G16">
        <v>47</v>
      </c>
      <c r="H16">
        <v>66</v>
      </c>
      <c r="I16">
        <v>71.48</v>
      </c>
      <c r="J16">
        <v>53.98</v>
      </c>
      <c r="K16">
        <f t="shared" si="0"/>
        <v>21</v>
      </c>
      <c r="L16" s="1">
        <f t="shared" si="1"/>
        <v>1.7894736842105263</v>
      </c>
      <c r="M16" s="1">
        <f t="shared" si="2"/>
        <v>1.236842105263158</v>
      </c>
      <c r="N16" s="1">
        <f t="shared" si="3"/>
        <v>1.736842105263158</v>
      </c>
      <c r="O16" t="s">
        <v>60</v>
      </c>
      <c r="P16" t="s">
        <v>61</v>
      </c>
      <c r="Q16">
        <v>5</v>
      </c>
    </row>
    <row r="17" spans="1:17">
      <c r="A17" t="s">
        <v>15</v>
      </c>
      <c r="B17">
        <v>38</v>
      </c>
      <c r="C17">
        <v>19</v>
      </c>
      <c r="D17">
        <v>8</v>
      </c>
      <c r="E17">
        <v>11</v>
      </c>
      <c r="F17">
        <v>58</v>
      </c>
      <c r="G17">
        <v>46</v>
      </c>
      <c r="H17">
        <v>65</v>
      </c>
      <c r="I17">
        <v>52.75</v>
      </c>
      <c r="J17">
        <v>55.92</v>
      </c>
      <c r="K17">
        <f t="shared" si="0"/>
        <v>12</v>
      </c>
      <c r="L17" s="1">
        <f t="shared" si="1"/>
        <v>1.5263157894736843</v>
      </c>
      <c r="M17" s="1">
        <f t="shared" si="2"/>
        <v>1.2105263157894737</v>
      </c>
      <c r="N17" s="1">
        <f t="shared" si="3"/>
        <v>1.7105263157894737</v>
      </c>
      <c r="O17" t="s">
        <v>62</v>
      </c>
      <c r="P17" t="s">
        <v>63</v>
      </c>
      <c r="Q17">
        <v>7</v>
      </c>
    </row>
    <row r="18" spans="1:17">
      <c r="A18" t="s">
        <v>2</v>
      </c>
      <c r="B18">
        <v>38</v>
      </c>
      <c r="C18">
        <v>2</v>
      </c>
      <c r="D18">
        <v>6</v>
      </c>
      <c r="E18">
        <v>30</v>
      </c>
      <c r="F18">
        <v>26</v>
      </c>
      <c r="G18">
        <v>86</v>
      </c>
      <c r="H18">
        <v>12</v>
      </c>
      <c r="I18">
        <v>38.630000000000003</v>
      </c>
      <c r="J18">
        <v>98.35</v>
      </c>
      <c r="K18">
        <f t="shared" si="0"/>
        <v>-60</v>
      </c>
      <c r="L18" s="1">
        <f t="shared" si="1"/>
        <v>0.68421052631578949</v>
      </c>
      <c r="M18" s="1">
        <f t="shared" si="2"/>
        <v>2.263157894736842</v>
      </c>
      <c r="N18" s="1">
        <f t="shared" si="3"/>
        <v>0.31578947368421051</v>
      </c>
      <c r="O18" t="s">
        <v>64</v>
      </c>
      <c r="P18" t="s">
        <v>65</v>
      </c>
      <c r="Q18">
        <v>20</v>
      </c>
    </row>
    <row r="19" spans="1:17">
      <c r="A19" t="s">
        <v>13</v>
      </c>
      <c r="B19">
        <v>38</v>
      </c>
      <c r="C19">
        <v>11</v>
      </c>
      <c r="D19">
        <v>5</v>
      </c>
      <c r="E19">
        <v>22</v>
      </c>
      <c r="F19">
        <v>64</v>
      </c>
      <c r="G19">
        <v>65</v>
      </c>
      <c r="H19">
        <v>38</v>
      </c>
      <c r="I19">
        <v>65.36</v>
      </c>
      <c r="J19">
        <v>68.23</v>
      </c>
      <c r="K19">
        <f t="shared" si="0"/>
        <v>-1</v>
      </c>
      <c r="L19" s="1">
        <f t="shared" si="1"/>
        <v>1.6842105263157894</v>
      </c>
      <c r="M19" s="1">
        <f t="shared" si="2"/>
        <v>1.7105263157894737</v>
      </c>
      <c r="N19" s="1">
        <f t="shared" si="3"/>
        <v>1</v>
      </c>
      <c r="O19" t="s">
        <v>67</v>
      </c>
      <c r="P19" t="s">
        <v>68</v>
      </c>
      <c r="Q19">
        <v>17</v>
      </c>
    </row>
    <row r="20" spans="1:17">
      <c r="A20" t="s">
        <v>7</v>
      </c>
      <c r="B20">
        <v>38</v>
      </c>
      <c r="C20">
        <v>11</v>
      </c>
      <c r="D20">
        <v>10</v>
      </c>
      <c r="E20">
        <v>17</v>
      </c>
      <c r="F20">
        <v>46</v>
      </c>
      <c r="G20">
        <v>62</v>
      </c>
      <c r="H20">
        <v>43</v>
      </c>
      <c r="I20">
        <v>50.59</v>
      </c>
      <c r="J20">
        <v>68.09</v>
      </c>
      <c r="K20">
        <f t="shared" si="0"/>
        <v>-16</v>
      </c>
      <c r="L20" s="1">
        <f t="shared" si="1"/>
        <v>1.2105263157894737</v>
      </c>
      <c r="M20" s="1">
        <f t="shared" si="2"/>
        <v>1.631578947368421</v>
      </c>
      <c r="N20" s="1">
        <f t="shared" si="3"/>
        <v>1.131578947368421</v>
      </c>
      <c r="O20" t="s">
        <v>66</v>
      </c>
      <c r="P20" t="s">
        <v>66</v>
      </c>
      <c r="Q20">
        <v>14</v>
      </c>
    </row>
    <row r="21" spans="1:17">
      <c r="A21" t="s">
        <v>14</v>
      </c>
      <c r="B21">
        <v>38</v>
      </c>
      <c r="C21">
        <v>12</v>
      </c>
      <c r="D21">
        <v>6</v>
      </c>
      <c r="E21">
        <v>20</v>
      </c>
      <c r="F21">
        <v>54</v>
      </c>
      <c r="G21">
        <v>69</v>
      </c>
      <c r="H21">
        <v>42</v>
      </c>
      <c r="I21">
        <v>45.37</v>
      </c>
      <c r="J21">
        <v>61.57</v>
      </c>
      <c r="K21">
        <f t="shared" si="0"/>
        <v>-15</v>
      </c>
      <c r="L21" s="1">
        <f t="shared" si="1"/>
        <v>1.4210526315789473</v>
      </c>
      <c r="M21" s="1">
        <f t="shared" si="2"/>
        <v>1.8157894736842106</v>
      </c>
      <c r="N21" s="1">
        <f t="shared" si="3"/>
        <v>1.1052631578947369</v>
      </c>
      <c r="O21" t="s">
        <v>70</v>
      </c>
      <c r="P21" t="s">
        <v>69</v>
      </c>
      <c r="Q21">
        <v>16</v>
      </c>
    </row>
  </sheetData>
  <hyperlinks>
    <hyperlink ref="A13" r:id="rId1" display="https://understat.com/team/Liverpool/2024"/>
    <hyperlink ref="A2" r:id="rId2" display="https://understat.com/team/Arsenal/2024"/>
    <hyperlink ref="A14" r:id="rId3" display="https://understat.com/team/Manchester_City/2024"/>
    <hyperlink ref="A7" r:id="rId4" display="https://understat.com/team/Chelsea/2024"/>
    <hyperlink ref="A4" r:id="rId5" display="https://understat.com/team/Bournemouth/2024"/>
    <hyperlink ref="A16" r:id="rId6" display="https://understat.com/team/Newcastle_United/2024"/>
    <hyperlink ref="A8" r:id="rId7" display="https://understat.com/team/Crystal_Palace/2024"/>
    <hyperlink ref="A5" r:id="rId8" display="https://understat.com/team/Brentford/2024"/>
    <hyperlink ref="A3" r:id="rId9" display="https://understat.com/team/Aston_Villa/2024"/>
    <hyperlink ref="A19" r:id="rId10" display="https://understat.com/team/Tottenham/2024"/>
    <hyperlink ref="A6" r:id="rId11" display="https://understat.com/team/Brighton/2024"/>
    <hyperlink ref="A10" r:id="rId12" display="https://understat.com/team/Fulham/2024"/>
    <hyperlink ref="A15" r:id="rId13" display="https://understat.com/team/Manchester_United/2024"/>
    <hyperlink ref="A17" r:id="rId14" display="https://understat.com/team/Nottingham_Forest/2024"/>
    <hyperlink ref="A20" r:id="rId15" display="https://understat.com/team/West_Ham/2024"/>
    <hyperlink ref="A9" r:id="rId16" display="https://understat.com/team/Everton/2024"/>
    <hyperlink ref="A21" r:id="rId17" display="https://understat.com/team/Wolverhampton_Wanderers/2024"/>
    <hyperlink ref="A11" r:id="rId18" display="https://understat.com/team/Ipswich/2024"/>
    <hyperlink ref="A18" r:id="rId19" display="https://understat.com/team/Southampton/2024"/>
    <hyperlink ref="A12" r:id="rId20" display="https://understat.com/team/Leicester/2024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 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2025-05-26T08:01:52Z</dcterms:created>
  <dcterms:modified xsi:type="dcterms:W3CDTF">2025-05-31T16:04:36Z</dcterms:modified>
</cp:coreProperties>
</file>