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7191EB04-FB02-44AD-A2AD-64BA5C6EFE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3" i="1" l="1"/>
  <c r="P3" i="1"/>
  <c r="M5" i="1"/>
  <c r="O5" i="1"/>
  <c r="P5" i="1"/>
  <c r="P7" i="1"/>
  <c r="P9" i="1"/>
  <c r="J8" i="1"/>
  <c r="J6" i="1"/>
  <c r="J5" i="1"/>
  <c r="I2" i="1"/>
  <c r="K2" i="1" s="1"/>
  <c r="I3" i="1"/>
  <c r="J3" i="1" s="1"/>
  <c r="I4" i="1"/>
  <c r="K4" i="1" s="1"/>
  <c r="I5" i="1"/>
  <c r="K5" i="1" s="1"/>
  <c r="I6" i="1"/>
  <c r="K6" i="1" s="1"/>
  <c r="I7" i="1"/>
  <c r="M7" i="1" s="1"/>
  <c r="I8" i="1"/>
  <c r="K8" i="1" s="1"/>
  <c r="I9" i="1"/>
  <c r="K9" i="1" s="1"/>
  <c r="I10" i="1"/>
  <c r="C10" i="1"/>
  <c r="K10" i="1" s="1"/>
  <c r="D10" i="1"/>
  <c r="L10" i="1" s="1"/>
  <c r="E10" i="1"/>
  <c r="M10" i="1" s="1"/>
  <c r="F10" i="1"/>
  <c r="N10" i="1" s="1"/>
  <c r="G10" i="1"/>
  <c r="O10" i="1" s="1"/>
  <c r="H10" i="1"/>
  <c r="P10" i="1" s="1"/>
  <c r="B10" i="1"/>
  <c r="J10" i="1" s="1"/>
  <c r="O9" i="1" l="1"/>
  <c r="O7" i="1"/>
  <c r="J7" i="1"/>
  <c r="N9" i="1"/>
  <c r="N7" i="1"/>
  <c r="N5" i="1"/>
  <c r="N3" i="1"/>
  <c r="M3" i="1"/>
  <c r="J9" i="1"/>
  <c r="L9" i="1"/>
  <c r="L7" i="1"/>
  <c r="L5" i="1"/>
  <c r="L3" i="1"/>
  <c r="M9" i="1"/>
  <c r="K7" i="1"/>
  <c r="K3" i="1"/>
  <c r="P8" i="1"/>
  <c r="P6" i="1"/>
  <c r="P4" i="1"/>
  <c r="P2" i="1"/>
  <c r="O8" i="1"/>
  <c r="O6" i="1"/>
  <c r="O4" i="1"/>
  <c r="O2" i="1"/>
  <c r="N8" i="1"/>
  <c r="N6" i="1"/>
  <c r="N4" i="1"/>
  <c r="N2" i="1"/>
  <c r="J2" i="1"/>
  <c r="M8" i="1"/>
  <c r="M6" i="1"/>
  <c r="M4" i="1"/>
  <c r="M2" i="1"/>
  <c r="L8" i="1"/>
  <c r="L6" i="1"/>
  <c r="L4" i="1"/>
  <c r="L2" i="1"/>
  <c r="J4" i="1"/>
</calcChain>
</file>

<file path=xl/sharedStrings.xml><?xml version="1.0" encoding="utf-8"?>
<sst xmlns="http://schemas.openxmlformats.org/spreadsheetml/2006/main" count="25" uniqueCount="24">
  <si>
    <t>ANM</t>
  </si>
  <si>
    <t>Dai</t>
  </si>
  <si>
    <t>Dai - Skilled Birth Attendant</t>
  </si>
  <si>
    <t>Dai - Unskilled Birth Attendant</t>
  </si>
  <si>
    <t>Medical Officer</t>
  </si>
  <si>
    <t>Others</t>
  </si>
  <si>
    <t>Staff Nurse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</si>
  <si>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</si>
  <si>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</si>
  <si>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</si>
  <si>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</si>
  <si>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</si>
  <si>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</si>
  <si>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</si>
  <si>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</si>
  <si>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Total</t>
  </si>
  <si>
    <t>Pct ANM</t>
  </si>
  <si>
    <t>Pct Dai</t>
  </si>
  <si>
    <t>Pct Dai - Skilled Birth Attendant</t>
  </si>
  <si>
    <t>Pct Dai - Unskilled Birth Attendant</t>
  </si>
  <si>
    <t>Pct Medical Officer</t>
  </si>
  <si>
    <t>Pct Others</t>
  </si>
  <si>
    <t>Pct Staff Nurse</t>
  </si>
  <si>
    <t>Actual Date of Delivery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</si>
</sst>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A15" sqref="A15"/>
    </sheetView>
  </sheetViews>
  <sheetFormatPr defaultRowHeight="14.4" x14ac:dyDescent="0.3"/>
  <cols>
    <col min="1" max="1" width="44.77734375" bestFit="1" customWidth="1"/>
    <col min="2" max="2" width="10.77734375" customWidth="1"/>
    <col min="3" max="3" width="9.44140625" customWidth="1"/>
    <col min="4" max="4" width="24.44140625" bestFit="1" customWidth="1"/>
    <col min="5" max="5" width="26.77734375" bestFit="1" customWidth="1"/>
    <col min="6" max="6" width="13.88671875" bestFit="1" customWidth="1"/>
    <col min="7" max="7" width="8.33203125" customWidth="1"/>
    <col min="8" max="8" width="10.33203125" bestFit="1" customWidth="1"/>
  </cols>
  <sheetData>
    <row r="1" spans="1:16" x14ac:dyDescent="0.3">
      <c r="A1" s="2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</row>
    <row r="2" spans="1:16" x14ac:dyDescent="0.3">
      <c r="A2" s="5" t="s">
        <v>7</v>
      </c>
      <c r="B2" s="1">
        <v>1</v>
      </c>
      <c r="C2" s="1"/>
      <c r="D2" s="1"/>
      <c r="E2" s="1"/>
      <c r="F2" s="1"/>
      <c r="G2" s="1">
        <v>1</v>
      </c>
      <c r="H2" s="1">
        <v>10</v>
      </c>
      <c r="I2" s="6">
        <f t="shared" ref="I2:I10" si="0">SUM(B2:H2)</f>
        <v>12</v>
      </c>
      <c r="J2">
        <f>(B2/$I$2)*100</f>
        <v>8.3333333333333321</v>
      </c>
      <c r="K2">
        <f t="shared" ref="K2:P2" si="1">(C2/$I$2)*100</f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8.3333333333333321</v>
      </c>
      <c r="P2">
        <f t="shared" si="1"/>
        <v>83.333333333333343</v>
      </c>
    </row>
    <row r="3" spans="1:16" x14ac:dyDescent="0.3">
      <c r="A3" s="5" t="s">
        <v>8</v>
      </c>
      <c r="B3" s="1">
        <v>2</v>
      </c>
      <c r="C3" s="1">
        <v>2</v>
      </c>
      <c r="D3" s="1">
        <v>2</v>
      </c>
      <c r="E3" s="1">
        <v>1</v>
      </c>
      <c r="F3" s="1"/>
      <c r="G3" s="1">
        <v>3</v>
      </c>
      <c r="H3" s="1">
        <v>7</v>
      </c>
      <c r="I3" s="6">
        <f t="shared" si="0"/>
        <v>17</v>
      </c>
      <c r="J3">
        <f>(B3/$I$3)*100</f>
        <v>11.76470588235294</v>
      </c>
      <c r="K3">
        <f t="shared" ref="K3:P3" si="2">(C3/$I$3)*100</f>
        <v>11.76470588235294</v>
      </c>
      <c r="L3">
        <f t="shared" si="2"/>
        <v>11.76470588235294</v>
      </c>
      <c r="M3">
        <f t="shared" si="2"/>
        <v>5.8823529411764701</v>
      </c>
      <c r="N3">
        <f t="shared" si="2"/>
        <v>0</v>
      </c>
      <c r="O3">
        <f t="shared" si="2"/>
        <v>17.647058823529413</v>
      </c>
      <c r="P3">
        <f t="shared" si="2"/>
        <v>41.17647058823529</v>
      </c>
    </row>
    <row r="4" spans="1:16" x14ac:dyDescent="0.3">
      <c r="A4" s="5" t="s">
        <v>9</v>
      </c>
      <c r="B4" s="1">
        <v>4</v>
      </c>
      <c r="C4" s="1"/>
      <c r="D4" s="1">
        <v>4</v>
      </c>
      <c r="E4" s="1">
        <v>5</v>
      </c>
      <c r="F4" s="1">
        <v>7</v>
      </c>
      <c r="G4" s="1">
        <v>10</v>
      </c>
      <c r="H4" s="1">
        <v>9</v>
      </c>
      <c r="I4" s="6">
        <f t="shared" si="0"/>
        <v>39</v>
      </c>
      <c r="J4">
        <f>(B4/$I$4)*100</f>
        <v>10.256410256410255</v>
      </c>
      <c r="K4">
        <f t="shared" ref="K4:P4" si="3">(C4/$I$4)*100</f>
        <v>0</v>
      </c>
      <c r="L4">
        <f t="shared" si="3"/>
        <v>10.256410256410255</v>
      </c>
      <c r="M4">
        <f t="shared" si="3"/>
        <v>12.820512820512819</v>
      </c>
      <c r="N4">
        <f t="shared" si="3"/>
        <v>17.948717948717949</v>
      </c>
      <c r="O4">
        <f t="shared" si="3"/>
        <v>25.641025641025639</v>
      </c>
      <c r="P4">
        <f t="shared" si="3"/>
        <v>23.076923076923077</v>
      </c>
    </row>
    <row r="5" spans="1:16" x14ac:dyDescent="0.3">
      <c r="A5" s="5" t="s">
        <v>10</v>
      </c>
      <c r="B5" s="1">
        <v>6</v>
      </c>
      <c r="C5" s="1">
        <v>4</v>
      </c>
      <c r="D5" s="1">
        <v>7</v>
      </c>
      <c r="E5" s="1">
        <v>11</v>
      </c>
      <c r="F5" s="1">
        <v>5</v>
      </c>
      <c r="G5" s="1">
        <v>8</v>
      </c>
      <c r="H5" s="1">
        <v>22</v>
      </c>
      <c r="I5" s="6">
        <f t="shared" si="0"/>
        <v>63</v>
      </c>
      <c r="J5">
        <f>(B5/$I$5)*100</f>
        <v>9.5238095238095237</v>
      </c>
      <c r="K5">
        <f t="shared" ref="K5:P5" si="4">(C5/$I$5)*100</f>
        <v>6.3492063492063489</v>
      </c>
      <c r="L5">
        <f t="shared" si="4"/>
        <v>11.111111111111111</v>
      </c>
      <c r="M5">
        <f t="shared" si="4"/>
        <v>17.460317460317459</v>
      </c>
      <c r="N5">
        <f t="shared" si="4"/>
        <v>7.9365079365079358</v>
      </c>
      <c r="O5">
        <f t="shared" si="4"/>
        <v>12.698412698412698</v>
      </c>
      <c r="P5">
        <f t="shared" si="4"/>
        <v>34.920634920634917</v>
      </c>
    </row>
    <row r="6" spans="1:16" x14ac:dyDescent="0.3">
      <c r="A6" s="5" t="s">
        <v>11</v>
      </c>
      <c r="B6" s="1">
        <v>12</v>
      </c>
      <c r="C6" s="1">
        <v>7</v>
      </c>
      <c r="D6" s="1">
        <v>16</v>
      </c>
      <c r="E6" s="1">
        <v>47</v>
      </c>
      <c r="F6" s="1">
        <v>15</v>
      </c>
      <c r="G6" s="1">
        <v>26</v>
      </c>
      <c r="H6" s="1">
        <v>91</v>
      </c>
      <c r="I6" s="6">
        <f t="shared" si="0"/>
        <v>214</v>
      </c>
      <c r="J6">
        <f>(B6/$I$6)*100</f>
        <v>5.6074766355140184</v>
      </c>
      <c r="K6">
        <f t="shared" ref="K6:P6" si="5">(C6/$I$6)*100</f>
        <v>3.2710280373831773</v>
      </c>
      <c r="L6">
        <f t="shared" si="5"/>
        <v>7.4766355140186906</v>
      </c>
      <c r="M6">
        <f t="shared" si="5"/>
        <v>21.962616822429908</v>
      </c>
      <c r="N6">
        <f t="shared" si="5"/>
        <v>7.009345794392523</v>
      </c>
      <c r="O6">
        <f t="shared" si="5"/>
        <v>12.149532710280374</v>
      </c>
      <c r="P6">
        <f t="shared" si="5"/>
        <v>42.523364485981304</v>
      </c>
    </row>
    <row r="7" spans="1:16" x14ac:dyDescent="0.3">
      <c r="A7" s="5" t="s">
        <v>12</v>
      </c>
      <c r="B7" s="1">
        <v>27</v>
      </c>
      <c r="C7" s="1">
        <v>9</v>
      </c>
      <c r="D7" s="1">
        <v>29</v>
      </c>
      <c r="E7" s="1">
        <v>51</v>
      </c>
      <c r="F7" s="1">
        <v>31</v>
      </c>
      <c r="G7" s="1">
        <v>46</v>
      </c>
      <c r="H7" s="1">
        <v>160</v>
      </c>
      <c r="I7" s="6">
        <f t="shared" si="0"/>
        <v>353</v>
      </c>
      <c r="J7">
        <f>(B7/$I$7)*100</f>
        <v>7.6487252124645897</v>
      </c>
      <c r="K7">
        <f t="shared" ref="K7:P7" si="6">(C7/$I$7)*100</f>
        <v>2.5495750708215295</v>
      </c>
      <c r="L7">
        <f t="shared" si="6"/>
        <v>8.2152974504249308</v>
      </c>
      <c r="M7">
        <f t="shared" si="6"/>
        <v>14.447592067988669</v>
      </c>
      <c r="N7">
        <f t="shared" si="6"/>
        <v>8.7818696883852692</v>
      </c>
      <c r="O7">
        <f t="shared" si="6"/>
        <v>13.031161473087819</v>
      </c>
      <c r="P7">
        <f t="shared" si="6"/>
        <v>45.3257790368272</v>
      </c>
    </row>
    <row r="8" spans="1:16" x14ac:dyDescent="0.3">
      <c r="A8" s="5" t="s">
        <v>13</v>
      </c>
      <c r="B8" s="1">
        <v>161</v>
      </c>
      <c r="C8" s="1">
        <v>2</v>
      </c>
      <c r="D8" s="1">
        <v>116</v>
      </c>
      <c r="E8" s="1">
        <v>220</v>
      </c>
      <c r="F8" s="1">
        <v>135</v>
      </c>
      <c r="G8" s="1">
        <v>192</v>
      </c>
      <c r="H8" s="1">
        <v>783</v>
      </c>
      <c r="I8" s="6">
        <f t="shared" si="0"/>
        <v>1609</v>
      </c>
      <c r="J8">
        <f>(B8/$I$8)*100</f>
        <v>10.006215040397763</v>
      </c>
      <c r="K8">
        <f t="shared" ref="K8:P8" si="7">(C8/$I$8)*100</f>
        <v>0.1243008079552517</v>
      </c>
      <c r="L8">
        <f t="shared" si="7"/>
        <v>7.209446861404599</v>
      </c>
      <c r="M8">
        <f t="shared" si="7"/>
        <v>13.673088875077688</v>
      </c>
      <c r="N8">
        <f t="shared" si="7"/>
        <v>8.3903045369794906</v>
      </c>
      <c r="O8">
        <f t="shared" si="7"/>
        <v>11.932877563704164</v>
      </c>
      <c r="P8">
        <f t="shared" si="7"/>
        <v>48.663766314481045</v>
      </c>
    </row>
    <row r="9" spans="1:16" x14ac:dyDescent="0.3">
      <c r="A9" s="5" t="s">
        <v>14</v>
      </c>
      <c r="B9" s="1">
        <v>20</v>
      </c>
      <c r="C9" s="1"/>
      <c r="D9" s="1">
        <v>15</v>
      </c>
      <c r="E9" s="1">
        <v>60</v>
      </c>
      <c r="F9" s="1">
        <v>29</v>
      </c>
      <c r="G9" s="1">
        <v>26</v>
      </c>
      <c r="H9" s="1">
        <v>161</v>
      </c>
      <c r="I9" s="6">
        <f t="shared" si="0"/>
        <v>311</v>
      </c>
      <c r="J9">
        <f>(B9/$I$9)*100</f>
        <v>6.430868167202572</v>
      </c>
      <c r="K9">
        <f t="shared" ref="K9:P9" si="8">(C9/$I$9)*100</f>
        <v>0</v>
      </c>
      <c r="L9">
        <f t="shared" si="8"/>
        <v>4.823151125401929</v>
      </c>
      <c r="M9">
        <f t="shared" si="8"/>
        <v>19.292604501607716</v>
      </c>
      <c r="N9">
        <f t="shared" si="8"/>
        <v>9.32475884244373</v>
      </c>
      <c r="O9">
        <f t="shared" si="8"/>
        <v>8.360128617363344</v>
      </c>
      <c r="P9">
        <f t="shared" si="8"/>
        <v>51.768488745980711</v>
      </c>
    </row>
    <row r="10" spans="1:16" ht="15" thickBot="1" x14ac:dyDescent="0.35">
      <c r="A10" s="7" t="s">
        <v>15</v>
      </c>
      <c r="B10" s="8">
        <f>SUM(B2:B9)</f>
        <v>233</v>
      </c>
      <c r="C10" s="8">
        <f>SUM(C2:C9)</f>
        <v>24</v>
      </c>
      <c r="D10" s="8">
        <f>SUM(D2:D9)</f>
        <v>189</v>
      </c>
      <c r="E10" s="8">
        <f>SUM(E2:E9)</f>
        <v>395</v>
      </c>
      <c r="F10" s="8">
        <f>SUM(F2:F9)</f>
        <v>222</v>
      </c>
      <c r="G10" s="8">
        <f>SUM(G2:G9)</f>
        <v>312</v>
      </c>
      <c r="H10" s="8">
        <f>SUM(H2:H9)</f>
        <v>1243</v>
      </c>
      <c r="I10" s="9">
        <f t="shared" si="0"/>
        <v>2618</v>
      </c>
      <c r="J10">
        <f>(B10/$I$10)*100</f>
        <v>8.8999236058059594</v>
      </c>
      <c r="K10">
        <f t="shared" ref="K10:P10" si="9">(C10/$I$10)*100</f>
        <v>0.91673032849503444</v>
      </c>
      <c r="L10">
        <f t="shared" si="9"/>
        <v>7.2192513368983953</v>
      </c>
      <c r="M10">
        <f t="shared" si="9"/>
        <v>15.08785332314744</v>
      </c>
      <c r="N10">
        <f t="shared" si="9"/>
        <v>8.4797555385790666</v>
      </c>
      <c r="O10">
        <f t="shared" si="9"/>
        <v>11.917494270435448</v>
      </c>
      <c r="P10">
        <f t="shared" si="9"/>
        <v>47.47899159663865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2023-01-19T05:19:30Z</dcterms:created>
  <dcterms:modified xsi:type="dcterms:W3CDTF">2023-01-21T20:51:13Z</dcterms:modified>
</cp:coreProperties>
</file>