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charts/chartEx1.xml" ContentType="application/vnd.ms-office.chartex+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tables/table2.xml" ContentType="application/vnd.openxmlformats-officedocument.spreadsheetml.table+xml"/>
  <Override PartName="/xl/charts/chartEx2.xml" ContentType="application/vnd.ms-office.chartex+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slicers/slicer2.xml" ContentType="application/vnd.ms-excel.slicer+xml"/>
  <Override PartName="/xl/charts/chartEx3.xml" ContentType="application/vnd.ms-office.chartex+xml"/>
  <Override PartName="/xl/charts/style8.xml" ContentType="application/vnd.ms-office.chartstyle+xml"/>
  <Override PartName="/xl/charts/colors8.xml" ContentType="application/vnd.ms-office.chartcolorstyle+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charts/chart8.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mc:AlternateContent xmlns:mc="http://schemas.openxmlformats.org/markup-compatibility/2006">
    <mc:Choice Requires="x15">
      <x15ac:absPath xmlns:x15ac="http://schemas.microsoft.com/office/spreadsheetml/2010/11/ac" url="https://chegg-my.sharepoint.com/personal/risgupta_chegg_com/Documents/Documents/"/>
    </mc:Choice>
  </mc:AlternateContent>
  <xr:revisionPtr revIDLastSave="950" documentId="8_{A324A259-B82F-4738-BE6A-8238C8A1EFAF}" xr6:coauthVersionLast="47" xr6:coauthVersionMax="47" xr10:uidLastSave="{E39837D8-5915-44B0-9DB9-1594F67DACE8}"/>
  <bookViews>
    <workbookView xWindow="-110" yWindow="-110" windowWidth="19420" windowHeight="10420" firstSheet="8" activeTab="8" xr2:uid="{00000000-000D-0000-FFFF-FFFF00000000}"/>
  </bookViews>
  <sheets>
    <sheet name="NEWOLD" sheetId="7" state="hidden" r:id="rId1"/>
    <sheet name="Market wise sales" sheetId="5" state="hidden" r:id="rId2"/>
    <sheet name="Baseline Information" sheetId="4" state="hidden" r:id="rId3"/>
    <sheet name="Age wise sales" sheetId="6" state="hidden" r:id="rId4"/>
    <sheet name="Boxplot salesby prom" sheetId="10" state="hidden" r:id="rId5"/>
    <sheet name="Sales by each promotion" sheetId="3" state="hidden" r:id="rId6"/>
    <sheet name="Sheet1" sheetId="11" state="hidden" r:id="rId7"/>
    <sheet name="WA_Marketing-Campaign" sheetId="1" state="hidden" r:id="rId8"/>
    <sheet name="Dashboard" sheetId="2" r:id="rId9"/>
  </sheets>
  <definedNames>
    <definedName name="_xlchart.v1.0" hidden="1">'Boxplot salesby prom'!$A$1</definedName>
    <definedName name="_xlchart.v1.1" hidden="1">'Boxplot salesby prom'!$A$2:$A$189</definedName>
    <definedName name="_xlchart.v1.10" hidden="1">'Boxplot salesby prom'!$B$1</definedName>
    <definedName name="_xlchart.v1.11" hidden="1">'Boxplot salesby prom'!$B$2:$B$189</definedName>
    <definedName name="_xlchart.v1.12" hidden="1">'Boxplot salesby prom'!$C$1</definedName>
    <definedName name="_xlchart.v1.13" hidden="1">'Boxplot salesby prom'!$C$2:$C$189</definedName>
    <definedName name="_xlchart.v1.14" hidden="1">'Boxplot salesby prom'!$A$1</definedName>
    <definedName name="_xlchart.v1.15" hidden="1">'Boxplot salesby prom'!$A$2:$A$189</definedName>
    <definedName name="_xlchart.v1.16" hidden="1">'Boxplot salesby prom'!$B$1</definedName>
    <definedName name="_xlchart.v1.17" hidden="1">'Boxplot salesby prom'!$B$2:$B$189</definedName>
    <definedName name="_xlchart.v1.18" hidden="1">'Boxplot salesby prom'!$C$1</definedName>
    <definedName name="_xlchart.v1.19" hidden="1">'Boxplot salesby prom'!$C$2:$C$189</definedName>
    <definedName name="_xlchart.v1.2" hidden="1">'Boxplot salesby prom'!$B$1</definedName>
    <definedName name="_xlchart.v1.3" hidden="1">'Boxplot salesby prom'!$B$2:$B$189</definedName>
    <definedName name="_xlchart.v1.4" hidden="1">'Boxplot salesby prom'!$C$1</definedName>
    <definedName name="_xlchart.v1.5" hidden="1">'Boxplot salesby prom'!$C$2:$C$189</definedName>
    <definedName name="_xlchart.v1.6" hidden="1">'WA_Marketing-Campaign'!$F$1</definedName>
    <definedName name="_xlchart.v1.7" hidden="1">'WA_Marketing-Campaign'!$F$2:$F$549</definedName>
    <definedName name="_xlchart.v1.8" hidden="1">'Boxplot salesby prom'!$A$1</definedName>
    <definedName name="_xlchart.v1.9" hidden="1">'Boxplot salesby prom'!$A$2:$A$189</definedName>
    <definedName name="Slicer_Area">#N/A</definedName>
    <definedName name="Slicer_MarketID">#N/A</definedName>
    <definedName name="Slicer_Promotion">#N/A</definedName>
    <definedName name="Slicer_week">#N/A</definedName>
  </definedNames>
  <calcPr calcId="191029"/>
  <pivotCaches>
    <pivotCache cacheId="16" r:id="rId10"/>
    <pivotCache cacheId="29"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alcChain>
</file>

<file path=xl/sharedStrings.xml><?xml version="1.0" encoding="utf-8"?>
<sst xmlns="http://schemas.openxmlformats.org/spreadsheetml/2006/main" count="596" uniqueCount="34">
  <si>
    <t>S.NO</t>
  </si>
  <si>
    <t>MarketID</t>
  </si>
  <si>
    <t>MarketSize</t>
  </si>
  <si>
    <t>LocationID</t>
  </si>
  <si>
    <t>AgeOfStore</t>
  </si>
  <si>
    <t>Promotion</t>
  </si>
  <si>
    <t>week</t>
  </si>
  <si>
    <t>SalesInThousands</t>
  </si>
  <si>
    <t>Medium</t>
  </si>
  <si>
    <t>Small</t>
  </si>
  <si>
    <t>Large</t>
  </si>
  <si>
    <t>Column Labels</t>
  </si>
  <si>
    <t>Grand Total</t>
  </si>
  <si>
    <t>Sum of SalesInThousands</t>
  </si>
  <si>
    <t>Average of SalesInThousands</t>
  </si>
  <si>
    <t>Age of store</t>
  </si>
  <si>
    <t>Count of LocationID</t>
  </si>
  <si>
    <t>Markt wise sales</t>
  </si>
  <si>
    <t>New_old</t>
  </si>
  <si>
    <t>new</t>
  </si>
  <si>
    <t>old</t>
  </si>
  <si>
    <t>New/Old</t>
  </si>
  <si>
    <t>Average Sales</t>
  </si>
  <si>
    <t>Promotion 1</t>
  </si>
  <si>
    <t>Promotion 2</t>
  </si>
  <si>
    <t>Promotion 3</t>
  </si>
  <si>
    <t>MARKETING CAMPAIGNING ANALYSIS</t>
  </si>
  <si>
    <t>Promotion Method</t>
  </si>
  <si>
    <t>(All)</t>
  </si>
  <si>
    <t>WEEK_</t>
  </si>
  <si>
    <t>Sum of Promotion</t>
  </si>
  <si>
    <t>Note : The above dashboard shows the promotion methods analysis of the multi-chain outlets like Dominos. It shows how a series of promotion methods on a sample of its outlets affects the business sales. Based on the analysis, one can determine which promotion method should be applied to maximize the business sale.s</t>
  </si>
  <si>
    <t>MarketId</t>
  </si>
  <si>
    <t>Area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</si>
</sst>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540A]#,##0.00"/>
    <numFmt numFmtId="165" formatCode="[$$-409]#,##0.00"/>
  </numFmts>
  <fonts count="21" x14ac:knownFonts="1">
    <font>
      <sz val="11"/>
      <color theme="1"/>
      <name val="Trebuchet MS"/>
      <family val="2"/>
      <scheme val="minor"/>
    </font>
    <font>
      <sz val="11"/>
      <color theme="1"/>
      <name val="Trebuchet MS"/>
      <family val="2"/>
      <scheme val="minor"/>
    </font>
    <font>
      <sz val="18"/>
      <color theme="3"/>
      <name val="Trebuchet MS"/>
      <family val="2"/>
      <scheme val="major"/>
    </font>
    <font>
      <b/>
      <sz val="15"/>
      <color theme="3"/>
      <name val="Trebuchet MS"/>
      <family val="2"/>
      <scheme val="minor"/>
    </font>
    <font>
      <b/>
      <sz val="13"/>
      <color theme="3"/>
      <name val="Trebuchet MS"/>
      <family val="2"/>
      <scheme val="minor"/>
    </font>
    <font>
      <b/>
      <sz val="11"/>
      <color theme="3"/>
      <name val="Trebuchet MS"/>
      <family val="2"/>
      <scheme val="minor"/>
    </font>
    <font>
      <sz val="11"/>
      <color rgb="FF006100"/>
      <name val="Trebuchet MS"/>
      <family val="2"/>
      <scheme val="minor"/>
    </font>
    <font>
      <sz val="11"/>
      <color rgb="FF9C0006"/>
      <name val="Trebuchet MS"/>
      <family val="2"/>
      <scheme val="minor"/>
    </font>
    <font>
      <sz val="11"/>
      <color rgb="FF9C5700"/>
      <name val="Trebuchet MS"/>
      <family val="2"/>
      <scheme val="minor"/>
    </font>
    <font>
      <sz val="11"/>
      <color rgb="FF3F3F76"/>
      <name val="Trebuchet MS"/>
      <family val="2"/>
      <scheme val="minor"/>
    </font>
    <font>
      <b/>
      <sz val="11"/>
      <color rgb="FF3F3F3F"/>
      <name val="Trebuchet MS"/>
      <family val="2"/>
      <scheme val="minor"/>
    </font>
    <font>
      <b/>
      <sz val="11"/>
      <color rgb="FFFA7D00"/>
      <name val="Trebuchet MS"/>
      <family val="2"/>
      <scheme val="minor"/>
    </font>
    <font>
      <sz val="11"/>
      <color rgb="FFFA7D00"/>
      <name val="Trebuchet MS"/>
      <family val="2"/>
      <scheme val="minor"/>
    </font>
    <font>
      <b/>
      <sz val="11"/>
      <color theme="0"/>
      <name val="Trebuchet MS"/>
      <family val="2"/>
      <scheme val="minor"/>
    </font>
    <font>
      <sz val="11"/>
      <color rgb="FFFF0000"/>
      <name val="Trebuchet MS"/>
      <family val="2"/>
      <scheme val="minor"/>
    </font>
    <font>
      <i/>
      <sz val="11"/>
      <color rgb="FF7F7F7F"/>
      <name val="Trebuchet MS"/>
      <family val="2"/>
      <scheme val="minor"/>
    </font>
    <font>
      <b/>
      <sz val="11"/>
      <color theme="1"/>
      <name val="Trebuchet MS"/>
      <family val="2"/>
      <scheme val="minor"/>
    </font>
    <font>
      <sz val="11"/>
      <color theme="0"/>
      <name val="Trebuchet MS"/>
      <family val="2"/>
      <scheme val="minor"/>
    </font>
    <font>
      <sz val="20"/>
      <color theme="1"/>
      <name val="Trebuchet MS"/>
      <family val="2"/>
      <scheme val="minor"/>
    </font>
    <font>
      <sz val="24"/>
      <color theme="1"/>
      <name val="Trebuchet MS"/>
      <family val="2"/>
      <scheme val="minor"/>
    </font>
    <font>
      <sz val="18"/>
      <color theme="1"/>
      <name val="Trebuchet MS"/>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rgb="FF00B050"/>
        <bgColor indexed="64"/>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0" borderId="0" xfId="0" pivotButton="1"/>
    <xf numFmtId="0" fontId="0" fillId="0" borderId="0" xfId="0" applyAlignment="1">
      <alignment horizontal="left"/>
    </xf>
    <xf numFmtId="164" fontId="0" fillId="0" borderId="0" xfId="0" applyNumberFormat="1"/>
    <xf numFmtId="0" fontId="0" fillId="34" borderId="0" xfId="0" applyFill="1"/>
    <xf numFmtId="165" fontId="0" fillId="0" borderId="0" xfId="0" applyNumberFormat="1"/>
    <xf numFmtId="165" fontId="0" fillId="33" borderId="10" xfId="0" applyNumberFormat="1" applyFill="1" applyBorder="1"/>
    <xf numFmtId="165" fontId="0" fillId="0" borderId="10" xfId="0" applyNumberFormat="1" applyBorder="1"/>
    <xf numFmtId="0" fontId="19" fillId="34" borderId="0" xfId="0" applyFont="1" applyFill="1" applyAlignment="1">
      <alignment horizontal="center"/>
    </xf>
    <xf numFmtId="0" fontId="18" fillId="34" borderId="0" xfId="0" applyFont="1" applyFill="1" applyAlignment="1">
      <alignment horizontal="center"/>
    </xf>
    <xf numFmtId="0" fontId="0" fillId="0" borderId="0" xfId="0" applyNumberFormat="1"/>
    <xf numFmtId="0" fontId="20" fillId="35" borderId="0" xfId="0" applyFont="1"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0" formatCode="General"/>
    </dxf>
    <dxf>
      <numFmt numFmtId="165" formatCode="[$$-409]#,##0.00"/>
    </dxf>
    <dxf>
      <numFmt numFmtId="165" formatCode="[$$-409]#,##0.00"/>
    </dxf>
    <dxf>
      <numFmt numFmtId="165" formatCode="[$$-409]#,##0.00"/>
    </dxf>
    <dxf>
      <numFmt numFmtId="0" formatCode="General"/>
    </dxf>
    <dxf>
      <numFmt numFmtId="165" formatCode="[$$-409]#,##0.00"/>
    </dxf>
    <dxf>
      <numFmt numFmtId="165" formatCode="[$$-409]#,##0.00"/>
    </dxf>
    <dxf>
      <numFmt numFmtId="165" formatCode="[$$-409]#,##0.00"/>
    </dxf>
    <dxf>
      <numFmt numFmtId="165" formatCode="[$$-409]#,##0.00"/>
    </dxf>
    <dxf>
      <numFmt numFmtId="165" formatCode="[$$-409]#,##0.00"/>
    </dxf>
    <dxf>
      <numFmt numFmtId="0" formatCode="General"/>
    </dxf>
    <dxf>
      <numFmt numFmtId="164" formatCode="[$$-540A]#,##0.0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3.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[WA_Marketing-Campaign_dashboard.xlsx]NEWOLD!PivotTable2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Vs Sales Analysis</a:t>
            </a:r>
            <a:endParaRPr lang="en-IN"/>
          </a:p>
        </c:rich>
      </c:tx>
      <c:layout>
        <c:manualLayout>
          <c:xMode val="edge"/>
          <c:yMode val="edge"/>
          <c:x val="0.29282633420822396"/>
          <c:y val="4.6296296296296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NEWOLD!$B$3:$B$4</c:f>
              <c:strCache>
                <c:ptCount val="1"/>
                <c:pt idx="0">
                  <c:v>1</c:v>
                </c:pt>
              </c:strCache>
            </c:strRef>
          </c:tx>
          <c:spPr>
            <a:solidFill>
              <a:schemeClr val="accent1"/>
            </a:solidFill>
            <a:ln>
              <a:noFill/>
            </a:ln>
            <a:effectLst/>
          </c:spPr>
          <c:invertIfNegative val="0"/>
          <c:cat>
            <c:strRef>
              <c:f>NEWOLD!$A$5:$A$6</c:f>
              <c:strCache>
                <c:ptCount val="2"/>
                <c:pt idx="0">
                  <c:v>new</c:v>
                </c:pt>
                <c:pt idx="1">
                  <c:v>old</c:v>
                </c:pt>
              </c:strCache>
            </c:strRef>
          </c:cat>
          <c:val>
            <c:numRef>
              <c:f>NEWOLD!$B$5:$B$6</c:f>
              <c:numCache>
                <c:formatCode>[$$-409]#,##0.00</c:formatCode>
                <c:ptCount val="2"/>
                <c:pt idx="0">
                  <c:v>54.985657894736839</c:v>
                </c:pt>
                <c:pt idx="1">
                  <c:v>60.563749999999999</c:v>
                </c:pt>
              </c:numCache>
            </c:numRef>
          </c:val>
          <c:extLst>
            <c:ext xmlns:c16="http://schemas.microsoft.com/office/drawing/2014/chart" uri="{C3380CC4-5D6E-409C-BE32-E72D297353CC}">
              <c16:uniqueId val="{00000000-2F61-441A-9A78-C83E2C074C4E}"/>
            </c:ext>
          </c:extLst>
        </c:ser>
        <c:ser>
          <c:idx val="1"/>
          <c:order val="1"/>
          <c:tx>
            <c:strRef>
              <c:f>NEWOLD!$C$3:$C$4</c:f>
              <c:strCache>
                <c:ptCount val="1"/>
                <c:pt idx="0">
                  <c:v>2</c:v>
                </c:pt>
              </c:strCache>
            </c:strRef>
          </c:tx>
          <c:spPr>
            <a:solidFill>
              <a:schemeClr val="accent2"/>
            </a:solidFill>
            <a:ln>
              <a:noFill/>
            </a:ln>
            <a:effectLst/>
          </c:spPr>
          <c:invertIfNegative val="0"/>
          <c:cat>
            <c:strRef>
              <c:f>NEWOLD!$A$5:$A$6</c:f>
              <c:strCache>
                <c:ptCount val="2"/>
                <c:pt idx="0">
                  <c:v>new</c:v>
                </c:pt>
                <c:pt idx="1">
                  <c:v>old</c:v>
                </c:pt>
              </c:strCache>
            </c:strRef>
          </c:cat>
          <c:val>
            <c:numRef>
              <c:f>NEWOLD!$C$5:$C$6</c:f>
              <c:numCache>
                <c:formatCode>[$$-409]#,##0.00</c:formatCode>
                <c:ptCount val="2"/>
                <c:pt idx="0">
                  <c:v>46.419749999999993</c:v>
                </c:pt>
                <c:pt idx="1">
                  <c:v>48.003240740740743</c:v>
                </c:pt>
              </c:numCache>
            </c:numRef>
          </c:val>
          <c:extLst>
            <c:ext xmlns:c16="http://schemas.microsoft.com/office/drawing/2014/chart" uri="{C3380CC4-5D6E-409C-BE32-E72D297353CC}">
              <c16:uniqueId val="{0000001A-4FB1-4B0D-B16F-4E244780402F}"/>
            </c:ext>
          </c:extLst>
        </c:ser>
        <c:ser>
          <c:idx val="2"/>
          <c:order val="2"/>
          <c:tx>
            <c:strRef>
              <c:f>NEWOLD!$D$3:$D$4</c:f>
              <c:strCache>
                <c:ptCount val="1"/>
                <c:pt idx="0">
                  <c:v>3</c:v>
                </c:pt>
              </c:strCache>
            </c:strRef>
          </c:tx>
          <c:spPr>
            <a:solidFill>
              <a:schemeClr val="accent3"/>
            </a:solidFill>
            <a:ln>
              <a:noFill/>
            </a:ln>
            <a:effectLst/>
          </c:spPr>
          <c:invertIfNegative val="0"/>
          <c:cat>
            <c:strRef>
              <c:f>NEWOLD!$A$5:$A$6</c:f>
              <c:strCache>
                <c:ptCount val="2"/>
                <c:pt idx="0">
                  <c:v>new</c:v>
                </c:pt>
                <c:pt idx="1">
                  <c:v>old</c:v>
                </c:pt>
              </c:strCache>
            </c:strRef>
          </c:cat>
          <c:val>
            <c:numRef>
              <c:f>NEWOLD!$D$5:$D$6</c:f>
              <c:numCache>
                <c:formatCode>[$$-409]#,##0.00</c:formatCode>
                <c:ptCount val="2"/>
                <c:pt idx="0">
                  <c:v>54.054583333333341</c:v>
                </c:pt>
                <c:pt idx="1">
                  <c:v>56.731304347826104</c:v>
                </c:pt>
              </c:numCache>
            </c:numRef>
          </c:val>
          <c:extLst>
            <c:ext xmlns:c16="http://schemas.microsoft.com/office/drawing/2014/chart" uri="{C3380CC4-5D6E-409C-BE32-E72D297353CC}">
              <c16:uniqueId val="{0000001C-4FB1-4B0D-B16F-4E244780402F}"/>
            </c:ext>
          </c:extLst>
        </c:ser>
        <c:dLbls>
          <c:showLegendKey val="0"/>
          <c:showVal val="0"/>
          <c:showCatName val="0"/>
          <c:showSerName val="0"/>
          <c:showPercent val="0"/>
          <c:showBubbleSize val="0"/>
        </c:dLbls>
        <c:gapWidth val="219"/>
        <c:overlap val="-27"/>
        <c:axId val="735222287"/>
        <c:axId val="735224367"/>
      </c:barChart>
      <c:catAx>
        <c:axId val="735222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224367"/>
        <c:crosses val="autoZero"/>
        <c:auto val="1"/>
        <c:lblAlgn val="ctr"/>
        <c:lblOffset val="100"/>
        <c:noMultiLvlLbl val="0"/>
      </c:catAx>
      <c:valAx>
        <c:axId val="735224367"/>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222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Age Vs Sales</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'Age wise sales'!$A$4:$A$28</c:f>
              <c:numCache>
                <c:formatCode>General</c:formatCode>
                <c:ptCount val="2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pt idx="16">
                  <c:v>18</c:v>
                </c:pt>
                <c:pt idx="17">
                  <c:v>19</c:v>
                </c:pt>
                <c:pt idx="18">
                  <c:v>20</c:v>
                </c:pt>
                <c:pt idx="19">
                  <c:v>22</c:v>
                </c:pt>
                <c:pt idx="20">
                  <c:v>23</c:v>
                </c:pt>
                <c:pt idx="21">
                  <c:v>24</c:v>
                </c:pt>
                <c:pt idx="22">
                  <c:v>25</c:v>
                </c:pt>
                <c:pt idx="23">
                  <c:v>27</c:v>
                </c:pt>
                <c:pt idx="24">
                  <c:v>28</c:v>
                </c:pt>
              </c:numCache>
            </c:numRef>
          </c:xVal>
          <c:yVal>
            <c:numRef>
              <c:f>'Age wise sales'!$B$4:$B$28</c:f>
              <c:numCache>
                <c:formatCode>[$$-409]#,##0.00</c:formatCode>
                <c:ptCount val="25"/>
                <c:pt idx="0">
                  <c:v>58.415625000000013</c:v>
                </c:pt>
                <c:pt idx="1">
                  <c:v>59.179500000000004</c:v>
                </c:pt>
                <c:pt idx="2">
                  <c:v>60.227500000000006</c:v>
                </c:pt>
                <c:pt idx="3">
                  <c:v>53.437727272727265</c:v>
                </c:pt>
                <c:pt idx="4">
                  <c:v>48.818636363636365</c:v>
                </c:pt>
                <c:pt idx="5">
                  <c:v>51.36666666666666</c:v>
                </c:pt>
                <c:pt idx="6">
                  <c:v>52.128749999999989</c:v>
                </c:pt>
                <c:pt idx="7">
                  <c:v>50.475749999999998</c:v>
                </c:pt>
                <c:pt idx="8">
                  <c:v>48.996071428571433</c:v>
                </c:pt>
                <c:pt idx="9">
                  <c:v>39.313749999999999</c:v>
                </c:pt>
                <c:pt idx="10">
                  <c:v>57.159374999999997</c:v>
                </c:pt>
                <c:pt idx="11">
                  <c:v>47.482916666666661</c:v>
                </c:pt>
                <c:pt idx="12">
                  <c:v>59.642499999999998</c:v>
                </c:pt>
                <c:pt idx="13">
                  <c:v>49.063333333333333</c:v>
                </c:pt>
                <c:pt idx="14">
                  <c:v>42.673749999999998</c:v>
                </c:pt>
                <c:pt idx="15">
                  <c:v>49.9375</c:v>
                </c:pt>
                <c:pt idx="16">
                  <c:v>50.71</c:v>
                </c:pt>
                <c:pt idx="17">
                  <c:v>63.638000000000012</c:v>
                </c:pt>
                <c:pt idx="18">
                  <c:v>60.202500000000001</c:v>
                </c:pt>
                <c:pt idx="19">
                  <c:v>59.688333333333333</c:v>
                </c:pt>
                <c:pt idx="20">
                  <c:v>65.097499999999997</c:v>
                </c:pt>
                <c:pt idx="21">
                  <c:v>51.140833333333326</c:v>
                </c:pt>
                <c:pt idx="22">
                  <c:v>45.424999999999997</c:v>
                </c:pt>
                <c:pt idx="23">
                  <c:v>52.392499999999998</c:v>
                </c:pt>
                <c:pt idx="24">
                  <c:v>52.284999999999997</c:v>
                </c:pt>
              </c:numCache>
            </c:numRef>
          </c:yVal>
          <c:smooth val="0"/>
          <c:extLst>
            <c:ext xmlns:c16="http://schemas.microsoft.com/office/drawing/2014/chart" uri="{C3380CC4-5D6E-409C-BE32-E72D297353CC}">
              <c16:uniqueId val="{00000000-486C-45D6-B55B-B8135CA88CB9}"/>
            </c:ext>
          </c:extLst>
        </c:ser>
        <c:dLbls>
          <c:showLegendKey val="0"/>
          <c:showVal val="0"/>
          <c:showCatName val="0"/>
          <c:showSerName val="0"/>
          <c:showPercent val="0"/>
          <c:showBubbleSize val="0"/>
        </c:dLbls>
        <c:axId val="805347487"/>
        <c:axId val="805348319"/>
      </c:scatterChart>
      <c:valAx>
        <c:axId val="8053474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348319"/>
        <c:crosses val="autoZero"/>
        <c:crossBetween val="midCat"/>
      </c:valAx>
      <c:valAx>
        <c:axId val="805348319"/>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34748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[WA_Marketing-Campaign_dashboard.xlsx]Sales by each promotion!PivotTable2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'Sales by each promotion'!$B$4:$B$5</c:f>
              <c:strCache>
                <c:ptCount val="1"/>
                <c:pt idx="0">
                  <c:v>Large</c:v>
                </c:pt>
              </c:strCache>
            </c:strRef>
          </c:tx>
          <c:spPr>
            <a:solidFill>
              <a:schemeClr val="accent1"/>
            </a:solidFill>
            <a:ln>
              <a:noFill/>
            </a:ln>
            <a:effectLst/>
          </c:spPr>
          <c:invertIfNegative val="0"/>
          <c:cat>
            <c:strRef>
              <c:f>'Sales by each promotion'!$A$6:$A$8</c:f>
              <c:strCache>
                <c:ptCount val="3"/>
                <c:pt idx="0">
                  <c:v>1</c:v>
                </c:pt>
                <c:pt idx="1">
                  <c:v>2</c:v>
                </c:pt>
                <c:pt idx="2">
                  <c:v>3</c:v>
                </c:pt>
              </c:strCache>
            </c:strRef>
          </c:cat>
          <c:val>
            <c:numRef>
              <c:f>'Sales by each promotion'!$B$6:$B$8</c:f>
              <c:numCache>
                <c:formatCode>[$$-409]#,##0.00</c:formatCode>
                <c:ptCount val="3"/>
                <c:pt idx="0">
                  <c:v>75.235892857142858</c:v>
                </c:pt>
                <c:pt idx="1">
                  <c:v>60.322031249999988</c:v>
                </c:pt>
                <c:pt idx="2">
                  <c:v>77.203958333333333</c:v>
                </c:pt>
              </c:numCache>
            </c:numRef>
          </c:val>
          <c:extLst>
            <c:ext xmlns:c16="http://schemas.microsoft.com/office/drawing/2014/chart" uri="{C3380CC4-5D6E-409C-BE32-E72D297353CC}">
              <c16:uniqueId val="{00000000-76BA-4600-8235-C8DCF99AEE2C}"/>
            </c:ext>
          </c:extLst>
        </c:ser>
        <c:ser>
          <c:idx val="1"/>
          <c:order val="1"/>
          <c:tx>
            <c:strRef>
              <c:f>'Sales by each promotion'!$C$4:$C$5</c:f>
              <c:strCache>
                <c:ptCount val="1"/>
                <c:pt idx="0">
                  <c:v>Medium</c:v>
                </c:pt>
              </c:strCache>
            </c:strRef>
          </c:tx>
          <c:spPr>
            <a:solidFill>
              <a:schemeClr val="accent2"/>
            </a:solidFill>
            <a:ln>
              <a:noFill/>
            </a:ln>
            <a:effectLst/>
          </c:spPr>
          <c:invertIfNegative val="0"/>
          <c:cat>
            <c:strRef>
              <c:f>'Sales by each promotion'!$A$6:$A$8</c:f>
              <c:strCache>
                <c:ptCount val="3"/>
                <c:pt idx="0">
                  <c:v>1</c:v>
                </c:pt>
                <c:pt idx="1">
                  <c:v>2</c:v>
                </c:pt>
                <c:pt idx="2">
                  <c:v>3</c:v>
                </c:pt>
              </c:strCache>
            </c:strRef>
          </c:cat>
          <c:val>
            <c:numRef>
              <c:f>'Sales by each promotion'!$C$6:$C$8</c:f>
              <c:numCache>
                <c:formatCode>[$$-409]#,##0.00</c:formatCode>
                <c:ptCount val="3"/>
                <c:pt idx="0">
                  <c:v>47.672604166666673</c:v>
                </c:pt>
                <c:pt idx="1">
                  <c:v>39.114351851851843</c:v>
                </c:pt>
                <c:pt idx="2">
                  <c:v>45.468879310344832</c:v>
                </c:pt>
              </c:numCache>
            </c:numRef>
          </c:val>
          <c:extLst>
            <c:ext xmlns:c16="http://schemas.microsoft.com/office/drawing/2014/chart" uri="{C3380CC4-5D6E-409C-BE32-E72D297353CC}">
              <c16:uniqueId val="{0000000F-76BA-4600-8235-C8DCF99AEE2C}"/>
            </c:ext>
          </c:extLst>
        </c:ser>
        <c:ser>
          <c:idx val="2"/>
          <c:order val="2"/>
          <c:tx>
            <c:strRef>
              <c:f>'Sales by each promotion'!$D$4:$D$5</c:f>
              <c:strCache>
                <c:ptCount val="1"/>
                <c:pt idx="0">
                  <c:v>Small</c:v>
                </c:pt>
              </c:strCache>
            </c:strRef>
          </c:tx>
          <c:spPr>
            <a:solidFill>
              <a:schemeClr val="accent3"/>
            </a:solidFill>
            <a:ln>
              <a:noFill/>
            </a:ln>
            <a:effectLst/>
          </c:spPr>
          <c:invertIfNegative val="0"/>
          <c:cat>
            <c:strRef>
              <c:f>'Sales by each promotion'!$A$6:$A$8</c:f>
              <c:strCache>
                <c:ptCount val="3"/>
                <c:pt idx="0">
                  <c:v>1</c:v>
                </c:pt>
                <c:pt idx="1">
                  <c:v>2</c:v>
                </c:pt>
                <c:pt idx="2">
                  <c:v>3</c:v>
                </c:pt>
              </c:strCache>
            </c:strRef>
          </c:cat>
          <c:val>
            <c:numRef>
              <c:f>'Sales by each promotion'!$D$6:$D$8</c:f>
              <c:numCache>
                <c:formatCode>[$$-409]#,##0.00</c:formatCode>
                <c:ptCount val="3"/>
                <c:pt idx="0">
                  <c:v>60.162500000000009</c:v>
                </c:pt>
                <c:pt idx="1">
                  <c:v>50.810625000000002</c:v>
                </c:pt>
                <c:pt idx="2">
                  <c:v>59.514166666666675</c:v>
                </c:pt>
              </c:numCache>
            </c:numRef>
          </c:val>
          <c:extLst>
            <c:ext xmlns:c16="http://schemas.microsoft.com/office/drawing/2014/chart" uri="{C3380CC4-5D6E-409C-BE32-E72D297353CC}">
              <c16:uniqueId val="{00000010-76BA-4600-8235-C8DCF99AEE2C}"/>
            </c:ext>
          </c:extLst>
        </c:ser>
        <c:dLbls>
          <c:showLegendKey val="0"/>
          <c:showVal val="0"/>
          <c:showCatName val="0"/>
          <c:showSerName val="0"/>
          <c:showPercent val="0"/>
          <c:showBubbleSize val="0"/>
        </c:dLbls>
        <c:gapWidth val="150"/>
        <c:overlap val="100"/>
        <c:axId val="100287743"/>
        <c:axId val="100272767"/>
      </c:barChart>
      <c:catAx>
        <c:axId val="100287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72767"/>
        <c:crosses val="autoZero"/>
        <c:auto val="1"/>
        <c:lblAlgn val="ctr"/>
        <c:lblOffset val="100"/>
        <c:noMultiLvlLbl val="0"/>
      </c:catAx>
      <c:valAx>
        <c:axId val="100272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a:t>
                </a:r>
                <a:r>
                  <a:rPr lang="en-IN" baseline="0"/>
                  <a:t> </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87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[WA_Marketing-Campaign_dashboard.xlsx]Sheet1!PivotTable1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Sheet1!$B$4</c:f>
              <c:strCache>
                <c:ptCount val="1"/>
                <c:pt idx="0">
                  <c:v>Total</c:v>
                </c:pt>
              </c:strCache>
            </c:strRef>
          </c:tx>
          <c:spPr>
            <a:solidFill>
              <a:schemeClr val="accent1"/>
            </a:solidFill>
            <a:ln>
              <a:noFill/>
            </a:ln>
            <a:effectLst/>
          </c:spPr>
          <c:invertIfNegative val="0"/>
          <c:cat>
            <c:strRef>
              <c:f>Sheet1!$A$5:$A$14</c:f>
              <c:strCache>
                <c:ptCount val="9"/>
                <c:pt idx="0">
                  <c:v>10</c:v>
                </c:pt>
                <c:pt idx="1">
                  <c:v>9</c:v>
                </c:pt>
                <c:pt idx="2">
                  <c:v>8</c:v>
                </c:pt>
                <c:pt idx="3">
                  <c:v>7</c:v>
                </c:pt>
                <c:pt idx="4">
                  <c:v>6</c:v>
                </c:pt>
                <c:pt idx="5">
                  <c:v>5</c:v>
                </c:pt>
                <c:pt idx="6">
                  <c:v>4</c:v>
                </c:pt>
                <c:pt idx="7">
                  <c:v>3</c:v>
                </c:pt>
                <c:pt idx="8">
                  <c:v>1</c:v>
                </c:pt>
              </c:strCache>
            </c:strRef>
          </c:cat>
          <c:val>
            <c:numRef>
              <c:f>Sheet1!$B$5:$B$14</c:f>
              <c:numCache>
                <c:formatCode>General</c:formatCode>
                <c:ptCount val="9"/>
                <c:pt idx="0">
                  <c:v>48.759999999999991</c:v>
                </c:pt>
                <c:pt idx="1">
                  <c:v>49.982500000000002</c:v>
                </c:pt>
                <c:pt idx="2">
                  <c:v>42.497499999999995</c:v>
                </c:pt>
                <c:pt idx="3">
                  <c:v>39.361874999999998</c:v>
                </c:pt>
                <c:pt idx="4">
                  <c:v>32.596249999999998</c:v>
                </c:pt>
                <c:pt idx="5">
                  <c:v>45.917812499999997</c:v>
                </c:pt>
                <c:pt idx="6">
                  <c:v>50.810624999999995</c:v>
                </c:pt>
                <c:pt idx="7">
                  <c:v>79.592083333333335</c:v>
                </c:pt>
                <c:pt idx="8">
                  <c:v>30.151999999999994</c:v>
                </c:pt>
              </c:numCache>
            </c:numRef>
          </c:val>
          <c:extLst>
            <c:ext xmlns:c16="http://schemas.microsoft.com/office/drawing/2014/chart" uri="{C3380CC4-5D6E-409C-BE32-E72D297353CC}">
              <c16:uniqueId val="{00000000-12AE-426B-9FEF-2868DCDF4080}"/>
            </c:ext>
          </c:extLst>
        </c:ser>
        <c:dLbls>
          <c:showLegendKey val="0"/>
          <c:showVal val="0"/>
          <c:showCatName val="0"/>
          <c:showSerName val="0"/>
          <c:showPercent val="0"/>
          <c:showBubbleSize val="0"/>
        </c:dLbls>
        <c:gapWidth val="219"/>
        <c:overlap val="-27"/>
        <c:axId val="1786338496"/>
        <c:axId val="1786343904"/>
      </c:barChart>
      <c:catAx>
        <c:axId val="1786338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343904"/>
        <c:crosses val="autoZero"/>
        <c:auto val="1"/>
        <c:lblAlgn val="ctr"/>
        <c:lblOffset val="100"/>
        <c:noMultiLvlLbl val="0"/>
      </c:catAx>
      <c:valAx>
        <c:axId val="1786343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338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Scatterplot</c:v>
          </c:tx>
          <c:spPr>
            <a:ln w="25400" cap="rnd">
              <a:noFill/>
              <a:round/>
            </a:ln>
            <a:effectLst/>
          </c:spPr>
          <c:marker>
            <c:symbol val="circle"/>
            <c:size val="5"/>
            <c:spPr>
              <a:solidFill>
                <a:schemeClr val="accent1"/>
              </a:solidFill>
              <a:ln w="9525">
                <a:solidFill>
                  <a:schemeClr val="accent1"/>
                </a:solidFill>
              </a:ln>
              <a:effectLst/>
            </c:spPr>
          </c:marker>
          <c:xVal>
            <c:numRef>
              <c:f>'WA_Marketing-Campaign'!$F$2:$F$549</c:f>
              <c:numCache>
                <c:formatCode>General</c:formatCode>
                <c:ptCount val="548"/>
                <c:pt idx="0">
                  <c:v>4</c:v>
                </c:pt>
                <c:pt idx="1">
                  <c:v>4</c:v>
                </c:pt>
                <c:pt idx="2">
                  <c:v>4</c:v>
                </c:pt>
                <c:pt idx="3">
                  <c:v>4</c:v>
                </c:pt>
                <c:pt idx="4">
                  <c:v>5</c:v>
                </c:pt>
                <c:pt idx="5">
                  <c:v>5</c:v>
                </c:pt>
                <c:pt idx="6">
                  <c:v>5</c:v>
                </c:pt>
                <c:pt idx="7">
                  <c:v>5</c:v>
                </c:pt>
                <c:pt idx="8">
                  <c:v>12</c:v>
                </c:pt>
                <c:pt idx="9">
                  <c:v>12</c:v>
                </c:pt>
                <c:pt idx="10">
                  <c:v>12</c:v>
                </c:pt>
                <c:pt idx="11">
                  <c:v>12</c:v>
                </c:pt>
                <c:pt idx="12">
                  <c:v>1</c:v>
                </c:pt>
                <c:pt idx="13">
                  <c:v>1</c:v>
                </c:pt>
                <c:pt idx="14">
                  <c:v>1</c:v>
                </c:pt>
                <c:pt idx="15">
                  <c:v>1</c:v>
                </c:pt>
                <c:pt idx="16">
                  <c:v>10</c:v>
                </c:pt>
                <c:pt idx="17">
                  <c:v>10</c:v>
                </c:pt>
                <c:pt idx="18">
                  <c:v>10</c:v>
                </c:pt>
                <c:pt idx="19">
                  <c:v>10</c:v>
                </c:pt>
                <c:pt idx="20">
                  <c:v>10</c:v>
                </c:pt>
                <c:pt idx="21">
                  <c:v>10</c:v>
                </c:pt>
                <c:pt idx="22">
                  <c:v>10</c:v>
                </c:pt>
                <c:pt idx="23">
                  <c:v>10</c:v>
                </c:pt>
                <c:pt idx="24">
                  <c:v>15</c:v>
                </c:pt>
                <c:pt idx="25">
                  <c:v>15</c:v>
                </c:pt>
                <c:pt idx="26">
                  <c:v>15</c:v>
                </c:pt>
                <c:pt idx="27">
                  <c:v>15</c:v>
                </c:pt>
                <c:pt idx="28">
                  <c:v>10</c:v>
                </c:pt>
                <c:pt idx="29">
                  <c:v>10</c:v>
                </c:pt>
                <c:pt idx="30">
                  <c:v>10</c:v>
                </c:pt>
                <c:pt idx="31">
                  <c:v>10</c:v>
                </c:pt>
                <c:pt idx="32">
                  <c:v>6</c:v>
                </c:pt>
                <c:pt idx="33">
                  <c:v>6</c:v>
                </c:pt>
                <c:pt idx="34">
                  <c:v>6</c:v>
                </c:pt>
                <c:pt idx="35">
                  <c:v>6</c:v>
                </c:pt>
                <c:pt idx="36">
                  <c:v>5</c:v>
                </c:pt>
                <c:pt idx="37">
                  <c:v>5</c:v>
                </c:pt>
                <c:pt idx="38">
                  <c:v>5</c:v>
                </c:pt>
                <c:pt idx="39">
                  <c:v>5</c:v>
                </c:pt>
                <c:pt idx="40">
                  <c:v>5</c:v>
                </c:pt>
                <c:pt idx="41">
                  <c:v>5</c:v>
                </c:pt>
                <c:pt idx="42">
                  <c:v>5</c:v>
                </c:pt>
                <c:pt idx="43">
                  <c:v>5</c:v>
                </c:pt>
                <c:pt idx="44">
                  <c:v>12</c:v>
                </c:pt>
                <c:pt idx="45">
                  <c:v>12</c:v>
                </c:pt>
                <c:pt idx="46">
                  <c:v>12</c:v>
                </c:pt>
                <c:pt idx="47">
                  <c:v>12</c:v>
                </c:pt>
                <c:pt idx="48">
                  <c:v>12</c:v>
                </c:pt>
                <c:pt idx="49">
                  <c:v>12</c:v>
                </c:pt>
                <c:pt idx="50">
                  <c:v>12</c:v>
                </c:pt>
                <c:pt idx="51">
                  <c:v>12</c:v>
                </c:pt>
                <c:pt idx="52">
                  <c:v>22</c:v>
                </c:pt>
                <c:pt idx="53">
                  <c:v>22</c:v>
                </c:pt>
                <c:pt idx="54">
                  <c:v>22</c:v>
                </c:pt>
                <c:pt idx="55">
                  <c:v>22</c:v>
                </c:pt>
                <c:pt idx="56">
                  <c:v>8</c:v>
                </c:pt>
                <c:pt idx="57">
                  <c:v>8</c:v>
                </c:pt>
                <c:pt idx="58">
                  <c:v>8</c:v>
                </c:pt>
                <c:pt idx="59">
                  <c:v>8</c:v>
                </c:pt>
                <c:pt idx="60">
                  <c:v>22</c:v>
                </c:pt>
                <c:pt idx="61">
                  <c:v>22</c:v>
                </c:pt>
                <c:pt idx="62">
                  <c:v>22</c:v>
                </c:pt>
                <c:pt idx="63">
                  <c:v>22</c:v>
                </c:pt>
                <c:pt idx="64">
                  <c:v>19</c:v>
                </c:pt>
                <c:pt idx="65">
                  <c:v>19</c:v>
                </c:pt>
                <c:pt idx="66">
                  <c:v>19</c:v>
                </c:pt>
                <c:pt idx="67">
                  <c:v>19</c:v>
                </c:pt>
                <c:pt idx="68">
                  <c:v>8</c:v>
                </c:pt>
                <c:pt idx="69">
                  <c:v>8</c:v>
                </c:pt>
                <c:pt idx="70">
                  <c:v>8</c:v>
                </c:pt>
                <c:pt idx="71">
                  <c:v>8</c:v>
                </c:pt>
                <c:pt idx="72">
                  <c:v>5</c:v>
                </c:pt>
                <c:pt idx="73">
                  <c:v>5</c:v>
                </c:pt>
                <c:pt idx="74">
                  <c:v>5</c:v>
                </c:pt>
                <c:pt idx="75">
                  <c:v>5</c:v>
                </c:pt>
                <c:pt idx="76">
                  <c:v>4</c:v>
                </c:pt>
                <c:pt idx="77">
                  <c:v>4</c:v>
                </c:pt>
                <c:pt idx="78">
                  <c:v>4</c:v>
                </c:pt>
                <c:pt idx="79">
                  <c:v>4</c:v>
                </c:pt>
                <c:pt idx="80">
                  <c:v>8</c:v>
                </c:pt>
                <c:pt idx="81">
                  <c:v>8</c:v>
                </c:pt>
                <c:pt idx="82">
                  <c:v>8</c:v>
                </c:pt>
                <c:pt idx="83">
                  <c:v>8</c:v>
                </c:pt>
                <c:pt idx="84">
                  <c:v>12</c:v>
                </c:pt>
                <c:pt idx="85">
                  <c:v>12</c:v>
                </c:pt>
                <c:pt idx="86">
                  <c:v>12</c:v>
                </c:pt>
                <c:pt idx="87">
                  <c:v>12</c:v>
                </c:pt>
                <c:pt idx="88">
                  <c:v>1</c:v>
                </c:pt>
                <c:pt idx="89">
                  <c:v>1</c:v>
                </c:pt>
                <c:pt idx="90">
                  <c:v>1</c:v>
                </c:pt>
                <c:pt idx="91">
                  <c:v>1</c:v>
                </c:pt>
                <c:pt idx="92">
                  <c:v>19</c:v>
                </c:pt>
                <c:pt idx="93">
                  <c:v>19</c:v>
                </c:pt>
                <c:pt idx="94">
                  <c:v>19</c:v>
                </c:pt>
                <c:pt idx="95">
                  <c:v>19</c:v>
                </c:pt>
                <c:pt idx="96">
                  <c:v>11</c:v>
                </c:pt>
                <c:pt idx="97">
                  <c:v>11</c:v>
                </c:pt>
                <c:pt idx="98">
                  <c:v>11</c:v>
                </c:pt>
                <c:pt idx="99">
                  <c:v>11</c:v>
                </c:pt>
                <c:pt idx="100">
                  <c:v>1</c:v>
                </c:pt>
                <c:pt idx="101">
                  <c:v>1</c:v>
                </c:pt>
                <c:pt idx="102">
                  <c:v>1</c:v>
                </c:pt>
                <c:pt idx="103">
                  <c:v>1</c:v>
                </c:pt>
                <c:pt idx="104">
                  <c:v>1</c:v>
                </c:pt>
                <c:pt idx="105">
                  <c:v>1</c:v>
                </c:pt>
                <c:pt idx="106">
                  <c:v>1</c:v>
                </c:pt>
                <c:pt idx="107">
                  <c:v>1</c:v>
                </c:pt>
                <c:pt idx="108">
                  <c:v>1</c:v>
                </c:pt>
                <c:pt idx="109">
                  <c:v>1</c:v>
                </c:pt>
                <c:pt idx="110">
                  <c:v>1</c:v>
                </c:pt>
                <c:pt idx="111">
                  <c:v>1</c:v>
                </c:pt>
                <c:pt idx="112">
                  <c:v>19</c:v>
                </c:pt>
                <c:pt idx="113">
                  <c:v>19</c:v>
                </c:pt>
                <c:pt idx="114">
                  <c:v>19</c:v>
                </c:pt>
                <c:pt idx="115">
                  <c:v>19</c:v>
                </c:pt>
                <c:pt idx="116">
                  <c:v>13</c:v>
                </c:pt>
                <c:pt idx="117">
                  <c:v>13</c:v>
                </c:pt>
                <c:pt idx="118">
                  <c:v>13</c:v>
                </c:pt>
                <c:pt idx="119">
                  <c:v>13</c:v>
                </c:pt>
                <c:pt idx="120">
                  <c:v>3</c:v>
                </c:pt>
                <c:pt idx="121">
                  <c:v>3</c:v>
                </c:pt>
                <c:pt idx="122">
                  <c:v>3</c:v>
                </c:pt>
                <c:pt idx="123">
                  <c:v>3</c:v>
                </c:pt>
                <c:pt idx="124">
                  <c:v>4</c:v>
                </c:pt>
                <c:pt idx="125">
                  <c:v>4</c:v>
                </c:pt>
                <c:pt idx="126">
                  <c:v>4</c:v>
                </c:pt>
                <c:pt idx="127">
                  <c:v>4</c:v>
                </c:pt>
                <c:pt idx="128">
                  <c:v>5</c:v>
                </c:pt>
                <c:pt idx="129">
                  <c:v>5</c:v>
                </c:pt>
                <c:pt idx="130">
                  <c:v>5</c:v>
                </c:pt>
                <c:pt idx="131">
                  <c:v>5</c:v>
                </c:pt>
                <c:pt idx="132">
                  <c:v>7</c:v>
                </c:pt>
                <c:pt idx="133">
                  <c:v>7</c:v>
                </c:pt>
                <c:pt idx="134">
                  <c:v>7</c:v>
                </c:pt>
                <c:pt idx="135">
                  <c:v>7</c:v>
                </c:pt>
                <c:pt idx="136">
                  <c:v>4</c:v>
                </c:pt>
                <c:pt idx="137">
                  <c:v>4</c:v>
                </c:pt>
                <c:pt idx="138">
                  <c:v>4</c:v>
                </c:pt>
                <c:pt idx="139">
                  <c:v>4</c:v>
                </c:pt>
                <c:pt idx="140">
                  <c:v>5</c:v>
                </c:pt>
                <c:pt idx="141">
                  <c:v>5</c:v>
                </c:pt>
                <c:pt idx="142">
                  <c:v>5</c:v>
                </c:pt>
                <c:pt idx="143">
                  <c:v>5</c:v>
                </c:pt>
                <c:pt idx="144">
                  <c:v>2</c:v>
                </c:pt>
                <c:pt idx="145">
                  <c:v>2</c:v>
                </c:pt>
                <c:pt idx="146">
                  <c:v>2</c:v>
                </c:pt>
                <c:pt idx="147">
                  <c:v>2</c:v>
                </c:pt>
                <c:pt idx="148">
                  <c:v>7</c:v>
                </c:pt>
                <c:pt idx="149">
                  <c:v>7</c:v>
                </c:pt>
                <c:pt idx="150">
                  <c:v>7</c:v>
                </c:pt>
                <c:pt idx="151">
                  <c:v>7</c:v>
                </c:pt>
                <c:pt idx="152">
                  <c:v>3</c:v>
                </c:pt>
                <c:pt idx="153">
                  <c:v>3</c:v>
                </c:pt>
                <c:pt idx="154">
                  <c:v>3</c:v>
                </c:pt>
                <c:pt idx="155">
                  <c:v>3</c:v>
                </c:pt>
                <c:pt idx="156">
                  <c:v>23</c:v>
                </c:pt>
                <c:pt idx="157">
                  <c:v>23</c:v>
                </c:pt>
                <c:pt idx="158">
                  <c:v>23</c:v>
                </c:pt>
                <c:pt idx="159">
                  <c:v>23</c:v>
                </c:pt>
                <c:pt idx="160">
                  <c:v>6</c:v>
                </c:pt>
                <c:pt idx="161">
                  <c:v>6</c:v>
                </c:pt>
                <c:pt idx="162">
                  <c:v>6</c:v>
                </c:pt>
                <c:pt idx="163">
                  <c:v>6</c:v>
                </c:pt>
                <c:pt idx="164">
                  <c:v>1</c:v>
                </c:pt>
                <c:pt idx="165">
                  <c:v>1</c:v>
                </c:pt>
                <c:pt idx="166">
                  <c:v>1</c:v>
                </c:pt>
                <c:pt idx="167">
                  <c:v>1</c:v>
                </c:pt>
                <c:pt idx="168">
                  <c:v>7</c:v>
                </c:pt>
                <c:pt idx="169">
                  <c:v>7</c:v>
                </c:pt>
                <c:pt idx="170">
                  <c:v>7</c:v>
                </c:pt>
                <c:pt idx="171">
                  <c:v>7</c:v>
                </c:pt>
                <c:pt idx="172">
                  <c:v>9</c:v>
                </c:pt>
                <c:pt idx="173">
                  <c:v>9</c:v>
                </c:pt>
                <c:pt idx="174">
                  <c:v>9</c:v>
                </c:pt>
                <c:pt idx="175">
                  <c:v>9</c:v>
                </c:pt>
                <c:pt idx="176">
                  <c:v>3</c:v>
                </c:pt>
                <c:pt idx="177">
                  <c:v>3</c:v>
                </c:pt>
                <c:pt idx="178">
                  <c:v>3</c:v>
                </c:pt>
                <c:pt idx="179">
                  <c:v>3</c:v>
                </c:pt>
                <c:pt idx="180">
                  <c:v>2</c:v>
                </c:pt>
                <c:pt idx="181">
                  <c:v>2</c:v>
                </c:pt>
                <c:pt idx="182">
                  <c:v>2</c:v>
                </c:pt>
                <c:pt idx="183">
                  <c:v>2</c:v>
                </c:pt>
                <c:pt idx="184">
                  <c:v>13</c:v>
                </c:pt>
                <c:pt idx="185">
                  <c:v>13</c:v>
                </c:pt>
                <c:pt idx="186">
                  <c:v>13</c:v>
                </c:pt>
                <c:pt idx="187">
                  <c:v>13</c:v>
                </c:pt>
                <c:pt idx="188">
                  <c:v>7</c:v>
                </c:pt>
                <c:pt idx="189">
                  <c:v>7</c:v>
                </c:pt>
                <c:pt idx="190">
                  <c:v>7</c:v>
                </c:pt>
                <c:pt idx="191">
                  <c:v>7</c:v>
                </c:pt>
                <c:pt idx="192">
                  <c:v>28</c:v>
                </c:pt>
                <c:pt idx="193">
                  <c:v>28</c:v>
                </c:pt>
                <c:pt idx="194">
                  <c:v>28</c:v>
                </c:pt>
                <c:pt idx="195">
                  <c:v>28</c:v>
                </c:pt>
                <c:pt idx="196">
                  <c:v>8</c:v>
                </c:pt>
                <c:pt idx="197">
                  <c:v>8</c:v>
                </c:pt>
                <c:pt idx="198">
                  <c:v>8</c:v>
                </c:pt>
                <c:pt idx="199">
                  <c:v>8</c:v>
                </c:pt>
                <c:pt idx="200">
                  <c:v>5</c:v>
                </c:pt>
                <c:pt idx="201">
                  <c:v>5</c:v>
                </c:pt>
                <c:pt idx="202">
                  <c:v>5</c:v>
                </c:pt>
                <c:pt idx="203">
                  <c:v>5</c:v>
                </c:pt>
                <c:pt idx="204">
                  <c:v>25</c:v>
                </c:pt>
                <c:pt idx="205">
                  <c:v>25</c:v>
                </c:pt>
                <c:pt idx="206">
                  <c:v>25</c:v>
                </c:pt>
                <c:pt idx="207">
                  <c:v>25</c:v>
                </c:pt>
                <c:pt idx="208">
                  <c:v>19</c:v>
                </c:pt>
                <c:pt idx="209">
                  <c:v>19</c:v>
                </c:pt>
                <c:pt idx="210">
                  <c:v>19</c:v>
                </c:pt>
                <c:pt idx="211">
                  <c:v>19</c:v>
                </c:pt>
                <c:pt idx="212">
                  <c:v>8</c:v>
                </c:pt>
                <c:pt idx="213">
                  <c:v>8</c:v>
                </c:pt>
                <c:pt idx="214">
                  <c:v>8</c:v>
                </c:pt>
                <c:pt idx="215">
                  <c:v>8</c:v>
                </c:pt>
                <c:pt idx="216">
                  <c:v>4</c:v>
                </c:pt>
                <c:pt idx="217">
                  <c:v>4</c:v>
                </c:pt>
                <c:pt idx="218">
                  <c:v>4</c:v>
                </c:pt>
                <c:pt idx="219">
                  <c:v>4</c:v>
                </c:pt>
                <c:pt idx="220">
                  <c:v>3</c:v>
                </c:pt>
                <c:pt idx="221">
                  <c:v>3</c:v>
                </c:pt>
                <c:pt idx="222">
                  <c:v>3</c:v>
                </c:pt>
                <c:pt idx="223">
                  <c:v>3</c:v>
                </c:pt>
                <c:pt idx="224">
                  <c:v>6</c:v>
                </c:pt>
                <c:pt idx="225">
                  <c:v>6</c:v>
                </c:pt>
                <c:pt idx="226">
                  <c:v>6</c:v>
                </c:pt>
                <c:pt idx="227">
                  <c:v>6</c:v>
                </c:pt>
                <c:pt idx="228">
                  <c:v>9</c:v>
                </c:pt>
                <c:pt idx="229">
                  <c:v>9</c:v>
                </c:pt>
                <c:pt idx="230">
                  <c:v>9</c:v>
                </c:pt>
                <c:pt idx="231">
                  <c:v>9</c:v>
                </c:pt>
                <c:pt idx="232">
                  <c:v>14</c:v>
                </c:pt>
                <c:pt idx="233">
                  <c:v>14</c:v>
                </c:pt>
                <c:pt idx="234">
                  <c:v>14</c:v>
                </c:pt>
                <c:pt idx="235">
                  <c:v>14</c:v>
                </c:pt>
                <c:pt idx="236">
                  <c:v>11</c:v>
                </c:pt>
                <c:pt idx="237">
                  <c:v>11</c:v>
                </c:pt>
                <c:pt idx="238">
                  <c:v>11</c:v>
                </c:pt>
                <c:pt idx="239">
                  <c:v>11</c:v>
                </c:pt>
                <c:pt idx="240">
                  <c:v>23</c:v>
                </c:pt>
                <c:pt idx="241">
                  <c:v>23</c:v>
                </c:pt>
                <c:pt idx="242">
                  <c:v>23</c:v>
                </c:pt>
                <c:pt idx="243">
                  <c:v>23</c:v>
                </c:pt>
                <c:pt idx="244">
                  <c:v>6</c:v>
                </c:pt>
                <c:pt idx="245">
                  <c:v>6</c:v>
                </c:pt>
                <c:pt idx="246">
                  <c:v>6</c:v>
                </c:pt>
                <c:pt idx="247">
                  <c:v>6</c:v>
                </c:pt>
                <c:pt idx="248">
                  <c:v>1</c:v>
                </c:pt>
                <c:pt idx="249">
                  <c:v>1</c:v>
                </c:pt>
                <c:pt idx="250">
                  <c:v>1</c:v>
                </c:pt>
                <c:pt idx="251">
                  <c:v>1</c:v>
                </c:pt>
                <c:pt idx="252">
                  <c:v>1</c:v>
                </c:pt>
                <c:pt idx="253">
                  <c:v>1</c:v>
                </c:pt>
                <c:pt idx="254">
                  <c:v>1</c:v>
                </c:pt>
                <c:pt idx="255">
                  <c:v>1</c:v>
                </c:pt>
                <c:pt idx="256">
                  <c:v>12</c:v>
                </c:pt>
                <c:pt idx="257">
                  <c:v>12</c:v>
                </c:pt>
                <c:pt idx="258">
                  <c:v>12</c:v>
                </c:pt>
                <c:pt idx="259">
                  <c:v>12</c:v>
                </c:pt>
                <c:pt idx="260">
                  <c:v>6</c:v>
                </c:pt>
                <c:pt idx="261">
                  <c:v>6</c:v>
                </c:pt>
                <c:pt idx="262">
                  <c:v>6</c:v>
                </c:pt>
                <c:pt idx="263">
                  <c:v>6</c:v>
                </c:pt>
                <c:pt idx="264">
                  <c:v>19</c:v>
                </c:pt>
                <c:pt idx="265">
                  <c:v>19</c:v>
                </c:pt>
                <c:pt idx="266">
                  <c:v>19</c:v>
                </c:pt>
                <c:pt idx="267">
                  <c:v>19</c:v>
                </c:pt>
                <c:pt idx="268">
                  <c:v>2</c:v>
                </c:pt>
                <c:pt idx="269">
                  <c:v>2</c:v>
                </c:pt>
                <c:pt idx="270">
                  <c:v>2</c:v>
                </c:pt>
                <c:pt idx="271">
                  <c:v>2</c:v>
                </c:pt>
                <c:pt idx="272">
                  <c:v>4</c:v>
                </c:pt>
                <c:pt idx="273">
                  <c:v>4</c:v>
                </c:pt>
                <c:pt idx="274">
                  <c:v>4</c:v>
                </c:pt>
                <c:pt idx="275">
                  <c:v>4</c:v>
                </c:pt>
                <c:pt idx="276">
                  <c:v>1</c:v>
                </c:pt>
                <c:pt idx="277">
                  <c:v>1</c:v>
                </c:pt>
                <c:pt idx="278">
                  <c:v>1</c:v>
                </c:pt>
                <c:pt idx="279">
                  <c:v>1</c:v>
                </c:pt>
                <c:pt idx="280">
                  <c:v>12</c:v>
                </c:pt>
                <c:pt idx="281">
                  <c:v>12</c:v>
                </c:pt>
                <c:pt idx="282">
                  <c:v>12</c:v>
                </c:pt>
                <c:pt idx="283">
                  <c:v>12</c:v>
                </c:pt>
                <c:pt idx="284">
                  <c:v>5</c:v>
                </c:pt>
                <c:pt idx="285">
                  <c:v>5</c:v>
                </c:pt>
                <c:pt idx="286">
                  <c:v>5</c:v>
                </c:pt>
                <c:pt idx="287">
                  <c:v>5</c:v>
                </c:pt>
                <c:pt idx="288">
                  <c:v>5</c:v>
                </c:pt>
                <c:pt idx="289">
                  <c:v>5</c:v>
                </c:pt>
                <c:pt idx="290">
                  <c:v>5</c:v>
                </c:pt>
                <c:pt idx="291">
                  <c:v>5</c:v>
                </c:pt>
                <c:pt idx="292">
                  <c:v>8</c:v>
                </c:pt>
                <c:pt idx="293">
                  <c:v>8</c:v>
                </c:pt>
                <c:pt idx="294">
                  <c:v>8</c:v>
                </c:pt>
                <c:pt idx="295">
                  <c:v>8</c:v>
                </c:pt>
                <c:pt idx="296">
                  <c:v>7</c:v>
                </c:pt>
                <c:pt idx="297">
                  <c:v>7</c:v>
                </c:pt>
                <c:pt idx="298">
                  <c:v>7</c:v>
                </c:pt>
                <c:pt idx="299">
                  <c:v>7</c:v>
                </c:pt>
                <c:pt idx="300">
                  <c:v>24</c:v>
                </c:pt>
                <c:pt idx="301">
                  <c:v>24</c:v>
                </c:pt>
                <c:pt idx="302">
                  <c:v>24</c:v>
                </c:pt>
                <c:pt idx="303">
                  <c:v>24</c:v>
                </c:pt>
                <c:pt idx="304">
                  <c:v>4</c:v>
                </c:pt>
                <c:pt idx="305">
                  <c:v>4</c:v>
                </c:pt>
                <c:pt idx="306">
                  <c:v>4</c:v>
                </c:pt>
                <c:pt idx="307">
                  <c:v>4</c:v>
                </c:pt>
                <c:pt idx="308">
                  <c:v>7</c:v>
                </c:pt>
                <c:pt idx="309">
                  <c:v>7</c:v>
                </c:pt>
                <c:pt idx="310">
                  <c:v>7</c:v>
                </c:pt>
                <c:pt idx="311">
                  <c:v>7</c:v>
                </c:pt>
                <c:pt idx="312">
                  <c:v>6</c:v>
                </c:pt>
                <c:pt idx="313">
                  <c:v>6</c:v>
                </c:pt>
                <c:pt idx="314">
                  <c:v>6</c:v>
                </c:pt>
                <c:pt idx="315">
                  <c:v>6</c:v>
                </c:pt>
                <c:pt idx="316">
                  <c:v>8</c:v>
                </c:pt>
                <c:pt idx="317">
                  <c:v>8</c:v>
                </c:pt>
                <c:pt idx="318">
                  <c:v>8</c:v>
                </c:pt>
                <c:pt idx="319">
                  <c:v>8</c:v>
                </c:pt>
                <c:pt idx="320">
                  <c:v>7</c:v>
                </c:pt>
                <c:pt idx="321">
                  <c:v>7</c:v>
                </c:pt>
                <c:pt idx="322">
                  <c:v>7</c:v>
                </c:pt>
                <c:pt idx="323">
                  <c:v>7</c:v>
                </c:pt>
                <c:pt idx="324">
                  <c:v>4</c:v>
                </c:pt>
                <c:pt idx="325">
                  <c:v>4</c:v>
                </c:pt>
                <c:pt idx="326">
                  <c:v>4</c:v>
                </c:pt>
                <c:pt idx="327">
                  <c:v>4</c:v>
                </c:pt>
                <c:pt idx="328">
                  <c:v>4</c:v>
                </c:pt>
                <c:pt idx="329">
                  <c:v>4</c:v>
                </c:pt>
                <c:pt idx="330">
                  <c:v>4</c:v>
                </c:pt>
                <c:pt idx="331">
                  <c:v>4</c:v>
                </c:pt>
                <c:pt idx="332">
                  <c:v>11</c:v>
                </c:pt>
                <c:pt idx="333">
                  <c:v>11</c:v>
                </c:pt>
                <c:pt idx="334">
                  <c:v>11</c:v>
                </c:pt>
                <c:pt idx="335">
                  <c:v>11</c:v>
                </c:pt>
                <c:pt idx="336">
                  <c:v>8</c:v>
                </c:pt>
                <c:pt idx="337">
                  <c:v>8</c:v>
                </c:pt>
                <c:pt idx="338">
                  <c:v>8</c:v>
                </c:pt>
                <c:pt idx="339">
                  <c:v>8</c:v>
                </c:pt>
                <c:pt idx="340">
                  <c:v>8</c:v>
                </c:pt>
                <c:pt idx="341">
                  <c:v>8</c:v>
                </c:pt>
                <c:pt idx="342">
                  <c:v>8</c:v>
                </c:pt>
                <c:pt idx="343">
                  <c:v>8</c:v>
                </c:pt>
                <c:pt idx="344">
                  <c:v>3</c:v>
                </c:pt>
                <c:pt idx="345">
                  <c:v>3</c:v>
                </c:pt>
                <c:pt idx="346">
                  <c:v>3</c:v>
                </c:pt>
                <c:pt idx="347">
                  <c:v>3</c:v>
                </c:pt>
                <c:pt idx="348">
                  <c:v>18</c:v>
                </c:pt>
                <c:pt idx="349">
                  <c:v>18</c:v>
                </c:pt>
                <c:pt idx="350">
                  <c:v>18</c:v>
                </c:pt>
                <c:pt idx="351">
                  <c:v>18</c:v>
                </c:pt>
                <c:pt idx="352">
                  <c:v>9</c:v>
                </c:pt>
                <c:pt idx="353">
                  <c:v>9</c:v>
                </c:pt>
                <c:pt idx="354">
                  <c:v>9</c:v>
                </c:pt>
                <c:pt idx="355">
                  <c:v>9</c:v>
                </c:pt>
                <c:pt idx="356">
                  <c:v>4</c:v>
                </c:pt>
                <c:pt idx="357">
                  <c:v>4</c:v>
                </c:pt>
                <c:pt idx="358">
                  <c:v>4</c:v>
                </c:pt>
                <c:pt idx="359">
                  <c:v>4</c:v>
                </c:pt>
                <c:pt idx="360">
                  <c:v>11</c:v>
                </c:pt>
                <c:pt idx="361">
                  <c:v>11</c:v>
                </c:pt>
                <c:pt idx="362">
                  <c:v>11</c:v>
                </c:pt>
                <c:pt idx="363">
                  <c:v>11</c:v>
                </c:pt>
                <c:pt idx="364">
                  <c:v>1</c:v>
                </c:pt>
                <c:pt idx="365">
                  <c:v>1</c:v>
                </c:pt>
                <c:pt idx="366">
                  <c:v>1</c:v>
                </c:pt>
                <c:pt idx="367">
                  <c:v>1</c:v>
                </c:pt>
                <c:pt idx="368">
                  <c:v>18</c:v>
                </c:pt>
                <c:pt idx="369">
                  <c:v>18</c:v>
                </c:pt>
                <c:pt idx="370">
                  <c:v>18</c:v>
                </c:pt>
                <c:pt idx="371">
                  <c:v>18</c:v>
                </c:pt>
                <c:pt idx="372">
                  <c:v>8</c:v>
                </c:pt>
                <c:pt idx="373">
                  <c:v>8</c:v>
                </c:pt>
                <c:pt idx="374">
                  <c:v>8</c:v>
                </c:pt>
                <c:pt idx="375">
                  <c:v>8</c:v>
                </c:pt>
                <c:pt idx="376">
                  <c:v>1</c:v>
                </c:pt>
                <c:pt idx="377">
                  <c:v>1</c:v>
                </c:pt>
                <c:pt idx="378">
                  <c:v>1</c:v>
                </c:pt>
                <c:pt idx="379">
                  <c:v>1</c:v>
                </c:pt>
                <c:pt idx="380">
                  <c:v>1</c:v>
                </c:pt>
                <c:pt idx="381">
                  <c:v>1</c:v>
                </c:pt>
                <c:pt idx="382">
                  <c:v>1</c:v>
                </c:pt>
                <c:pt idx="383">
                  <c:v>1</c:v>
                </c:pt>
                <c:pt idx="384">
                  <c:v>13</c:v>
                </c:pt>
                <c:pt idx="385">
                  <c:v>13</c:v>
                </c:pt>
                <c:pt idx="386">
                  <c:v>13</c:v>
                </c:pt>
                <c:pt idx="387">
                  <c:v>13</c:v>
                </c:pt>
                <c:pt idx="388">
                  <c:v>4</c:v>
                </c:pt>
                <c:pt idx="389">
                  <c:v>4</c:v>
                </c:pt>
                <c:pt idx="390">
                  <c:v>4</c:v>
                </c:pt>
                <c:pt idx="391">
                  <c:v>4</c:v>
                </c:pt>
                <c:pt idx="392">
                  <c:v>27</c:v>
                </c:pt>
                <c:pt idx="393">
                  <c:v>27</c:v>
                </c:pt>
                <c:pt idx="394">
                  <c:v>27</c:v>
                </c:pt>
                <c:pt idx="395">
                  <c:v>27</c:v>
                </c:pt>
                <c:pt idx="396">
                  <c:v>22</c:v>
                </c:pt>
                <c:pt idx="397">
                  <c:v>22</c:v>
                </c:pt>
                <c:pt idx="398">
                  <c:v>22</c:v>
                </c:pt>
                <c:pt idx="399">
                  <c:v>22</c:v>
                </c:pt>
                <c:pt idx="400">
                  <c:v>17</c:v>
                </c:pt>
                <c:pt idx="401">
                  <c:v>17</c:v>
                </c:pt>
                <c:pt idx="402">
                  <c:v>17</c:v>
                </c:pt>
                <c:pt idx="403">
                  <c:v>17</c:v>
                </c:pt>
                <c:pt idx="404">
                  <c:v>5</c:v>
                </c:pt>
                <c:pt idx="405">
                  <c:v>5</c:v>
                </c:pt>
                <c:pt idx="406">
                  <c:v>5</c:v>
                </c:pt>
                <c:pt idx="407">
                  <c:v>5</c:v>
                </c:pt>
                <c:pt idx="408">
                  <c:v>15</c:v>
                </c:pt>
                <c:pt idx="409">
                  <c:v>15</c:v>
                </c:pt>
                <c:pt idx="410">
                  <c:v>15</c:v>
                </c:pt>
                <c:pt idx="411">
                  <c:v>15</c:v>
                </c:pt>
                <c:pt idx="412">
                  <c:v>1</c:v>
                </c:pt>
                <c:pt idx="413">
                  <c:v>1</c:v>
                </c:pt>
                <c:pt idx="414">
                  <c:v>1</c:v>
                </c:pt>
                <c:pt idx="415">
                  <c:v>1</c:v>
                </c:pt>
                <c:pt idx="416">
                  <c:v>24</c:v>
                </c:pt>
                <c:pt idx="417">
                  <c:v>24</c:v>
                </c:pt>
                <c:pt idx="418">
                  <c:v>24</c:v>
                </c:pt>
                <c:pt idx="419">
                  <c:v>24</c:v>
                </c:pt>
                <c:pt idx="420">
                  <c:v>1</c:v>
                </c:pt>
                <c:pt idx="421">
                  <c:v>1</c:v>
                </c:pt>
                <c:pt idx="422">
                  <c:v>1</c:v>
                </c:pt>
                <c:pt idx="423">
                  <c:v>1</c:v>
                </c:pt>
                <c:pt idx="424">
                  <c:v>9</c:v>
                </c:pt>
                <c:pt idx="425">
                  <c:v>9</c:v>
                </c:pt>
                <c:pt idx="426">
                  <c:v>9</c:v>
                </c:pt>
                <c:pt idx="427">
                  <c:v>9</c:v>
                </c:pt>
                <c:pt idx="428">
                  <c:v>3</c:v>
                </c:pt>
                <c:pt idx="429">
                  <c:v>3</c:v>
                </c:pt>
                <c:pt idx="430">
                  <c:v>3</c:v>
                </c:pt>
                <c:pt idx="431">
                  <c:v>3</c:v>
                </c:pt>
                <c:pt idx="432">
                  <c:v>9</c:v>
                </c:pt>
                <c:pt idx="433">
                  <c:v>9</c:v>
                </c:pt>
                <c:pt idx="434">
                  <c:v>9</c:v>
                </c:pt>
                <c:pt idx="435">
                  <c:v>9</c:v>
                </c:pt>
                <c:pt idx="436">
                  <c:v>10</c:v>
                </c:pt>
                <c:pt idx="437">
                  <c:v>10</c:v>
                </c:pt>
                <c:pt idx="438">
                  <c:v>10</c:v>
                </c:pt>
                <c:pt idx="439">
                  <c:v>10</c:v>
                </c:pt>
                <c:pt idx="440">
                  <c:v>1</c:v>
                </c:pt>
                <c:pt idx="441">
                  <c:v>1</c:v>
                </c:pt>
                <c:pt idx="442">
                  <c:v>1</c:v>
                </c:pt>
                <c:pt idx="443">
                  <c:v>1</c:v>
                </c:pt>
                <c:pt idx="444">
                  <c:v>6</c:v>
                </c:pt>
                <c:pt idx="445">
                  <c:v>6</c:v>
                </c:pt>
                <c:pt idx="446">
                  <c:v>6</c:v>
                </c:pt>
                <c:pt idx="447">
                  <c:v>6</c:v>
                </c:pt>
                <c:pt idx="448">
                  <c:v>5</c:v>
                </c:pt>
                <c:pt idx="449">
                  <c:v>5</c:v>
                </c:pt>
                <c:pt idx="450">
                  <c:v>5</c:v>
                </c:pt>
                <c:pt idx="451">
                  <c:v>5</c:v>
                </c:pt>
                <c:pt idx="452">
                  <c:v>1</c:v>
                </c:pt>
                <c:pt idx="453">
                  <c:v>1</c:v>
                </c:pt>
                <c:pt idx="454">
                  <c:v>1</c:v>
                </c:pt>
                <c:pt idx="455">
                  <c:v>1</c:v>
                </c:pt>
                <c:pt idx="456">
                  <c:v>20</c:v>
                </c:pt>
                <c:pt idx="457">
                  <c:v>20</c:v>
                </c:pt>
                <c:pt idx="458">
                  <c:v>20</c:v>
                </c:pt>
                <c:pt idx="459">
                  <c:v>20</c:v>
                </c:pt>
                <c:pt idx="460">
                  <c:v>9</c:v>
                </c:pt>
                <c:pt idx="461">
                  <c:v>9</c:v>
                </c:pt>
                <c:pt idx="462">
                  <c:v>9</c:v>
                </c:pt>
                <c:pt idx="463">
                  <c:v>9</c:v>
                </c:pt>
                <c:pt idx="464">
                  <c:v>13</c:v>
                </c:pt>
                <c:pt idx="465">
                  <c:v>13</c:v>
                </c:pt>
                <c:pt idx="466">
                  <c:v>13</c:v>
                </c:pt>
                <c:pt idx="467">
                  <c:v>13</c:v>
                </c:pt>
                <c:pt idx="468">
                  <c:v>7</c:v>
                </c:pt>
                <c:pt idx="469">
                  <c:v>7</c:v>
                </c:pt>
                <c:pt idx="470">
                  <c:v>7</c:v>
                </c:pt>
                <c:pt idx="471">
                  <c:v>7</c:v>
                </c:pt>
                <c:pt idx="472">
                  <c:v>1</c:v>
                </c:pt>
                <c:pt idx="473">
                  <c:v>1</c:v>
                </c:pt>
                <c:pt idx="474">
                  <c:v>1</c:v>
                </c:pt>
                <c:pt idx="475">
                  <c:v>1</c:v>
                </c:pt>
                <c:pt idx="476">
                  <c:v>7</c:v>
                </c:pt>
                <c:pt idx="477">
                  <c:v>7</c:v>
                </c:pt>
                <c:pt idx="478">
                  <c:v>7</c:v>
                </c:pt>
                <c:pt idx="479">
                  <c:v>7</c:v>
                </c:pt>
                <c:pt idx="480">
                  <c:v>10</c:v>
                </c:pt>
                <c:pt idx="481">
                  <c:v>10</c:v>
                </c:pt>
                <c:pt idx="482">
                  <c:v>10</c:v>
                </c:pt>
                <c:pt idx="483">
                  <c:v>10</c:v>
                </c:pt>
                <c:pt idx="484">
                  <c:v>2</c:v>
                </c:pt>
                <c:pt idx="485">
                  <c:v>2</c:v>
                </c:pt>
                <c:pt idx="486">
                  <c:v>2</c:v>
                </c:pt>
                <c:pt idx="487">
                  <c:v>2</c:v>
                </c:pt>
                <c:pt idx="488">
                  <c:v>13</c:v>
                </c:pt>
                <c:pt idx="489">
                  <c:v>13</c:v>
                </c:pt>
                <c:pt idx="490">
                  <c:v>13</c:v>
                </c:pt>
                <c:pt idx="491">
                  <c:v>13</c:v>
                </c:pt>
                <c:pt idx="492">
                  <c:v>10</c:v>
                </c:pt>
                <c:pt idx="493">
                  <c:v>10</c:v>
                </c:pt>
                <c:pt idx="494">
                  <c:v>10</c:v>
                </c:pt>
                <c:pt idx="495">
                  <c:v>10</c:v>
                </c:pt>
                <c:pt idx="496">
                  <c:v>3</c:v>
                </c:pt>
                <c:pt idx="497">
                  <c:v>3</c:v>
                </c:pt>
                <c:pt idx="498">
                  <c:v>3</c:v>
                </c:pt>
                <c:pt idx="499">
                  <c:v>3</c:v>
                </c:pt>
                <c:pt idx="500">
                  <c:v>1</c:v>
                </c:pt>
                <c:pt idx="501">
                  <c:v>1</c:v>
                </c:pt>
                <c:pt idx="502">
                  <c:v>1</c:v>
                </c:pt>
                <c:pt idx="503">
                  <c:v>1</c:v>
                </c:pt>
                <c:pt idx="504">
                  <c:v>1</c:v>
                </c:pt>
                <c:pt idx="505">
                  <c:v>1</c:v>
                </c:pt>
                <c:pt idx="506">
                  <c:v>1</c:v>
                </c:pt>
                <c:pt idx="507">
                  <c:v>1</c:v>
                </c:pt>
                <c:pt idx="508">
                  <c:v>1</c:v>
                </c:pt>
                <c:pt idx="509">
                  <c:v>1</c:v>
                </c:pt>
                <c:pt idx="510">
                  <c:v>1</c:v>
                </c:pt>
                <c:pt idx="511">
                  <c:v>1</c:v>
                </c:pt>
                <c:pt idx="512">
                  <c:v>6</c:v>
                </c:pt>
                <c:pt idx="513">
                  <c:v>6</c:v>
                </c:pt>
                <c:pt idx="514">
                  <c:v>6</c:v>
                </c:pt>
                <c:pt idx="515">
                  <c:v>6</c:v>
                </c:pt>
                <c:pt idx="516">
                  <c:v>24</c:v>
                </c:pt>
                <c:pt idx="517">
                  <c:v>24</c:v>
                </c:pt>
                <c:pt idx="518">
                  <c:v>24</c:v>
                </c:pt>
                <c:pt idx="519">
                  <c:v>24</c:v>
                </c:pt>
                <c:pt idx="520">
                  <c:v>9</c:v>
                </c:pt>
                <c:pt idx="521">
                  <c:v>9</c:v>
                </c:pt>
                <c:pt idx="522">
                  <c:v>9</c:v>
                </c:pt>
                <c:pt idx="523">
                  <c:v>9</c:v>
                </c:pt>
                <c:pt idx="524">
                  <c:v>3</c:v>
                </c:pt>
                <c:pt idx="525">
                  <c:v>3</c:v>
                </c:pt>
                <c:pt idx="526">
                  <c:v>3</c:v>
                </c:pt>
                <c:pt idx="527">
                  <c:v>3</c:v>
                </c:pt>
                <c:pt idx="528">
                  <c:v>7</c:v>
                </c:pt>
                <c:pt idx="529">
                  <c:v>7</c:v>
                </c:pt>
                <c:pt idx="530">
                  <c:v>7</c:v>
                </c:pt>
                <c:pt idx="531">
                  <c:v>7</c:v>
                </c:pt>
                <c:pt idx="532">
                  <c:v>14</c:v>
                </c:pt>
                <c:pt idx="533">
                  <c:v>14</c:v>
                </c:pt>
                <c:pt idx="534">
                  <c:v>14</c:v>
                </c:pt>
                <c:pt idx="535">
                  <c:v>14</c:v>
                </c:pt>
                <c:pt idx="536">
                  <c:v>6</c:v>
                </c:pt>
                <c:pt idx="537">
                  <c:v>6</c:v>
                </c:pt>
                <c:pt idx="538">
                  <c:v>6</c:v>
                </c:pt>
                <c:pt idx="539">
                  <c:v>6</c:v>
                </c:pt>
                <c:pt idx="540">
                  <c:v>2</c:v>
                </c:pt>
                <c:pt idx="541">
                  <c:v>2</c:v>
                </c:pt>
                <c:pt idx="542">
                  <c:v>2</c:v>
                </c:pt>
                <c:pt idx="543">
                  <c:v>2</c:v>
                </c:pt>
                <c:pt idx="544">
                  <c:v>14</c:v>
                </c:pt>
                <c:pt idx="545">
                  <c:v>14</c:v>
                </c:pt>
                <c:pt idx="546">
                  <c:v>14</c:v>
                </c:pt>
                <c:pt idx="547">
                  <c:v>14</c:v>
                </c:pt>
              </c:numCache>
            </c:numRef>
          </c:xVal>
          <c:yVal>
            <c:numRef>
              <c:f>'WA_Marketing-Campaign'!$K$2:$K$549</c:f>
              <c:numCache>
                <c:formatCode>[$$-540A]#,##0.00</c:formatCode>
                <c:ptCount val="548"/>
                <c:pt idx="0">
                  <c:v>33.729999999999997</c:v>
                </c:pt>
                <c:pt idx="1">
                  <c:v>35.67</c:v>
                </c:pt>
                <c:pt idx="2">
                  <c:v>29.03</c:v>
                </c:pt>
                <c:pt idx="3">
                  <c:v>39.25</c:v>
                </c:pt>
                <c:pt idx="4">
                  <c:v>27.81</c:v>
                </c:pt>
                <c:pt idx="5">
                  <c:v>34.67</c:v>
                </c:pt>
                <c:pt idx="6">
                  <c:v>27.98</c:v>
                </c:pt>
                <c:pt idx="7">
                  <c:v>27.72</c:v>
                </c:pt>
                <c:pt idx="8">
                  <c:v>44.54</c:v>
                </c:pt>
                <c:pt idx="9">
                  <c:v>37.94</c:v>
                </c:pt>
                <c:pt idx="10">
                  <c:v>45.49</c:v>
                </c:pt>
                <c:pt idx="11">
                  <c:v>34.75</c:v>
                </c:pt>
                <c:pt idx="12">
                  <c:v>39.28</c:v>
                </c:pt>
                <c:pt idx="13">
                  <c:v>39.799999999999997</c:v>
                </c:pt>
                <c:pt idx="14">
                  <c:v>24.77</c:v>
                </c:pt>
                <c:pt idx="15">
                  <c:v>30.98</c:v>
                </c:pt>
                <c:pt idx="16">
                  <c:v>30.37</c:v>
                </c:pt>
                <c:pt idx="17">
                  <c:v>24.82</c:v>
                </c:pt>
                <c:pt idx="18">
                  <c:v>37.47</c:v>
                </c:pt>
                <c:pt idx="19">
                  <c:v>23.35</c:v>
                </c:pt>
                <c:pt idx="20">
                  <c:v>32.9</c:v>
                </c:pt>
                <c:pt idx="21">
                  <c:v>22.18</c:v>
                </c:pt>
                <c:pt idx="22">
                  <c:v>42.98</c:v>
                </c:pt>
                <c:pt idx="23">
                  <c:v>26.68</c:v>
                </c:pt>
                <c:pt idx="24">
                  <c:v>42.92</c:v>
                </c:pt>
                <c:pt idx="25">
                  <c:v>42.16</c:v>
                </c:pt>
                <c:pt idx="26">
                  <c:v>51.72</c:v>
                </c:pt>
                <c:pt idx="27">
                  <c:v>36.17</c:v>
                </c:pt>
                <c:pt idx="28">
                  <c:v>30.08</c:v>
                </c:pt>
                <c:pt idx="29">
                  <c:v>28.62</c:v>
                </c:pt>
                <c:pt idx="30">
                  <c:v>25.4</c:v>
                </c:pt>
                <c:pt idx="31">
                  <c:v>27.26</c:v>
                </c:pt>
                <c:pt idx="32">
                  <c:v>37.409999999999997</c:v>
                </c:pt>
                <c:pt idx="33">
                  <c:v>38.64</c:v>
                </c:pt>
                <c:pt idx="34">
                  <c:v>40.9</c:v>
                </c:pt>
                <c:pt idx="35">
                  <c:v>41.11</c:v>
                </c:pt>
                <c:pt idx="36">
                  <c:v>34.270000000000003</c:v>
                </c:pt>
                <c:pt idx="37">
                  <c:v>29.3</c:v>
                </c:pt>
                <c:pt idx="38">
                  <c:v>23.93</c:v>
                </c:pt>
                <c:pt idx="39">
                  <c:v>35.159999999999997</c:v>
                </c:pt>
                <c:pt idx="40">
                  <c:v>33.42</c:v>
                </c:pt>
                <c:pt idx="41">
                  <c:v>37.93</c:v>
                </c:pt>
                <c:pt idx="42">
                  <c:v>33.85</c:v>
                </c:pt>
                <c:pt idx="43">
                  <c:v>40.25</c:v>
                </c:pt>
                <c:pt idx="44">
                  <c:v>35.85</c:v>
                </c:pt>
                <c:pt idx="45">
                  <c:v>36.24</c:v>
                </c:pt>
                <c:pt idx="46">
                  <c:v>41.73</c:v>
                </c:pt>
                <c:pt idx="47">
                  <c:v>37.32</c:v>
                </c:pt>
                <c:pt idx="48">
                  <c:v>50.48</c:v>
                </c:pt>
                <c:pt idx="49">
                  <c:v>36.880000000000003</c:v>
                </c:pt>
                <c:pt idx="50">
                  <c:v>35.68</c:v>
                </c:pt>
                <c:pt idx="51">
                  <c:v>46.45</c:v>
                </c:pt>
                <c:pt idx="52">
                  <c:v>67.48</c:v>
                </c:pt>
                <c:pt idx="53">
                  <c:v>65.569999999999993</c:v>
                </c:pt>
                <c:pt idx="54">
                  <c:v>68.42</c:v>
                </c:pt>
                <c:pt idx="55">
                  <c:v>60.93</c:v>
                </c:pt>
                <c:pt idx="56">
                  <c:v>61.59</c:v>
                </c:pt>
                <c:pt idx="57">
                  <c:v>63.64</c:v>
                </c:pt>
                <c:pt idx="58">
                  <c:v>54.68</c:v>
                </c:pt>
                <c:pt idx="59">
                  <c:v>61.24</c:v>
                </c:pt>
                <c:pt idx="60">
                  <c:v>62.93</c:v>
                </c:pt>
                <c:pt idx="61">
                  <c:v>58.77</c:v>
                </c:pt>
                <c:pt idx="62">
                  <c:v>70.599999999999994</c:v>
                </c:pt>
                <c:pt idx="63">
                  <c:v>65.06</c:v>
                </c:pt>
                <c:pt idx="64">
                  <c:v>59.76</c:v>
                </c:pt>
                <c:pt idx="65">
                  <c:v>66.11</c:v>
                </c:pt>
                <c:pt idx="66">
                  <c:v>62.16</c:v>
                </c:pt>
                <c:pt idx="67">
                  <c:v>64.040000000000006</c:v>
                </c:pt>
                <c:pt idx="68">
                  <c:v>59.65</c:v>
                </c:pt>
                <c:pt idx="69">
                  <c:v>57.04</c:v>
                </c:pt>
                <c:pt idx="70">
                  <c:v>59.73</c:v>
                </c:pt>
                <c:pt idx="71">
                  <c:v>56.72</c:v>
                </c:pt>
                <c:pt idx="72">
                  <c:v>58.55</c:v>
                </c:pt>
                <c:pt idx="73">
                  <c:v>62.19</c:v>
                </c:pt>
                <c:pt idx="74">
                  <c:v>53.14</c:v>
                </c:pt>
                <c:pt idx="75">
                  <c:v>62.27</c:v>
                </c:pt>
                <c:pt idx="76">
                  <c:v>86.14</c:v>
                </c:pt>
                <c:pt idx="77">
                  <c:v>82.56</c:v>
                </c:pt>
                <c:pt idx="78">
                  <c:v>79.36</c:v>
                </c:pt>
                <c:pt idx="79">
                  <c:v>77.17</c:v>
                </c:pt>
                <c:pt idx="80">
                  <c:v>88.73</c:v>
                </c:pt>
                <c:pt idx="81">
                  <c:v>85.21</c:v>
                </c:pt>
                <c:pt idx="82">
                  <c:v>81.55</c:v>
                </c:pt>
                <c:pt idx="83">
                  <c:v>94.17</c:v>
                </c:pt>
                <c:pt idx="84">
                  <c:v>89.7</c:v>
                </c:pt>
                <c:pt idx="85">
                  <c:v>78.430000000000007</c:v>
                </c:pt>
                <c:pt idx="86">
                  <c:v>84.05</c:v>
                </c:pt>
                <c:pt idx="87">
                  <c:v>81.180000000000007</c:v>
                </c:pt>
                <c:pt idx="88">
                  <c:v>87.43</c:v>
                </c:pt>
                <c:pt idx="89">
                  <c:v>81.790000000000006</c:v>
                </c:pt>
                <c:pt idx="90">
                  <c:v>88.12</c:v>
                </c:pt>
                <c:pt idx="91">
                  <c:v>75.290000000000006</c:v>
                </c:pt>
                <c:pt idx="92">
                  <c:v>83.02</c:v>
                </c:pt>
                <c:pt idx="93">
                  <c:v>90.3</c:v>
                </c:pt>
                <c:pt idx="94">
                  <c:v>85.18</c:v>
                </c:pt>
                <c:pt idx="95">
                  <c:v>89.77</c:v>
                </c:pt>
                <c:pt idx="96">
                  <c:v>82.64</c:v>
                </c:pt>
                <c:pt idx="97">
                  <c:v>82.89</c:v>
                </c:pt>
                <c:pt idx="98">
                  <c:v>82.13</c:v>
                </c:pt>
                <c:pt idx="99">
                  <c:v>88.91</c:v>
                </c:pt>
                <c:pt idx="100">
                  <c:v>87.7</c:v>
                </c:pt>
                <c:pt idx="101">
                  <c:v>81.16</c:v>
                </c:pt>
                <c:pt idx="102">
                  <c:v>81.58</c:v>
                </c:pt>
                <c:pt idx="103">
                  <c:v>94.21</c:v>
                </c:pt>
                <c:pt idx="104">
                  <c:v>96.48</c:v>
                </c:pt>
                <c:pt idx="105">
                  <c:v>84.13</c:v>
                </c:pt>
                <c:pt idx="106">
                  <c:v>91.98</c:v>
                </c:pt>
                <c:pt idx="107">
                  <c:v>81.72</c:v>
                </c:pt>
                <c:pt idx="108">
                  <c:v>93.71</c:v>
                </c:pt>
                <c:pt idx="109">
                  <c:v>96.01</c:v>
                </c:pt>
                <c:pt idx="110">
                  <c:v>93.03</c:v>
                </c:pt>
                <c:pt idx="111">
                  <c:v>97.61</c:v>
                </c:pt>
                <c:pt idx="112">
                  <c:v>85.11</c:v>
                </c:pt>
                <c:pt idx="113">
                  <c:v>88.07</c:v>
                </c:pt>
                <c:pt idx="114">
                  <c:v>94.43</c:v>
                </c:pt>
                <c:pt idx="115">
                  <c:v>89.44</c:v>
                </c:pt>
                <c:pt idx="116">
                  <c:v>88.64</c:v>
                </c:pt>
                <c:pt idx="117">
                  <c:v>81.37</c:v>
                </c:pt>
                <c:pt idx="118">
                  <c:v>82.14</c:v>
                </c:pt>
                <c:pt idx="119">
                  <c:v>79.64</c:v>
                </c:pt>
                <c:pt idx="120">
                  <c:v>84.34</c:v>
                </c:pt>
                <c:pt idx="121">
                  <c:v>87.9</c:v>
                </c:pt>
                <c:pt idx="122">
                  <c:v>76.12</c:v>
                </c:pt>
                <c:pt idx="123">
                  <c:v>82.72</c:v>
                </c:pt>
                <c:pt idx="124">
                  <c:v>73.22</c:v>
                </c:pt>
                <c:pt idx="125">
                  <c:v>75.88</c:v>
                </c:pt>
                <c:pt idx="126">
                  <c:v>78.010000000000005</c:v>
                </c:pt>
                <c:pt idx="127">
                  <c:v>80.17</c:v>
                </c:pt>
                <c:pt idx="128">
                  <c:v>91.6</c:v>
                </c:pt>
                <c:pt idx="129">
                  <c:v>80.61</c:v>
                </c:pt>
                <c:pt idx="130">
                  <c:v>93.86</c:v>
                </c:pt>
                <c:pt idx="131">
                  <c:v>83.43</c:v>
                </c:pt>
                <c:pt idx="132">
                  <c:v>82.65</c:v>
                </c:pt>
                <c:pt idx="133">
                  <c:v>77.39</c:v>
                </c:pt>
                <c:pt idx="134">
                  <c:v>80.83</c:v>
                </c:pt>
                <c:pt idx="135">
                  <c:v>80.75</c:v>
                </c:pt>
                <c:pt idx="136">
                  <c:v>94.89</c:v>
                </c:pt>
                <c:pt idx="137">
                  <c:v>74.75</c:v>
                </c:pt>
                <c:pt idx="138">
                  <c:v>93.63</c:v>
                </c:pt>
                <c:pt idx="139">
                  <c:v>80.819999999999993</c:v>
                </c:pt>
                <c:pt idx="140">
                  <c:v>91.61</c:v>
                </c:pt>
                <c:pt idx="141">
                  <c:v>79.02</c:v>
                </c:pt>
                <c:pt idx="142">
                  <c:v>86.11</c:v>
                </c:pt>
                <c:pt idx="143">
                  <c:v>82.88</c:v>
                </c:pt>
                <c:pt idx="144">
                  <c:v>99.65</c:v>
                </c:pt>
                <c:pt idx="145">
                  <c:v>88.64</c:v>
                </c:pt>
                <c:pt idx="146">
                  <c:v>86.96</c:v>
                </c:pt>
                <c:pt idx="147">
                  <c:v>89.25</c:v>
                </c:pt>
                <c:pt idx="148">
                  <c:v>66.22</c:v>
                </c:pt>
                <c:pt idx="149">
                  <c:v>82.86</c:v>
                </c:pt>
                <c:pt idx="150">
                  <c:v>83.4</c:v>
                </c:pt>
                <c:pt idx="151">
                  <c:v>75.61</c:v>
                </c:pt>
                <c:pt idx="152">
                  <c:v>87.08</c:v>
                </c:pt>
                <c:pt idx="153">
                  <c:v>89.32</c:v>
                </c:pt>
                <c:pt idx="154">
                  <c:v>99.12</c:v>
                </c:pt>
                <c:pt idx="155">
                  <c:v>85.85</c:v>
                </c:pt>
                <c:pt idx="156">
                  <c:v>79.53</c:v>
                </c:pt>
                <c:pt idx="157">
                  <c:v>74.03</c:v>
                </c:pt>
                <c:pt idx="158">
                  <c:v>78.53</c:v>
                </c:pt>
                <c:pt idx="159">
                  <c:v>76.709999999999994</c:v>
                </c:pt>
                <c:pt idx="160">
                  <c:v>93.32</c:v>
                </c:pt>
                <c:pt idx="161">
                  <c:v>85.71</c:v>
                </c:pt>
                <c:pt idx="162">
                  <c:v>77.36</c:v>
                </c:pt>
                <c:pt idx="163">
                  <c:v>91.29</c:v>
                </c:pt>
                <c:pt idx="164">
                  <c:v>49.61</c:v>
                </c:pt>
                <c:pt idx="165">
                  <c:v>43.69</c:v>
                </c:pt>
                <c:pt idx="166">
                  <c:v>54.49</c:v>
                </c:pt>
                <c:pt idx="167">
                  <c:v>61.25</c:v>
                </c:pt>
                <c:pt idx="168">
                  <c:v>51.47</c:v>
                </c:pt>
                <c:pt idx="169">
                  <c:v>53.47</c:v>
                </c:pt>
                <c:pt idx="170">
                  <c:v>46.83</c:v>
                </c:pt>
                <c:pt idx="171">
                  <c:v>56.7</c:v>
                </c:pt>
                <c:pt idx="172">
                  <c:v>55.94</c:v>
                </c:pt>
                <c:pt idx="173">
                  <c:v>61.36</c:v>
                </c:pt>
                <c:pt idx="174">
                  <c:v>56.19</c:v>
                </c:pt>
                <c:pt idx="175">
                  <c:v>62.06</c:v>
                </c:pt>
                <c:pt idx="176">
                  <c:v>54.01</c:v>
                </c:pt>
                <c:pt idx="177">
                  <c:v>63.48</c:v>
                </c:pt>
                <c:pt idx="178">
                  <c:v>61.96</c:v>
                </c:pt>
                <c:pt idx="179">
                  <c:v>55.3</c:v>
                </c:pt>
                <c:pt idx="180">
                  <c:v>47.89</c:v>
                </c:pt>
                <c:pt idx="181">
                  <c:v>52.37</c:v>
                </c:pt>
                <c:pt idx="182">
                  <c:v>49.11</c:v>
                </c:pt>
                <c:pt idx="183">
                  <c:v>52.88</c:v>
                </c:pt>
                <c:pt idx="184">
                  <c:v>53.79</c:v>
                </c:pt>
                <c:pt idx="185">
                  <c:v>66.959999999999994</c:v>
                </c:pt>
                <c:pt idx="186">
                  <c:v>57.1</c:v>
                </c:pt>
                <c:pt idx="187">
                  <c:v>65.12</c:v>
                </c:pt>
                <c:pt idx="188">
                  <c:v>46.98</c:v>
                </c:pt>
                <c:pt idx="189">
                  <c:v>53.41</c:v>
                </c:pt>
                <c:pt idx="190">
                  <c:v>36.17</c:v>
                </c:pt>
                <c:pt idx="191">
                  <c:v>55.98</c:v>
                </c:pt>
                <c:pt idx="192">
                  <c:v>51.87</c:v>
                </c:pt>
                <c:pt idx="193">
                  <c:v>58.01</c:v>
                </c:pt>
                <c:pt idx="194">
                  <c:v>47.93</c:v>
                </c:pt>
                <c:pt idx="195">
                  <c:v>51.33</c:v>
                </c:pt>
                <c:pt idx="196">
                  <c:v>62.16</c:v>
                </c:pt>
                <c:pt idx="197">
                  <c:v>54.06</c:v>
                </c:pt>
                <c:pt idx="198">
                  <c:v>51.72</c:v>
                </c:pt>
                <c:pt idx="199">
                  <c:v>59.64</c:v>
                </c:pt>
                <c:pt idx="200">
                  <c:v>52.23</c:v>
                </c:pt>
                <c:pt idx="201">
                  <c:v>51.68</c:v>
                </c:pt>
                <c:pt idx="202">
                  <c:v>46.22</c:v>
                </c:pt>
                <c:pt idx="203">
                  <c:v>46.03</c:v>
                </c:pt>
                <c:pt idx="204">
                  <c:v>40.4</c:v>
                </c:pt>
                <c:pt idx="205">
                  <c:v>50.28</c:v>
                </c:pt>
                <c:pt idx="206">
                  <c:v>52.72</c:v>
                </c:pt>
                <c:pt idx="207">
                  <c:v>38.299999999999997</c:v>
                </c:pt>
                <c:pt idx="208">
                  <c:v>51.79</c:v>
                </c:pt>
                <c:pt idx="209">
                  <c:v>42.56</c:v>
                </c:pt>
                <c:pt idx="210">
                  <c:v>44.64</c:v>
                </c:pt>
                <c:pt idx="211">
                  <c:v>45.11</c:v>
                </c:pt>
                <c:pt idx="212">
                  <c:v>42.15</c:v>
                </c:pt>
                <c:pt idx="213">
                  <c:v>42.59</c:v>
                </c:pt>
                <c:pt idx="214">
                  <c:v>49.56</c:v>
                </c:pt>
                <c:pt idx="215">
                  <c:v>39.25</c:v>
                </c:pt>
                <c:pt idx="216">
                  <c:v>48.18</c:v>
                </c:pt>
                <c:pt idx="217">
                  <c:v>48.25</c:v>
                </c:pt>
                <c:pt idx="218">
                  <c:v>46.42</c:v>
                </c:pt>
                <c:pt idx="219">
                  <c:v>43.77</c:v>
                </c:pt>
                <c:pt idx="220">
                  <c:v>45.3</c:v>
                </c:pt>
                <c:pt idx="221">
                  <c:v>48.84</c:v>
                </c:pt>
                <c:pt idx="222">
                  <c:v>45.08</c:v>
                </c:pt>
                <c:pt idx="223">
                  <c:v>44.67</c:v>
                </c:pt>
                <c:pt idx="224">
                  <c:v>45.56</c:v>
                </c:pt>
                <c:pt idx="225">
                  <c:v>55.19</c:v>
                </c:pt>
                <c:pt idx="226">
                  <c:v>37.840000000000003</c:v>
                </c:pt>
                <c:pt idx="227">
                  <c:v>50.07</c:v>
                </c:pt>
                <c:pt idx="228">
                  <c:v>47.33</c:v>
                </c:pt>
                <c:pt idx="229">
                  <c:v>45.42</c:v>
                </c:pt>
                <c:pt idx="230">
                  <c:v>44.31</c:v>
                </c:pt>
                <c:pt idx="231">
                  <c:v>40.26</c:v>
                </c:pt>
                <c:pt idx="232">
                  <c:v>43.27</c:v>
                </c:pt>
                <c:pt idx="233">
                  <c:v>48.33</c:v>
                </c:pt>
                <c:pt idx="234">
                  <c:v>44.14</c:v>
                </c:pt>
                <c:pt idx="235">
                  <c:v>51.5</c:v>
                </c:pt>
                <c:pt idx="236">
                  <c:v>49.95</c:v>
                </c:pt>
                <c:pt idx="237">
                  <c:v>55.11</c:v>
                </c:pt>
                <c:pt idx="238">
                  <c:v>55.28</c:v>
                </c:pt>
                <c:pt idx="239">
                  <c:v>54.7</c:v>
                </c:pt>
                <c:pt idx="240">
                  <c:v>50.11</c:v>
                </c:pt>
                <c:pt idx="241">
                  <c:v>55.59</c:v>
                </c:pt>
                <c:pt idx="242">
                  <c:v>54.37</c:v>
                </c:pt>
                <c:pt idx="243">
                  <c:v>51.91</c:v>
                </c:pt>
                <c:pt idx="244">
                  <c:v>59.34</c:v>
                </c:pt>
                <c:pt idx="245">
                  <c:v>62.63</c:v>
                </c:pt>
                <c:pt idx="246">
                  <c:v>49.08</c:v>
                </c:pt>
                <c:pt idx="247">
                  <c:v>58.04</c:v>
                </c:pt>
                <c:pt idx="248">
                  <c:v>46.26</c:v>
                </c:pt>
                <c:pt idx="249">
                  <c:v>47.71</c:v>
                </c:pt>
                <c:pt idx="250">
                  <c:v>54.09</c:v>
                </c:pt>
                <c:pt idx="251">
                  <c:v>46.89</c:v>
                </c:pt>
                <c:pt idx="252">
                  <c:v>57.37</c:v>
                </c:pt>
                <c:pt idx="253">
                  <c:v>55.53</c:v>
                </c:pt>
                <c:pt idx="254">
                  <c:v>51.16</c:v>
                </c:pt>
                <c:pt idx="255">
                  <c:v>57.06</c:v>
                </c:pt>
                <c:pt idx="256">
                  <c:v>50.59</c:v>
                </c:pt>
                <c:pt idx="257">
                  <c:v>48.64</c:v>
                </c:pt>
                <c:pt idx="258">
                  <c:v>50.55</c:v>
                </c:pt>
                <c:pt idx="259">
                  <c:v>49.08</c:v>
                </c:pt>
                <c:pt idx="260">
                  <c:v>24.75</c:v>
                </c:pt>
                <c:pt idx="261">
                  <c:v>41.47</c:v>
                </c:pt>
                <c:pt idx="262">
                  <c:v>35.1</c:v>
                </c:pt>
                <c:pt idx="263">
                  <c:v>34.33</c:v>
                </c:pt>
                <c:pt idx="264">
                  <c:v>31.94</c:v>
                </c:pt>
                <c:pt idx="265">
                  <c:v>29.64</c:v>
                </c:pt>
                <c:pt idx="266">
                  <c:v>33.64</c:v>
                </c:pt>
                <c:pt idx="267">
                  <c:v>36.049999999999997</c:v>
                </c:pt>
                <c:pt idx="268">
                  <c:v>36.700000000000003</c:v>
                </c:pt>
                <c:pt idx="269">
                  <c:v>41.53</c:v>
                </c:pt>
                <c:pt idx="270">
                  <c:v>27.71</c:v>
                </c:pt>
                <c:pt idx="271">
                  <c:v>37.200000000000003</c:v>
                </c:pt>
                <c:pt idx="272">
                  <c:v>42.16</c:v>
                </c:pt>
                <c:pt idx="273">
                  <c:v>36.799999999999997</c:v>
                </c:pt>
                <c:pt idx="274">
                  <c:v>46.98</c:v>
                </c:pt>
                <c:pt idx="275">
                  <c:v>47.35</c:v>
                </c:pt>
                <c:pt idx="276">
                  <c:v>32.21</c:v>
                </c:pt>
                <c:pt idx="277">
                  <c:v>38.409999999999997</c:v>
                </c:pt>
                <c:pt idx="278">
                  <c:v>37.9</c:v>
                </c:pt>
                <c:pt idx="279">
                  <c:v>44.84</c:v>
                </c:pt>
                <c:pt idx="280">
                  <c:v>37.450000000000003</c:v>
                </c:pt>
                <c:pt idx="281">
                  <c:v>35.46</c:v>
                </c:pt>
                <c:pt idx="282">
                  <c:v>31.85</c:v>
                </c:pt>
                <c:pt idx="283">
                  <c:v>19.260000000000002</c:v>
                </c:pt>
                <c:pt idx="284">
                  <c:v>38.65</c:v>
                </c:pt>
                <c:pt idx="285">
                  <c:v>17.34</c:v>
                </c:pt>
                <c:pt idx="286">
                  <c:v>33.14</c:v>
                </c:pt>
                <c:pt idx="287">
                  <c:v>23.44</c:v>
                </c:pt>
                <c:pt idx="288">
                  <c:v>37.17</c:v>
                </c:pt>
                <c:pt idx="289">
                  <c:v>30.52</c:v>
                </c:pt>
                <c:pt idx="290">
                  <c:v>32.51</c:v>
                </c:pt>
                <c:pt idx="291">
                  <c:v>29.12</c:v>
                </c:pt>
                <c:pt idx="292">
                  <c:v>40.46</c:v>
                </c:pt>
                <c:pt idx="293">
                  <c:v>41.25</c:v>
                </c:pt>
                <c:pt idx="294">
                  <c:v>32.049999999999997</c:v>
                </c:pt>
                <c:pt idx="295">
                  <c:v>47.5</c:v>
                </c:pt>
                <c:pt idx="296">
                  <c:v>32.770000000000003</c:v>
                </c:pt>
                <c:pt idx="297">
                  <c:v>30.26</c:v>
                </c:pt>
                <c:pt idx="298">
                  <c:v>27.55</c:v>
                </c:pt>
                <c:pt idx="299">
                  <c:v>27.37</c:v>
                </c:pt>
                <c:pt idx="300">
                  <c:v>47.48</c:v>
                </c:pt>
                <c:pt idx="301">
                  <c:v>39.409999999999997</c:v>
                </c:pt>
                <c:pt idx="302">
                  <c:v>43.29</c:v>
                </c:pt>
                <c:pt idx="303">
                  <c:v>42.59</c:v>
                </c:pt>
                <c:pt idx="304">
                  <c:v>35.299999999999997</c:v>
                </c:pt>
                <c:pt idx="305">
                  <c:v>35.86</c:v>
                </c:pt>
                <c:pt idx="306">
                  <c:v>49.3</c:v>
                </c:pt>
                <c:pt idx="307">
                  <c:v>30.81</c:v>
                </c:pt>
                <c:pt idx="308">
                  <c:v>44.98</c:v>
                </c:pt>
                <c:pt idx="309">
                  <c:v>41.71</c:v>
                </c:pt>
                <c:pt idx="310">
                  <c:v>41.1</c:v>
                </c:pt>
                <c:pt idx="311">
                  <c:v>40.97</c:v>
                </c:pt>
                <c:pt idx="312">
                  <c:v>41.1</c:v>
                </c:pt>
                <c:pt idx="313">
                  <c:v>41.56</c:v>
                </c:pt>
                <c:pt idx="314">
                  <c:v>36.39</c:v>
                </c:pt>
                <c:pt idx="315">
                  <c:v>39.67</c:v>
                </c:pt>
                <c:pt idx="316">
                  <c:v>34.46</c:v>
                </c:pt>
                <c:pt idx="317">
                  <c:v>40.130000000000003</c:v>
                </c:pt>
                <c:pt idx="318">
                  <c:v>32.18</c:v>
                </c:pt>
                <c:pt idx="319">
                  <c:v>43.73</c:v>
                </c:pt>
                <c:pt idx="320">
                  <c:v>49.01</c:v>
                </c:pt>
                <c:pt idx="321">
                  <c:v>46.29</c:v>
                </c:pt>
                <c:pt idx="322">
                  <c:v>37.14</c:v>
                </c:pt>
                <c:pt idx="323">
                  <c:v>42.82</c:v>
                </c:pt>
                <c:pt idx="324">
                  <c:v>47.22</c:v>
                </c:pt>
                <c:pt idx="325">
                  <c:v>35.24</c:v>
                </c:pt>
                <c:pt idx="326">
                  <c:v>47.22</c:v>
                </c:pt>
                <c:pt idx="327">
                  <c:v>43.15</c:v>
                </c:pt>
                <c:pt idx="328">
                  <c:v>40.71</c:v>
                </c:pt>
                <c:pt idx="329">
                  <c:v>38.26</c:v>
                </c:pt>
                <c:pt idx="330">
                  <c:v>41.44</c:v>
                </c:pt>
                <c:pt idx="331">
                  <c:v>25.7</c:v>
                </c:pt>
                <c:pt idx="332">
                  <c:v>40.29</c:v>
                </c:pt>
                <c:pt idx="333">
                  <c:v>48.35</c:v>
                </c:pt>
                <c:pt idx="334">
                  <c:v>43.26</c:v>
                </c:pt>
                <c:pt idx="335">
                  <c:v>44.2</c:v>
                </c:pt>
                <c:pt idx="336">
                  <c:v>46.14</c:v>
                </c:pt>
                <c:pt idx="337">
                  <c:v>41.12</c:v>
                </c:pt>
                <c:pt idx="338">
                  <c:v>45.03</c:v>
                </c:pt>
                <c:pt idx="339">
                  <c:v>38.85</c:v>
                </c:pt>
                <c:pt idx="340">
                  <c:v>41.96</c:v>
                </c:pt>
                <c:pt idx="341">
                  <c:v>42.27</c:v>
                </c:pt>
                <c:pt idx="342">
                  <c:v>38.51</c:v>
                </c:pt>
                <c:pt idx="343">
                  <c:v>43.51</c:v>
                </c:pt>
                <c:pt idx="344">
                  <c:v>49.39</c:v>
                </c:pt>
                <c:pt idx="345">
                  <c:v>40.25</c:v>
                </c:pt>
                <c:pt idx="346">
                  <c:v>42.46</c:v>
                </c:pt>
                <c:pt idx="347">
                  <c:v>31.62</c:v>
                </c:pt>
                <c:pt idx="348">
                  <c:v>53.38</c:v>
                </c:pt>
                <c:pt idx="349">
                  <c:v>55.31</c:v>
                </c:pt>
                <c:pt idx="350">
                  <c:v>56.1</c:v>
                </c:pt>
                <c:pt idx="351">
                  <c:v>43.24</c:v>
                </c:pt>
                <c:pt idx="352">
                  <c:v>48.18</c:v>
                </c:pt>
                <c:pt idx="353">
                  <c:v>43.11</c:v>
                </c:pt>
                <c:pt idx="354">
                  <c:v>43.78</c:v>
                </c:pt>
                <c:pt idx="355">
                  <c:v>56.9</c:v>
                </c:pt>
                <c:pt idx="356">
                  <c:v>53.53</c:v>
                </c:pt>
                <c:pt idx="357">
                  <c:v>47.92</c:v>
                </c:pt>
                <c:pt idx="358">
                  <c:v>56.18</c:v>
                </c:pt>
                <c:pt idx="359">
                  <c:v>46.66</c:v>
                </c:pt>
                <c:pt idx="360">
                  <c:v>40.43</c:v>
                </c:pt>
                <c:pt idx="361">
                  <c:v>51.15</c:v>
                </c:pt>
                <c:pt idx="362">
                  <c:v>42.5</c:v>
                </c:pt>
                <c:pt idx="363">
                  <c:v>52.76</c:v>
                </c:pt>
                <c:pt idx="364">
                  <c:v>47.63</c:v>
                </c:pt>
                <c:pt idx="365">
                  <c:v>52.21</c:v>
                </c:pt>
                <c:pt idx="366">
                  <c:v>40.17</c:v>
                </c:pt>
                <c:pt idx="367">
                  <c:v>48.36</c:v>
                </c:pt>
                <c:pt idx="368">
                  <c:v>42.76</c:v>
                </c:pt>
                <c:pt idx="369">
                  <c:v>50.52</c:v>
                </c:pt>
                <c:pt idx="370">
                  <c:v>56.86</c:v>
                </c:pt>
                <c:pt idx="371">
                  <c:v>47.51</c:v>
                </c:pt>
                <c:pt idx="372">
                  <c:v>38.56</c:v>
                </c:pt>
                <c:pt idx="373">
                  <c:v>37.29</c:v>
                </c:pt>
                <c:pt idx="374">
                  <c:v>35.6</c:v>
                </c:pt>
                <c:pt idx="375">
                  <c:v>33.35</c:v>
                </c:pt>
                <c:pt idx="376">
                  <c:v>48.5</c:v>
                </c:pt>
                <c:pt idx="377">
                  <c:v>36.799999999999997</c:v>
                </c:pt>
                <c:pt idx="378">
                  <c:v>48.32</c:v>
                </c:pt>
                <c:pt idx="379">
                  <c:v>41.54</c:v>
                </c:pt>
                <c:pt idx="380">
                  <c:v>53.56</c:v>
                </c:pt>
                <c:pt idx="381">
                  <c:v>49.72</c:v>
                </c:pt>
                <c:pt idx="382">
                  <c:v>48.77</c:v>
                </c:pt>
                <c:pt idx="383">
                  <c:v>46.84</c:v>
                </c:pt>
                <c:pt idx="384">
                  <c:v>51.82</c:v>
                </c:pt>
                <c:pt idx="385">
                  <c:v>45.02</c:v>
                </c:pt>
                <c:pt idx="386">
                  <c:v>49.44</c:v>
                </c:pt>
                <c:pt idx="387">
                  <c:v>51.32</c:v>
                </c:pt>
                <c:pt idx="388">
                  <c:v>52.85</c:v>
                </c:pt>
                <c:pt idx="389">
                  <c:v>40.840000000000003</c:v>
                </c:pt>
                <c:pt idx="390">
                  <c:v>64.45</c:v>
                </c:pt>
                <c:pt idx="391">
                  <c:v>44.43</c:v>
                </c:pt>
                <c:pt idx="392">
                  <c:v>56.64</c:v>
                </c:pt>
                <c:pt idx="393">
                  <c:v>46.06</c:v>
                </c:pt>
                <c:pt idx="394">
                  <c:v>55.46</c:v>
                </c:pt>
                <c:pt idx="395">
                  <c:v>51.41</c:v>
                </c:pt>
                <c:pt idx="396">
                  <c:v>49.67</c:v>
                </c:pt>
                <c:pt idx="397">
                  <c:v>49.98</c:v>
                </c:pt>
                <c:pt idx="398">
                  <c:v>49.5</c:v>
                </c:pt>
                <c:pt idx="399">
                  <c:v>47.35</c:v>
                </c:pt>
                <c:pt idx="400">
                  <c:v>50.26</c:v>
                </c:pt>
                <c:pt idx="401">
                  <c:v>52.05</c:v>
                </c:pt>
                <c:pt idx="402">
                  <c:v>51.14</c:v>
                </c:pt>
                <c:pt idx="403">
                  <c:v>46.3</c:v>
                </c:pt>
                <c:pt idx="404">
                  <c:v>56.99</c:v>
                </c:pt>
                <c:pt idx="405">
                  <c:v>45.57</c:v>
                </c:pt>
                <c:pt idx="406">
                  <c:v>45.92</c:v>
                </c:pt>
                <c:pt idx="407">
                  <c:v>50.52</c:v>
                </c:pt>
                <c:pt idx="408">
                  <c:v>32.61</c:v>
                </c:pt>
                <c:pt idx="409">
                  <c:v>57.27</c:v>
                </c:pt>
                <c:pt idx="410">
                  <c:v>37.32</c:v>
                </c:pt>
                <c:pt idx="411">
                  <c:v>41.22</c:v>
                </c:pt>
                <c:pt idx="412">
                  <c:v>39.729999999999997</c:v>
                </c:pt>
                <c:pt idx="413">
                  <c:v>50.3</c:v>
                </c:pt>
                <c:pt idx="414">
                  <c:v>40.159999999999997</c:v>
                </c:pt>
                <c:pt idx="415">
                  <c:v>41.37</c:v>
                </c:pt>
                <c:pt idx="416">
                  <c:v>54.79</c:v>
                </c:pt>
                <c:pt idx="417">
                  <c:v>52.39</c:v>
                </c:pt>
                <c:pt idx="418">
                  <c:v>42.15</c:v>
                </c:pt>
                <c:pt idx="419">
                  <c:v>49.63</c:v>
                </c:pt>
                <c:pt idx="420">
                  <c:v>54.95</c:v>
                </c:pt>
                <c:pt idx="421">
                  <c:v>55.78</c:v>
                </c:pt>
                <c:pt idx="422">
                  <c:v>46.49</c:v>
                </c:pt>
                <c:pt idx="423">
                  <c:v>56.84</c:v>
                </c:pt>
                <c:pt idx="424">
                  <c:v>48.06</c:v>
                </c:pt>
                <c:pt idx="425">
                  <c:v>51.09</c:v>
                </c:pt>
                <c:pt idx="426">
                  <c:v>44.19</c:v>
                </c:pt>
                <c:pt idx="427">
                  <c:v>49.52</c:v>
                </c:pt>
                <c:pt idx="428">
                  <c:v>65.11</c:v>
                </c:pt>
                <c:pt idx="429">
                  <c:v>54.38</c:v>
                </c:pt>
                <c:pt idx="430">
                  <c:v>57.14</c:v>
                </c:pt>
                <c:pt idx="431">
                  <c:v>49.91</c:v>
                </c:pt>
                <c:pt idx="432">
                  <c:v>48.76</c:v>
                </c:pt>
                <c:pt idx="433">
                  <c:v>44.14</c:v>
                </c:pt>
                <c:pt idx="434">
                  <c:v>58.1</c:v>
                </c:pt>
                <c:pt idx="435">
                  <c:v>44.16</c:v>
                </c:pt>
                <c:pt idx="436">
                  <c:v>44.66</c:v>
                </c:pt>
                <c:pt idx="437">
                  <c:v>53.78</c:v>
                </c:pt>
                <c:pt idx="438">
                  <c:v>43.91</c:v>
                </c:pt>
                <c:pt idx="439">
                  <c:v>52.41</c:v>
                </c:pt>
                <c:pt idx="440">
                  <c:v>50.54</c:v>
                </c:pt>
                <c:pt idx="441">
                  <c:v>58.43</c:v>
                </c:pt>
                <c:pt idx="442">
                  <c:v>59.77</c:v>
                </c:pt>
                <c:pt idx="443">
                  <c:v>60.44</c:v>
                </c:pt>
                <c:pt idx="444">
                  <c:v>50.94</c:v>
                </c:pt>
                <c:pt idx="445">
                  <c:v>49.38</c:v>
                </c:pt>
                <c:pt idx="446">
                  <c:v>63.98</c:v>
                </c:pt>
                <c:pt idx="447">
                  <c:v>45.84</c:v>
                </c:pt>
                <c:pt idx="448">
                  <c:v>51.01</c:v>
                </c:pt>
                <c:pt idx="449">
                  <c:v>56.16</c:v>
                </c:pt>
                <c:pt idx="450">
                  <c:v>45.77</c:v>
                </c:pt>
                <c:pt idx="451">
                  <c:v>46.47</c:v>
                </c:pt>
                <c:pt idx="452">
                  <c:v>46.02</c:v>
                </c:pt>
                <c:pt idx="453">
                  <c:v>51.09</c:v>
                </c:pt>
                <c:pt idx="454">
                  <c:v>51.68</c:v>
                </c:pt>
                <c:pt idx="455">
                  <c:v>55.91</c:v>
                </c:pt>
                <c:pt idx="456">
                  <c:v>55.9</c:v>
                </c:pt>
                <c:pt idx="457">
                  <c:v>59.8</c:v>
                </c:pt>
                <c:pt idx="458">
                  <c:v>60.97</c:v>
                </c:pt>
                <c:pt idx="459">
                  <c:v>64.14</c:v>
                </c:pt>
                <c:pt idx="460">
                  <c:v>39.979999999999997</c:v>
                </c:pt>
                <c:pt idx="461">
                  <c:v>54.58</c:v>
                </c:pt>
                <c:pt idx="462">
                  <c:v>52.64</c:v>
                </c:pt>
                <c:pt idx="463">
                  <c:v>45.43</c:v>
                </c:pt>
                <c:pt idx="464">
                  <c:v>49.3</c:v>
                </c:pt>
                <c:pt idx="465">
                  <c:v>61.8</c:v>
                </c:pt>
                <c:pt idx="466">
                  <c:v>58</c:v>
                </c:pt>
                <c:pt idx="467">
                  <c:v>55.2</c:v>
                </c:pt>
                <c:pt idx="468">
                  <c:v>53.76</c:v>
                </c:pt>
                <c:pt idx="469">
                  <c:v>39.36</c:v>
                </c:pt>
                <c:pt idx="470">
                  <c:v>47.2</c:v>
                </c:pt>
                <c:pt idx="471">
                  <c:v>53.66</c:v>
                </c:pt>
                <c:pt idx="472">
                  <c:v>61.53</c:v>
                </c:pt>
                <c:pt idx="473">
                  <c:v>59.17</c:v>
                </c:pt>
                <c:pt idx="474">
                  <c:v>63.73</c:v>
                </c:pt>
                <c:pt idx="475">
                  <c:v>61.77</c:v>
                </c:pt>
                <c:pt idx="476">
                  <c:v>51.89</c:v>
                </c:pt>
                <c:pt idx="477">
                  <c:v>51.17</c:v>
                </c:pt>
                <c:pt idx="478">
                  <c:v>54.33</c:v>
                </c:pt>
                <c:pt idx="479">
                  <c:v>50.05</c:v>
                </c:pt>
                <c:pt idx="480">
                  <c:v>51.09</c:v>
                </c:pt>
                <c:pt idx="481">
                  <c:v>54.82</c:v>
                </c:pt>
                <c:pt idx="482">
                  <c:v>44.16</c:v>
                </c:pt>
                <c:pt idx="483">
                  <c:v>53.95</c:v>
                </c:pt>
                <c:pt idx="484">
                  <c:v>54.34</c:v>
                </c:pt>
                <c:pt idx="485">
                  <c:v>60.24</c:v>
                </c:pt>
                <c:pt idx="486">
                  <c:v>56.39</c:v>
                </c:pt>
                <c:pt idx="487">
                  <c:v>58.33</c:v>
                </c:pt>
                <c:pt idx="488">
                  <c:v>51.26</c:v>
                </c:pt>
                <c:pt idx="489">
                  <c:v>51.73</c:v>
                </c:pt>
                <c:pt idx="490">
                  <c:v>51.35</c:v>
                </c:pt>
                <c:pt idx="491">
                  <c:v>41.85</c:v>
                </c:pt>
                <c:pt idx="492">
                  <c:v>45.21</c:v>
                </c:pt>
                <c:pt idx="493">
                  <c:v>55.02</c:v>
                </c:pt>
                <c:pt idx="494">
                  <c:v>45.35</c:v>
                </c:pt>
                <c:pt idx="495">
                  <c:v>47.06</c:v>
                </c:pt>
                <c:pt idx="496">
                  <c:v>43.59</c:v>
                </c:pt>
                <c:pt idx="497">
                  <c:v>46.03</c:v>
                </c:pt>
                <c:pt idx="498">
                  <c:v>47.22</c:v>
                </c:pt>
                <c:pt idx="499">
                  <c:v>51.41</c:v>
                </c:pt>
                <c:pt idx="500">
                  <c:v>58.19</c:v>
                </c:pt>
                <c:pt idx="501">
                  <c:v>62.72</c:v>
                </c:pt>
                <c:pt idx="502">
                  <c:v>66.66</c:v>
                </c:pt>
                <c:pt idx="503">
                  <c:v>64.66</c:v>
                </c:pt>
                <c:pt idx="504">
                  <c:v>66.34</c:v>
                </c:pt>
                <c:pt idx="505">
                  <c:v>60.59</c:v>
                </c:pt>
                <c:pt idx="506">
                  <c:v>61.95</c:v>
                </c:pt>
                <c:pt idx="507">
                  <c:v>67.84</c:v>
                </c:pt>
                <c:pt idx="508">
                  <c:v>55.39</c:v>
                </c:pt>
                <c:pt idx="509">
                  <c:v>49.16</c:v>
                </c:pt>
                <c:pt idx="510">
                  <c:v>58.26</c:v>
                </c:pt>
                <c:pt idx="511">
                  <c:v>48.12</c:v>
                </c:pt>
                <c:pt idx="512">
                  <c:v>49.98</c:v>
                </c:pt>
                <c:pt idx="513">
                  <c:v>44.84</c:v>
                </c:pt>
                <c:pt idx="514">
                  <c:v>55.12</c:v>
                </c:pt>
                <c:pt idx="515">
                  <c:v>47.36</c:v>
                </c:pt>
                <c:pt idx="516">
                  <c:v>62.33</c:v>
                </c:pt>
                <c:pt idx="517">
                  <c:v>53.68</c:v>
                </c:pt>
                <c:pt idx="518">
                  <c:v>62.37</c:v>
                </c:pt>
                <c:pt idx="519">
                  <c:v>63.58</c:v>
                </c:pt>
                <c:pt idx="520">
                  <c:v>44.7</c:v>
                </c:pt>
                <c:pt idx="521">
                  <c:v>43.44</c:v>
                </c:pt>
                <c:pt idx="522">
                  <c:v>52.36</c:v>
                </c:pt>
                <c:pt idx="523">
                  <c:v>45.9</c:v>
                </c:pt>
                <c:pt idx="524">
                  <c:v>53.51</c:v>
                </c:pt>
                <c:pt idx="525">
                  <c:v>49.76</c:v>
                </c:pt>
                <c:pt idx="526">
                  <c:v>68.31</c:v>
                </c:pt>
                <c:pt idx="527">
                  <c:v>66.099999999999994</c:v>
                </c:pt>
                <c:pt idx="528">
                  <c:v>43.61</c:v>
                </c:pt>
                <c:pt idx="529">
                  <c:v>46.2</c:v>
                </c:pt>
                <c:pt idx="530">
                  <c:v>51.52</c:v>
                </c:pt>
                <c:pt idx="531">
                  <c:v>49.71</c:v>
                </c:pt>
                <c:pt idx="532">
                  <c:v>53.5</c:v>
                </c:pt>
                <c:pt idx="533">
                  <c:v>56.34</c:v>
                </c:pt>
                <c:pt idx="534">
                  <c:v>51.83</c:v>
                </c:pt>
                <c:pt idx="535">
                  <c:v>50.2</c:v>
                </c:pt>
                <c:pt idx="536">
                  <c:v>49.62</c:v>
                </c:pt>
                <c:pt idx="537">
                  <c:v>62.54</c:v>
                </c:pt>
                <c:pt idx="538">
                  <c:v>50.11</c:v>
                </c:pt>
                <c:pt idx="539">
                  <c:v>61.63</c:v>
                </c:pt>
                <c:pt idx="540">
                  <c:v>59.87</c:v>
                </c:pt>
                <c:pt idx="541">
                  <c:v>62.99</c:v>
                </c:pt>
                <c:pt idx="542">
                  <c:v>57.2</c:v>
                </c:pt>
                <c:pt idx="543">
                  <c:v>64.34</c:v>
                </c:pt>
                <c:pt idx="544">
                  <c:v>50.2</c:v>
                </c:pt>
                <c:pt idx="545">
                  <c:v>45.75</c:v>
                </c:pt>
                <c:pt idx="546">
                  <c:v>44.29</c:v>
                </c:pt>
                <c:pt idx="547">
                  <c:v>49.41</c:v>
                </c:pt>
              </c:numCache>
            </c:numRef>
          </c:yVal>
          <c:smooth val="0"/>
          <c:extLst>
            <c:ext xmlns:c16="http://schemas.microsoft.com/office/drawing/2014/chart" uri="{C3380CC4-5D6E-409C-BE32-E72D297353CC}">
              <c16:uniqueId val="{00000005-FE6B-4F7E-B6D3-F537E8EB998C}"/>
            </c:ext>
          </c:extLst>
        </c:ser>
        <c:dLbls>
          <c:showLegendKey val="0"/>
          <c:showVal val="0"/>
          <c:showCatName val="0"/>
          <c:showSerName val="0"/>
          <c:showPercent val="0"/>
          <c:showBubbleSize val="0"/>
        </c:dLbls>
        <c:axId val="1310526015"/>
        <c:axId val="1310527679"/>
      </c:scatterChart>
      <c:valAx>
        <c:axId val="13105260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527679"/>
        <c:crosses val="autoZero"/>
        <c:crossBetween val="midCat"/>
      </c:valAx>
      <c:valAx>
        <c:axId val="1310527679"/>
        <c:scaling>
          <c:orientation val="minMax"/>
        </c:scaling>
        <c:delete val="0"/>
        <c:axPos val="l"/>
        <c:majorGridlines>
          <c:spPr>
            <a:ln w="9525" cap="flat" cmpd="sng" algn="ctr">
              <a:solidFill>
                <a:schemeClr val="tx1">
                  <a:lumMod val="15000"/>
                  <a:lumOff val="85000"/>
                </a:schemeClr>
              </a:solidFill>
              <a:round/>
            </a:ln>
            <a:effectLst/>
          </c:spPr>
        </c:majorGridlines>
        <c:numFmt formatCode="[$$-540A]#,##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52601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[WA_Marketing-Campaign_dashboard.xlsx]Sales by each promotion!PivotTable2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a:t>
            </a:r>
            <a:r>
              <a:rPr lang="en-IN" baseline="0"/>
              <a:t>s by size and promotion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'Sales by each promotion'!$B$4:$B$5</c:f>
              <c:strCache>
                <c:ptCount val="1"/>
                <c:pt idx="0">
                  <c:v>Large</c:v>
                </c:pt>
              </c:strCache>
            </c:strRef>
          </c:tx>
          <c:spPr>
            <a:solidFill>
              <a:schemeClr val="accent1"/>
            </a:solidFill>
            <a:ln>
              <a:noFill/>
            </a:ln>
            <a:effectLst/>
          </c:spPr>
          <c:invertIfNegative val="0"/>
          <c:cat>
            <c:strRef>
              <c:f>'Sales by each promotion'!$A$6:$A$8</c:f>
              <c:strCache>
                <c:ptCount val="3"/>
                <c:pt idx="0">
                  <c:v>1</c:v>
                </c:pt>
                <c:pt idx="1">
                  <c:v>2</c:v>
                </c:pt>
                <c:pt idx="2">
                  <c:v>3</c:v>
                </c:pt>
              </c:strCache>
            </c:strRef>
          </c:cat>
          <c:val>
            <c:numRef>
              <c:f>'Sales by each promotion'!$B$6:$B$8</c:f>
              <c:numCache>
                <c:formatCode>[$$-409]#,##0.00</c:formatCode>
                <c:ptCount val="3"/>
                <c:pt idx="0">
                  <c:v>75.235892857142858</c:v>
                </c:pt>
                <c:pt idx="1">
                  <c:v>60.322031249999988</c:v>
                </c:pt>
                <c:pt idx="2">
                  <c:v>77.203958333333333</c:v>
                </c:pt>
              </c:numCache>
            </c:numRef>
          </c:val>
          <c:extLst>
            <c:ext xmlns:c16="http://schemas.microsoft.com/office/drawing/2014/chart" uri="{C3380CC4-5D6E-409C-BE32-E72D297353CC}">
              <c16:uniqueId val="{00000000-9EC5-4E2C-B92D-DD9DC1DAAC08}"/>
            </c:ext>
          </c:extLst>
        </c:ser>
        <c:ser>
          <c:idx val="1"/>
          <c:order val="1"/>
          <c:tx>
            <c:strRef>
              <c:f>'Sales by each promotion'!$C$4:$C$5</c:f>
              <c:strCache>
                <c:ptCount val="1"/>
                <c:pt idx="0">
                  <c:v>Medium</c:v>
                </c:pt>
              </c:strCache>
            </c:strRef>
          </c:tx>
          <c:spPr>
            <a:solidFill>
              <a:schemeClr val="accent2"/>
            </a:solidFill>
            <a:ln>
              <a:noFill/>
            </a:ln>
            <a:effectLst/>
          </c:spPr>
          <c:invertIfNegative val="0"/>
          <c:cat>
            <c:strRef>
              <c:f>'Sales by each promotion'!$A$6:$A$8</c:f>
              <c:strCache>
                <c:ptCount val="3"/>
                <c:pt idx="0">
                  <c:v>1</c:v>
                </c:pt>
                <c:pt idx="1">
                  <c:v>2</c:v>
                </c:pt>
                <c:pt idx="2">
                  <c:v>3</c:v>
                </c:pt>
              </c:strCache>
            </c:strRef>
          </c:cat>
          <c:val>
            <c:numRef>
              <c:f>'Sales by each promotion'!$C$6:$C$8</c:f>
              <c:numCache>
                <c:formatCode>[$$-409]#,##0.00</c:formatCode>
                <c:ptCount val="3"/>
                <c:pt idx="0">
                  <c:v>47.672604166666673</c:v>
                </c:pt>
                <c:pt idx="1">
                  <c:v>39.114351851851843</c:v>
                </c:pt>
                <c:pt idx="2">
                  <c:v>45.468879310344832</c:v>
                </c:pt>
              </c:numCache>
            </c:numRef>
          </c:val>
          <c:extLst>
            <c:ext xmlns:c16="http://schemas.microsoft.com/office/drawing/2014/chart" uri="{C3380CC4-5D6E-409C-BE32-E72D297353CC}">
              <c16:uniqueId val="{0000000F-9EC5-4E2C-B92D-DD9DC1DAAC08}"/>
            </c:ext>
          </c:extLst>
        </c:ser>
        <c:ser>
          <c:idx val="2"/>
          <c:order val="2"/>
          <c:tx>
            <c:strRef>
              <c:f>'Sales by each promotion'!$D$4:$D$5</c:f>
              <c:strCache>
                <c:ptCount val="1"/>
                <c:pt idx="0">
                  <c:v>Small</c:v>
                </c:pt>
              </c:strCache>
            </c:strRef>
          </c:tx>
          <c:spPr>
            <a:solidFill>
              <a:schemeClr val="accent3"/>
            </a:solidFill>
            <a:ln>
              <a:noFill/>
            </a:ln>
            <a:effectLst/>
          </c:spPr>
          <c:invertIfNegative val="0"/>
          <c:cat>
            <c:strRef>
              <c:f>'Sales by each promotion'!$A$6:$A$8</c:f>
              <c:strCache>
                <c:ptCount val="3"/>
                <c:pt idx="0">
                  <c:v>1</c:v>
                </c:pt>
                <c:pt idx="1">
                  <c:v>2</c:v>
                </c:pt>
                <c:pt idx="2">
                  <c:v>3</c:v>
                </c:pt>
              </c:strCache>
            </c:strRef>
          </c:cat>
          <c:val>
            <c:numRef>
              <c:f>'Sales by each promotion'!$D$6:$D$8</c:f>
              <c:numCache>
                <c:formatCode>[$$-409]#,##0.00</c:formatCode>
                <c:ptCount val="3"/>
                <c:pt idx="0">
                  <c:v>60.162500000000009</c:v>
                </c:pt>
                <c:pt idx="1">
                  <c:v>50.810625000000002</c:v>
                </c:pt>
                <c:pt idx="2">
                  <c:v>59.514166666666675</c:v>
                </c:pt>
              </c:numCache>
            </c:numRef>
          </c:val>
          <c:extLst>
            <c:ext xmlns:c16="http://schemas.microsoft.com/office/drawing/2014/chart" uri="{C3380CC4-5D6E-409C-BE32-E72D297353CC}">
              <c16:uniqueId val="{00000010-9EC5-4E2C-B92D-DD9DC1DAAC08}"/>
            </c:ext>
          </c:extLst>
        </c:ser>
        <c:dLbls>
          <c:showLegendKey val="0"/>
          <c:showVal val="0"/>
          <c:showCatName val="0"/>
          <c:showSerName val="0"/>
          <c:showPercent val="0"/>
          <c:showBubbleSize val="0"/>
        </c:dLbls>
        <c:gapWidth val="150"/>
        <c:overlap val="100"/>
        <c:axId val="100287743"/>
        <c:axId val="100272767"/>
      </c:barChart>
      <c:catAx>
        <c:axId val="100287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72767"/>
        <c:crosses val="autoZero"/>
        <c:auto val="1"/>
        <c:lblAlgn val="ctr"/>
        <c:lblOffset val="100"/>
        <c:noMultiLvlLbl val="0"/>
      </c:catAx>
      <c:valAx>
        <c:axId val="100272767"/>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87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Trend Over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Age Vs Sales</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'Age wise sales'!$A$4:$A$28</c:f>
              <c:numCache>
                <c:formatCode>General</c:formatCode>
                <c:ptCount val="2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pt idx="16">
                  <c:v>18</c:v>
                </c:pt>
                <c:pt idx="17">
                  <c:v>19</c:v>
                </c:pt>
                <c:pt idx="18">
                  <c:v>20</c:v>
                </c:pt>
                <c:pt idx="19">
                  <c:v>22</c:v>
                </c:pt>
                <c:pt idx="20">
                  <c:v>23</c:v>
                </c:pt>
                <c:pt idx="21">
                  <c:v>24</c:v>
                </c:pt>
                <c:pt idx="22">
                  <c:v>25</c:v>
                </c:pt>
                <c:pt idx="23">
                  <c:v>27</c:v>
                </c:pt>
                <c:pt idx="24">
                  <c:v>28</c:v>
                </c:pt>
              </c:numCache>
            </c:numRef>
          </c:xVal>
          <c:yVal>
            <c:numRef>
              <c:f>'Age wise sales'!$B$4:$B$28</c:f>
              <c:numCache>
                <c:formatCode>[$$-409]#,##0.00</c:formatCode>
                <c:ptCount val="25"/>
                <c:pt idx="0">
                  <c:v>58.415625000000013</c:v>
                </c:pt>
                <c:pt idx="1">
                  <c:v>59.179500000000004</c:v>
                </c:pt>
                <c:pt idx="2">
                  <c:v>60.227500000000006</c:v>
                </c:pt>
                <c:pt idx="3">
                  <c:v>53.437727272727265</c:v>
                </c:pt>
                <c:pt idx="4">
                  <c:v>48.818636363636365</c:v>
                </c:pt>
                <c:pt idx="5">
                  <c:v>51.36666666666666</c:v>
                </c:pt>
                <c:pt idx="6">
                  <c:v>52.128749999999989</c:v>
                </c:pt>
                <c:pt idx="7">
                  <c:v>50.475749999999998</c:v>
                </c:pt>
                <c:pt idx="8">
                  <c:v>48.996071428571433</c:v>
                </c:pt>
                <c:pt idx="9">
                  <c:v>39.313749999999999</c:v>
                </c:pt>
                <c:pt idx="10">
                  <c:v>57.159374999999997</c:v>
                </c:pt>
                <c:pt idx="11">
                  <c:v>47.482916666666661</c:v>
                </c:pt>
                <c:pt idx="12">
                  <c:v>59.642499999999998</c:v>
                </c:pt>
                <c:pt idx="13">
                  <c:v>49.063333333333333</c:v>
                </c:pt>
                <c:pt idx="14">
                  <c:v>42.673749999999998</c:v>
                </c:pt>
                <c:pt idx="15">
                  <c:v>49.9375</c:v>
                </c:pt>
                <c:pt idx="16">
                  <c:v>50.71</c:v>
                </c:pt>
                <c:pt idx="17">
                  <c:v>63.638000000000012</c:v>
                </c:pt>
                <c:pt idx="18">
                  <c:v>60.202500000000001</c:v>
                </c:pt>
                <c:pt idx="19">
                  <c:v>59.688333333333333</c:v>
                </c:pt>
                <c:pt idx="20">
                  <c:v>65.097499999999997</c:v>
                </c:pt>
                <c:pt idx="21">
                  <c:v>51.140833333333326</c:v>
                </c:pt>
                <c:pt idx="22">
                  <c:v>45.424999999999997</c:v>
                </c:pt>
                <c:pt idx="23">
                  <c:v>52.392499999999998</c:v>
                </c:pt>
                <c:pt idx="24">
                  <c:v>52.284999999999997</c:v>
                </c:pt>
              </c:numCache>
            </c:numRef>
          </c:yVal>
          <c:smooth val="0"/>
          <c:extLst>
            <c:ext xmlns:c16="http://schemas.microsoft.com/office/drawing/2014/chart" uri="{C3380CC4-5D6E-409C-BE32-E72D297353CC}">
              <c16:uniqueId val="{00000001-A02B-4F5C-B1B4-4A955B17167C}"/>
            </c:ext>
          </c:extLst>
        </c:ser>
        <c:dLbls>
          <c:showLegendKey val="0"/>
          <c:showVal val="0"/>
          <c:showCatName val="0"/>
          <c:showSerName val="0"/>
          <c:showPercent val="0"/>
          <c:showBubbleSize val="0"/>
        </c:dLbls>
        <c:axId val="805347487"/>
        <c:axId val="805348319"/>
      </c:scatterChart>
      <c:valAx>
        <c:axId val="8053474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348319"/>
        <c:crosses val="autoZero"/>
        <c:crossBetween val="midCat"/>
      </c:valAx>
      <c:valAx>
        <c:axId val="805348319"/>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34748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[WA_Marketing-Campaign_dashboard.xlsx]NEWOLD!PivotTable2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 by Age</a:t>
            </a:r>
            <a:r>
              <a:rPr lang="en-IN" baseline="0"/>
              <a:t> category</a:t>
            </a:r>
            <a:endParaRPr lang="en-IN"/>
          </a:p>
        </c:rich>
      </c:tx>
      <c:layout>
        <c:manualLayout>
          <c:xMode val="edge"/>
          <c:yMode val="edge"/>
          <c:x val="0.2928262356912153"/>
          <c:y val="5.55022969654685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NEWOLD!$B$3:$B$4</c:f>
              <c:strCache>
                <c:ptCount val="1"/>
                <c:pt idx="0">
                  <c:v>1</c:v>
                </c:pt>
              </c:strCache>
            </c:strRef>
          </c:tx>
          <c:spPr>
            <a:solidFill>
              <a:schemeClr val="accent1"/>
            </a:solidFill>
            <a:ln>
              <a:noFill/>
            </a:ln>
            <a:effectLst/>
          </c:spPr>
          <c:invertIfNegative val="0"/>
          <c:cat>
            <c:strRef>
              <c:f>NEWOLD!$A$5:$A$6</c:f>
              <c:strCache>
                <c:ptCount val="2"/>
                <c:pt idx="0">
                  <c:v>new</c:v>
                </c:pt>
                <c:pt idx="1">
                  <c:v>old</c:v>
                </c:pt>
              </c:strCache>
            </c:strRef>
          </c:cat>
          <c:val>
            <c:numRef>
              <c:f>NEWOLD!$B$5:$B$6</c:f>
              <c:numCache>
                <c:formatCode>[$$-409]#,##0.00</c:formatCode>
                <c:ptCount val="2"/>
                <c:pt idx="0">
                  <c:v>54.985657894736839</c:v>
                </c:pt>
                <c:pt idx="1">
                  <c:v>60.563749999999999</c:v>
                </c:pt>
              </c:numCache>
            </c:numRef>
          </c:val>
          <c:extLst>
            <c:ext xmlns:c16="http://schemas.microsoft.com/office/drawing/2014/chart" uri="{C3380CC4-5D6E-409C-BE32-E72D297353CC}">
              <c16:uniqueId val="{00000000-4E70-49AF-A691-EBFE76353730}"/>
            </c:ext>
          </c:extLst>
        </c:ser>
        <c:ser>
          <c:idx val="1"/>
          <c:order val="1"/>
          <c:tx>
            <c:strRef>
              <c:f>NEWOLD!$C$3:$C$4</c:f>
              <c:strCache>
                <c:ptCount val="1"/>
                <c:pt idx="0">
                  <c:v>2</c:v>
                </c:pt>
              </c:strCache>
            </c:strRef>
          </c:tx>
          <c:spPr>
            <a:solidFill>
              <a:schemeClr val="accent2"/>
            </a:solidFill>
            <a:ln>
              <a:noFill/>
            </a:ln>
            <a:effectLst/>
          </c:spPr>
          <c:invertIfNegative val="0"/>
          <c:cat>
            <c:strRef>
              <c:f>NEWOLD!$A$5:$A$6</c:f>
              <c:strCache>
                <c:ptCount val="2"/>
                <c:pt idx="0">
                  <c:v>new</c:v>
                </c:pt>
                <c:pt idx="1">
                  <c:v>old</c:v>
                </c:pt>
              </c:strCache>
            </c:strRef>
          </c:cat>
          <c:val>
            <c:numRef>
              <c:f>NEWOLD!$C$5:$C$6</c:f>
              <c:numCache>
                <c:formatCode>[$$-409]#,##0.00</c:formatCode>
                <c:ptCount val="2"/>
                <c:pt idx="0">
                  <c:v>46.419749999999993</c:v>
                </c:pt>
                <c:pt idx="1">
                  <c:v>48.003240740740743</c:v>
                </c:pt>
              </c:numCache>
            </c:numRef>
          </c:val>
          <c:extLst>
            <c:ext xmlns:c16="http://schemas.microsoft.com/office/drawing/2014/chart" uri="{C3380CC4-5D6E-409C-BE32-E72D297353CC}">
              <c16:uniqueId val="{0000001A-7999-4830-A4F1-ADB4A364E803}"/>
            </c:ext>
          </c:extLst>
        </c:ser>
        <c:ser>
          <c:idx val="2"/>
          <c:order val="2"/>
          <c:tx>
            <c:strRef>
              <c:f>NEWOLD!$D$3:$D$4</c:f>
              <c:strCache>
                <c:ptCount val="1"/>
                <c:pt idx="0">
                  <c:v>3</c:v>
                </c:pt>
              </c:strCache>
            </c:strRef>
          </c:tx>
          <c:spPr>
            <a:solidFill>
              <a:schemeClr val="accent3"/>
            </a:solidFill>
            <a:ln>
              <a:noFill/>
            </a:ln>
            <a:effectLst/>
          </c:spPr>
          <c:invertIfNegative val="0"/>
          <c:cat>
            <c:strRef>
              <c:f>NEWOLD!$A$5:$A$6</c:f>
              <c:strCache>
                <c:ptCount val="2"/>
                <c:pt idx="0">
                  <c:v>new</c:v>
                </c:pt>
                <c:pt idx="1">
                  <c:v>old</c:v>
                </c:pt>
              </c:strCache>
            </c:strRef>
          </c:cat>
          <c:val>
            <c:numRef>
              <c:f>NEWOLD!$D$5:$D$6</c:f>
              <c:numCache>
                <c:formatCode>[$$-409]#,##0.00</c:formatCode>
                <c:ptCount val="2"/>
                <c:pt idx="0">
                  <c:v>54.054583333333341</c:v>
                </c:pt>
                <c:pt idx="1">
                  <c:v>56.731304347826104</c:v>
                </c:pt>
              </c:numCache>
            </c:numRef>
          </c:val>
          <c:extLst>
            <c:ext xmlns:c16="http://schemas.microsoft.com/office/drawing/2014/chart" uri="{C3380CC4-5D6E-409C-BE32-E72D297353CC}">
              <c16:uniqueId val="{0000001C-7999-4830-A4F1-ADB4A364E803}"/>
            </c:ext>
          </c:extLst>
        </c:ser>
        <c:dLbls>
          <c:showLegendKey val="0"/>
          <c:showVal val="0"/>
          <c:showCatName val="0"/>
          <c:showSerName val="0"/>
          <c:showPercent val="0"/>
          <c:showBubbleSize val="0"/>
        </c:dLbls>
        <c:gapWidth val="219"/>
        <c:overlap val="-27"/>
        <c:axId val="735222287"/>
        <c:axId val="735224367"/>
      </c:barChart>
      <c:catAx>
        <c:axId val="735222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224367"/>
        <c:crosses val="autoZero"/>
        <c:auto val="1"/>
        <c:lblAlgn val="ctr"/>
        <c:lblOffset val="100"/>
        <c:noMultiLvlLbl val="0"/>
      </c:catAx>
      <c:valAx>
        <c:axId val="735224367"/>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222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data id="2">
      <cx:numDim type="val">
        <cx:f>_xlchart.v1.5</cx:f>
      </cx:numDim>
    </cx:data>
  </cx:chartData>
  <cx:chart>
    <cx:title pos="t" align="ctr" overlay="0">
      <cx:tx>
        <cx:txData>
          <cx:v>Sales </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Sales </a:t>
          </a:r>
        </a:p>
      </cx:txPr>
    </cx:title>
    <cx:plotArea>
      <cx:plotAreaRegion>
        <cx:series layoutId="boxWhisker" uniqueId="{48988D88-B5D3-474F-9487-07F9E025648C}">
          <cx:tx>
            <cx:txData>
              <cx:f>_xlchart.v1.0</cx:f>
              <cx:v>Promotion 1</cx:v>
            </cx:txData>
          </cx:tx>
          <cx:dataId val="0"/>
          <cx:layoutPr>
            <cx:visibility meanLine="0" meanMarker="1" nonoutliers="0" outliers="1"/>
            <cx:statistics quartileMethod="exclusive"/>
          </cx:layoutPr>
        </cx:series>
        <cx:series layoutId="boxWhisker" uniqueId="{4FBFD060-3A37-4ED8-B2E6-A2C821A1B485}">
          <cx:tx>
            <cx:txData>
              <cx:f>_xlchart.v1.2</cx:f>
              <cx:v>Promotion 2</cx:v>
            </cx:txData>
          </cx:tx>
          <cx:dataId val="1"/>
          <cx:layoutPr>
            <cx:visibility meanLine="0" meanMarker="1" nonoutliers="0" outliers="1"/>
            <cx:statistics quartileMethod="exclusive"/>
          </cx:layoutPr>
        </cx:series>
        <cx:series layoutId="boxWhisker" uniqueId="{5E715C3F-79FD-4D1E-A6DF-33EBE331C124}">
          <cx:tx>
            <cx:txData>
              <cx:f>_xlchart.v1.4</cx:f>
              <cx:v>Promotion 3</cx:v>
            </cx:txData>
          </cx:tx>
          <cx:dataId val="2"/>
          <cx:layoutPr>
            <cx:visibility meanLine="0" meanMarker="1" nonoutliers="0" outliers="1"/>
            <cx:statistics quartileMethod="exclusive"/>
          </cx:layoutPr>
        </cx:series>
      </cx:plotAreaRegion>
      <cx:axis id="0" hidden="1">
        <cx:catScaling gapWidth="1"/>
        <cx:tickLabels/>
      </cx:axis>
      <cx:axis id="1">
        <cx:valScaling/>
        <cx:majorGridlines/>
        <cx:tickLabels/>
      </cx:axis>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tx>
        <cx:txData>
          <cx:v>Store Age Analysis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Store Age Analysis</a:t>
          </a:r>
        </a:p>
      </cx:txPr>
    </cx:title>
    <cx:plotArea>
      <cx:plotAreaRegion>
        <cx:series layoutId="clusteredColumn" uniqueId="{73118BFD-1B59-426D-B77E-03FF4BFB517B}">
          <cx:tx>
            <cx:txData>
              <cx:f>_xlchart.v1.6</cx:f>
              <cx:v>AgeOfStore</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_xlchart.v1.15</cx:f>
      </cx:numDim>
    </cx:data>
    <cx:data id="1">
      <cx:numDim type="val">
        <cx:f>_xlchart.v1.17</cx:f>
      </cx:numDim>
    </cx:data>
    <cx:data id="2">
      <cx:numDim type="val">
        <cx:f>_xlchart.v1.19</cx:f>
      </cx:numDim>
    </cx:data>
  </cx:chartData>
  <cx:chart>
    <cx:title pos="t" align="ctr" overlay="0">
      <cx:tx>
        <cx:txData>
          <cx:v>Average Sales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Average Sales</a:t>
          </a:r>
        </a:p>
      </cx:txPr>
    </cx:title>
    <cx:plotArea>
      <cx:plotAreaRegion>
        <cx:series layoutId="boxWhisker" uniqueId="{48988D88-B5D3-474F-9487-07F9E025648C}">
          <cx:tx>
            <cx:txData>
              <cx:f>_xlchart.v1.14</cx:f>
              <cx:v>Promotion 1</cx:v>
            </cx:txData>
          </cx:tx>
          <cx:dataId val="0"/>
          <cx:layoutPr>
            <cx:visibility meanLine="0" meanMarker="1" nonoutliers="0" outliers="1"/>
            <cx:statistics quartileMethod="exclusive"/>
          </cx:layoutPr>
        </cx:series>
        <cx:series layoutId="boxWhisker" uniqueId="{4FBFD060-3A37-4ED8-B2E6-A2C821A1B485}">
          <cx:tx>
            <cx:txData>
              <cx:f>_xlchart.v1.16</cx:f>
              <cx:v>Promotion 2</cx:v>
            </cx:txData>
          </cx:tx>
          <cx:dataId val="1"/>
          <cx:layoutPr>
            <cx:visibility meanLine="0" meanMarker="1" nonoutliers="0" outliers="1"/>
            <cx:statistics quartileMethod="exclusive"/>
          </cx:layoutPr>
        </cx:series>
        <cx:series layoutId="boxWhisker" uniqueId="{5E715C3F-79FD-4D1E-A6DF-33EBE331C124}">
          <cx:tx>
            <cx:txData>
              <cx:f>_xlchart.v1.18</cx:f>
              <cx:v>Promotion 3</cx:v>
            </cx:txData>
          </cx:tx>
          <cx:dataId val="2"/>
          <cx:layoutPr>
            <cx:visibility meanLine="0" meanMarker="1" nonoutliers="0" outliers="1"/>
            <cx:statistics quartileMethod="exclusive"/>
          </cx:layoutPr>
        </cx:series>
      </cx:plotAreaRegion>
      <cx:axis id="0" hidden="1">
        <cx:catScaling gapWidth="1"/>
        <cx:tickLabels/>
      </cx:axis>
      <cx:axis id="1">
        <cx:valScaling/>
        <cx:majorGridlines/>
        <cx:tickLabels/>
      </cx:axis>
    </cx:plotArea>
    <cx:legend pos="b"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2" Type="http://schemas.openxmlformats.org/officeDocument/2006/relationships/chart" Target="../charts/chart5.xml"/><Relationship Id="rId1" Type="http://schemas.microsoft.com/office/2014/relationships/chartEx" Target="../charts/chartEx2.xml"/></Relationships>
</file>

<file path=xl/drawings/_rels/drawing7.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microsoft.com/office/2014/relationships/chartEx" Target="../charts/chartEx3.xml"/><Relationship Id="rId6" Type="http://schemas.openxmlformats.org/officeDocument/2006/relationships/image" Target="../media/image2.jpeg"/><Relationship Id="rId5" Type="http://schemas.openxmlformats.org/officeDocument/2006/relationships/image" Target="../media/image1.jpeg"/><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574675</xdr:colOff>
      <xdr:row>0</xdr:row>
      <xdr:rowOff>133350</xdr:rowOff>
    </xdr:from>
    <xdr:to>
      <xdr:col>12</xdr:col>
      <xdr:colOff>269875</xdr:colOff>
      <xdr:row>15</xdr:row>
      <xdr:rowOff>114300</xdr:rowOff>
    </xdr:to>
    <xdr:graphicFrame macro="">
      <xdr:nvGraphicFramePr>
        <xdr:cNvPr id="2" name="Chart 1">
          <a:extLst>
            <a:ext uri="{FF2B5EF4-FFF2-40B4-BE49-F238E27FC236}">
              <a16:creationId xmlns:a16="http://schemas.microsoft.com/office/drawing/2014/main" id="{43EBB041-9C4F-863F-E441-F30E417ED6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21799</xdr:colOff>
      <xdr:row>5</xdr:row>
      <xdr:rowOff>16870</xdr:rowOff>
    </xdr:from>
    <xdr:to>
      <xdr:col>13</xdr:col>
      <xdr:colOff>385739</xdr:colOff>
      <xdr:row>20</xdr:row>
      <xdr:rowOff>58950</xdr:rowOff>
    </xdr:to>
    <xdr:graphicFrame macro="">
      <xdr:nvGraphicFramePr>
        <xdr:cNvPr id="3" name="Chart 2">
          <a:extLst>
            <a:ext uri="{FF2B5EF4-FFF2-40B4-BE49-F238E27FC236}">
              <a16:creationId xmlns:a16="http://schemas.microsoft.com/office/drawing/2014/main" id="{6D3D624B-2B5C-DD0F-C629-30751DCEC2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171824</xdr:colOff>
      <xdr:row>1</xdr:row>
      <xdr:rowOff>182283</xdr:rowOff>
    </xdr:from>
    <xdr:to>
      <xdr:col>12</xdr:col>
      <xdr:colOff>58530</xdr:colOff>
      <xdr:row>16</xdr:row>
      <xdr:rowOff>124013</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7BCE69BA-C81E-BC72-5D3F-62E2D8A967F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200774" y="366433"/>
              <a:ext cx="5830306" cy="27039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174625</xdr:colOff>
      <xdr:row>2</xdr:row>
      <xdr:rowOff>63500</xdr:rowOff>
    </xdr:from>
    <xdr:to>
      <xdr:col>11</xdr:col>
      <xdr:colOff>63500</xdr:colOff>
      <xdr:row>15</xdr:row>
      <xdr:rowOff>177800</xdr:rowOff>
    </xdr:to>
    <xdr:graphicFrame macro="">
      <xdr:nvGraphicFramePr>
        <xdr:cNvPr id="2" name="Chart 1">
          <a:extLst>
            <a:ext uri="{FF2B5EF4-FFF2-40B4-BE49-F238E27FC236}">
              <a16:creationId xmlns:a16="http://schemas.microsoft.com/office/drawing/2014/main" id="{AB7F93D3-9F08-C2C5-6E04-CC62E1D755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400050</xdr:colOff>
      <xdr:row>7</xdr:row>
      <xdr:rowOff>25401</xdr:rowOff>
    </xdr:from>
    <xdr:to>
      <xdr:col>3</xdr:col>
      <xdr:colOff>469900</xdr:colOff>
      <xdr:row>13</xdr:row>
      <xdr:rowOff>146051</xdr:rowOff>
    </xdr:to>
    <mc:AlternateContent xmlns:mc="http://schemas.openxmlformats.org/markup-compatibility/2006">
      <mc:Choice xmlns:a14="http://schemas.microsoft.com/office/drawing/2010/main" Requires="a14">
        <xdr:graphicFrame macro="">
          <xdr:nvGraphicFramePr>
            <xdr:cNvPr id="6" name="Promotion">
              <a:extLst>
                <a:ext uri="{FF2B5EF4-FFF2-40B4-BE49-F238E27FC236}">
                  <a16:creationId xmlns:a16="http://schemas.microsoft.com/office/drawing/2014/main" id="{9EBE304C-E8FB-8B9B-7B03-B27E4AAD4FE7}"/>
                </a:ext>
              </a:extLst>
            </xdr:cNvPr>
            <xdr:cNvGraphicFramePr/>
          </xdr:nvGraphicFramePr>
          <xdr:xfrm>
            <a:off x="0" y="0"/>
            <a:ext cx="0" cy="0"/>
          </xdr:xfrm>
          <a:graphic>
            <a:graphicData uri="http://schemas.microsoft.com/office/drawing/2010/slicer">
              <sle:slicer xmlns:sle="http://schemas.microsoft.com/office/drawing/2010/slicer" name="Promotion"/>
            </a:graphicData>
          </a:graphic>
        </xdr:graphicFrame>
      </mc:Choice>
      <mc:Fallback>
        <xdr:sp macro="" textlink="">
          <xdr:nvSpPr>
            <xdr:cNvPr id="0" name=""/>
            <xdr:cNvSpPr>
              <a:spLocks noTextEdit="1"/>
            </xdr:cNvSpPr>
          </xdr:nvSpPr>
          <xdr:spPr>
            <a:xfrm>
              <a:off x="2368550" y="1314451"/>
              <a:ext cx="1828800" cy="1225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82551</xdr:rowOff>
    </xdr:from>
    <xdr:to>
      <xdr:col>0</xdr:col>
      <xdr:colOff>1828800</xdr:colOff>
      <xdr:row>21</xdr:row>
      <xdr:rowOff>177801</xdr:rowOff>
    </xdr:to>
    <mc:AlternateContent xmlns:mc="http://schemas.openxmlformats.org/markup-compatibility/2006">
      <mc:Choice xmlns:a14="http://schemas.microsoft.com/office/drawing/2010/main" Requires="a14">
        <xdr:graphicFrame macro="">
          <xdr:nvGraphicFramePr>
            <xdr:cNvPr id="7" name="week">
              <a:extLst>
                <a:ext uri="{FF2B5EF4-FFF2-40B4-BE49-F238E27FC236}">
                  <a16:creationId xmlns:a16="http://schemas.microsoft.com/office/drawing/2014/main" id="{A01D1409-0488-6311-1845-E11A4CB2685C}"/>
                </a:ext>
              </a:extLst>
            </xdr:cNvPr>
            <xdr:cNvGraphicFramePr/>
          </xdr:nvGraphicFramePr>
          <xdr:xfrm>
            <a:off x="0" y="0"/>
            <a:ext cx="0" cy="0"/>
          </xdr:xfrm>
          <a:graphic>
            <a:graphicData uri="http://schemas.microsoft.com/office/drawing/2010/slicer">
              <sle:slicer xmlns:sle="http://schemas.microsoft.com/office/drawing/2010/slicer" name="week"/>
            </a:graphicData>
          </a:graphic>
        </xdr:graphicFrame>
      </mc:Choice>
      <mc:Fallback>
        <xdr:sp macro="" textlink="">
          <xdr:nvSpPr>
            <xdr:cNvPr id="0" name=""/>
            <xdr:cNvSpPr>
              <a:spLocks noTextEdit="1"/>
            </xdr:cNvSpPr>
          </xdr:nvSpPr>
          <xdr:spPr>
            <a:xfrm>
              <a:off x="0" y="2476501"/>
              <a:ext cx="1828800" cy="1568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539750</xdr:colOff>
      <xdr:row>5</xdr:row>
      <xdr:rowOff>19051</xdr:rowOff>
    </xdr:from>
    <xdr:to>
      <xdr:col>5</xdr:col>
      <xdr:colOff>57150</xdr:colOff>
      <xdr:row>14</xdr:row>
      <xdr:rowOff>63501</xdr:rowOff>
    </xdr:to>
    <mc:AlternateContent xmlns:mc="http://schemas.openxmlformats.org/markup-compatibility/2006">
      <mc:Choice xmlns:a14="http://schemas.microsoft.com/office/drawing/2010/main" Requires="a14">
        <xdr:graphicFrame macro="">
          <xdr:nvGraphicFramePr>
            <xdr:cNvPr id="9" name="MarketID">
              <a:extLst>
                <a:ext uri="{FF2B5EF4-FFF2-40B4-BE49-F238E27FC236}">
                  <a16:creationId xmlns:a16="http://schemas.microsoft.com/office/drawing/2014/main" id="{0B569A82-1672-5AC9-95C6-FBAAD63503EE}"/>
                </a:ext>
              </a:extLst>
            </xdr:cNvPr>
            <xdr:cNvGraphicFramePr/>
          </xdr:nvGraphicFramePr>
          <xdr:xfrm>
            <a:off x="0" y="0"/>
            <a:ext cx="0" cy="0"/>
          </xdr:xfrm>
          <a:graphic>
            <a:graphicData uri="http://schemas.microsoft.com/office/drawing/2010/slicer">
              <sle:slicer xmlns:sle="http://schemas.microsoft.com/office/drawing/2010/slicer" name="MarketID"/>
            </a:graphicData>
          </a:graphic>
        </xdr:graphicFrame>
      </mc:Choice>
      <mc:Fallback>
        <xdr:sp macro="" textlink="">
          <xdr:nvSpPr>
            <xdr:cNvPr id="0" name=""/>
            <xdr:cNvSpPr>
              <a:spLocks noTextEdit="1"/>
            </xdr:cNvSpPr>
          </xdr:nvSpPr>
          <xdr:spPr>
            <a:xfrm>
              <a:off x="3683000" y="939801"/>
              <a:ext cx="1828800" cy="1701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469900</xdr:colOff>
      <xdr:row>17</xdr:row>
      <xdr:rowOff>158751</xdr:rowOff>
    </xdr:from>
    <xdr:to>
      <xdr:col>5</xdr:col>
      <xdr:colOff>571500</xdr:colOff>
      <xdr:row>25</xdr:row>
      <xdr:rowOff>171451</xdr:rowOff>
    </xdr:to>
    <mc:AlternateContent xmlns:mc="http://schemas.openxmlformats.org/markup-compatibility/2006">
      <mc:Choice xmlns:a14="http://schemas.microsoft.com/office/drawing/2010/main" Requires="a14">
        <xdr:graphicFrame macro="">
          <xdr:nvGraphicFramePr>
            <xdr:cNvPr id="10" name="Area">
              <a:extLst>
                <a:ext uri="{FF2B5EF4-FFF2-40B4-BE49-F238E27FC236}">
                  <a16:creationId xmlns:a16="http://schemas.microsoft.com/office/drawing/2014/main" id="{3F17C1FD-3C13-4579-360E-76BFD4F689D3}"/>
                </a:ext>
              </a:extLst>
            </xdr:cNvPr>
            <xdr:cNvGraphicFramePr/>
          </xdr:nvGraphicFramePr>
          <xdr:xfrm>
            <a:off x="0" y="0"/>
            <a:ext cx="0" cy="0"/>
          </xdr:xfrm>
          <a:graphic>
            <a:graphicData uri="http://schemas.microsoft.com/office/drawing/2010/slicer">
              <sle:slicer xmlns:sle="http://schemas.microsoft.com/office/drawing/2010/slicer" name="Area"/>
            </a:graphicData>
          </a:graphic>
        </xdr:graphicFrame>
      </mc:Choice>
      <mc:Fallback>
        <xdr:sp macro="" textlink="">
          <xdr:nvSpPr>
            <xdr:cNvPr id="0" name=""/>
            <xdr:cNvSpPr>
              <a:spLocks noTextEdit="1"/>
            </xdr:cNvSpPr>
          </xdr:nvSpPr>
          <xdr:spPr>
            <a:xfrm>
              <a:off x="4197350" y="3289301"/>
              <a:ext cx="1828800" cy="1485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1</xdr:col>
      <xdr:colOff>1069975</xdr:colOff>
      <xdr:row>4</xdr:row>
      <xdr:rowOff>63500</xdr:rowOff>
    </xdr:from>
    <xdr:to>
      <xdr:col>7</xdr:col>
      <xdr:colOff>371475</xdr:colOff>
      <xdr:row>19</xdr:row>
      <xdr:rowOff>44450</xdr:rowOff>
    </xdr:to>
    <xdr:graphicFrame macro="">
      <xdr:nvGraphicFramePr>
        <xdr:cNvPr id="6" name="Chart 5">
          <a:extLst>
            <a:ext uri="{FF2B5EF4-FFF2-40B4-BE49-F238E27FC236}">
              <a16:creationId xmlns:a16="http://schemas.microsoft.com/office/drawing/2014/main" id="{3A4FB8CD-F232-2CAC-C01B-1C6F3EFC80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12</xdr:col>
      <xdr:colOff>428625</xdr:colOff>
      <xdr:row>1</xdr:row>
      <xdr:rowOff>69850</xdr:rowOff>
    </xdr:from>
    <xdr:to>
      <xdr:col>20</xdr:col>
      <xdr:colOff>123825</xdr:colOff>
      <xdr:row>16</xdr:row>
      <xdr:rowOff>50800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6D215517-CC6C-9756-9D5E-974D50351ED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0296525" y="254000"/>
              <a:ext cx="49784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377471</xdr:colOff>
      <xdr:row>16</xdr:row>
      <xdr:rowOff>74789</xdr:rowOff>
    </xdr:from>
    <xdr:to>
      <xdr:col>24</xdr:col>
      <xdr:colOff>81138</xdr:colOff>
      <xdr:row>31</xdr:row>
      <xdr:rowOff>39864</xdr:rowOff>
    </xdr:to>
    <xdr:graphicFrame macro="">
      <xdr:nvGraphicFramePr>
        <xdr:cNvPr id="2" name="Chart 1">
          <a:extLst>
            <a:ext uri="{FF2B5EF4-FFF2-40B4-BE49-F238E27FC236}">
              <a16:creationId xmlns:a16="http://schemas.microsoft.com/office/drawing/2014/main" id="{2810048A-5BE4-42D9-FC48-28EDFED912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103909</xdr:colOff>
      <xdr:row>4</xdr:row>
      <xdr:rowOff>150091</xdr:rowOff>
    </xdr:from>
    <xdr:to>
      <xdr:col>24</xdr:col>
      <xdr:colOff>231080</xdr:colOff>
      <xdr:row>40</xdr:row>
      <xdr:rowOff>69272</xdr:rowOff>
    </xdr:to>
    <xdr:grpSp>
      <xdr:nvGrpSpPr>
        <xdr:cNvPr id="22" name="Group 21">
          <a:extLst>
            <a:ext uri="{FF2B5EF4-FFF2-40B4-BE49-F238E27FC236}">
              <a16:creationId xmlns:a16="http://schemas.microsoft.com/office/drawing/2014/main" id="{184B5DC8-ECC8-98F0-CC90-63EF2BEEB66C}"/>
            </a:ext>
          </a:extLst>
        </xdr:cNvPr>
        <xdr:cNvGrpSpPr/>
      </xdr:nvGrpSpPr>
      <xdr:grpSpPr>
        <a:xfrm>
          <a:off x="103909" y="889000"/>
          <a:ext cx="15921353" cy="6569363"/>
          <a:chOff x="103909" y="889000"/>
          <a:chExt cx="15921353" cy="6569363"/>
        </a:xfrm>
      </xdr:grpSpPr>
      <xdr:grpSp>
        <xdr:nvGrpSpPr>
          <xdr:cNvPr id="21" name="Group 20">
            <a:extLst>
              <a:ext uri="{FF2B5EF4-FFF2-40B4-BE49-F238E27FC236}">
                <a16:creationId xmlns:a16="http://schemas.microsoft.com/office/drawing/2014/main" id="{466DE0AB-5604-F114-B841-E0BBC5758E6A}"/>
              </a:ext>
            </a:extLst>
          </xdr:cNvPr>
          <xdr:cNvGrpSpPr/>
        </xdr:nvGrpSpPr>
        <xdr:grpSpPr>
          <a:xfrm>
            <a:off x="2112818" y="889000"/>
            <a:ext cx="13912444" cy="6569363"/>
            <a:chOff x="2112818" y="889000"/>
            <a:chExt cx="13912444" cy="6569363"/>
          </a:xfrm>
        </xdr:grpSpPr>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2A647487-1756-4457-9BF6-6B1FB8A66FD9}"/>
                    </a:ext>
                  </a:extLst>
                </xdr:cNvPr>
                <xdr:cNvGraphicFramePr/>
              </xdr:nvGraphicFramePr>
              <xdr:xfrm>
                <a:off x="8035397" y="892425"/>
                <a:ext cx="7989865" cy="2995325"/>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035397" y="892425"/>
                  <a:ext cx="7989865" cy="299532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graphicFrame macro="">
          <xdr:nvGraphicFramePr>
            <xdr:cNvPr id="3" name="Chart 2">
              <a:extLst>
                <a:ext uri="{FF2B5EF4-FFF2-40B4-BE49-F238E27FC236}">
                  <a16:creationId xmlns:a16="http://schemas.microsoft.com/office/drawing/2014/main" id="{48650774-21D3-474D-8908-215CAC58B07A}"/>
                </a:ext>
              </a:extLst>
            </xdr:cNvPr>
            <xdr:cNvGraphicFramePr>
              <a:graphicFrameLocks/>
            </xdr:cNvGraphicFramePr>
          </xdr:nvGraphicFramePr>
          <xdr:xfrm>
            <a:off x="2113744" y="889000"/>
            <a:ext cx="5698484" cy="2992076"/>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6" name="Chart 5">
              <a:extLst>
                <a:ext uri="{FF2B5EF4-FFF2-40B4-BE49-F238E27FC236}">
                  <a16:creationId xmlns:a16="http://schemas.microsoft.com/office/drawing/2014/main" id="{D9B931FC-1B9E-43F3-B8F4-7683A49F0AA5}"/>
                </a:ext>
              </a:extLst>
            </xdr:cNvPr>
            <xdr:cNvGraphicFramePr>
              <a:graphicFrameLocks/>
            </xdr:cNvGraphicFramePr>
          </xdr:nvGraphicFramePr>
          <xdr:xfrm>
            <a:off x="2112818" y="3966945"/>
            <a:ext cx="5657273" cy="3491418"/>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7" name="Chart 6">
              <a:extLst>
                <a:ext uri="{FF2B5EF4-FFF2-40B4-BE49-F238E27FC236}">
                  <a16:creationId xmlns:a16="http://schemas.microsoft.com/office/drawing/2014/main" id="{C6372C3A-F70C-497C-B738-FDCDD64CF3D6}"/>
                </a:ext>
              </a:extLst>
            </xdr:cNvPr>
            <xdr:cNvGraphicFramePr>
              <a:graphicFrameLocks/>
            </xdr:cNvGraphicFramePr>
          </xdr:nvGraphicFramePr>
          <xdr:xfrm>
            <a:off x="8043079" y="4012264"/>
            <a:ext cx="7982011" cy="3428060"/>
          </xdr:xfrm>
          <a:graphic>
            <a:graphicData uri="http://schemas.openxmlformats.org/drawingml/2006/chart">
              <c:chart xmlns:c="http://schemas.openxmlformats.org/drawingml/2006/chart" xmlns:r="http://schemas.openxmlformats.org/officeDocument/2006/relationships" r:id="rId4"/>
            </a:graphicData>
          </a:graphic>
        </xdr:graphicFrame>
      </xdr:grpSp>
      <mc:AlternateContent xmlns:mc="http://schemas.openxmlformats.org/markup-compatibility/2006">
        <mc:Choice xmlns:a14="http://schemas.microsoft.com/office/drawing/2010/main" Requires="a14">
          <xdr:graphicFrame macro="">
            <xdr:nvGraphicFramePr>
              <xdr:cNvPr id="8" name="Promotion 1">
                <a:extLst>
                  <a:ext uri="{FF2B5EF4-FFF2-40B4-BE49-F238E27FC236}">
                    <a16:creationId xmlns:a16="http://schemas.microsoft.com/office/drawing/2014/main" id="{8CB2E9C7-FFD0-4D76-ABC4-8294B1A7C6D3}"/>
                  </a:ext>
                </a:extLst>
              </xdr:cNvPr>
              <xdr:cNvGraphicFramePr/>
            </xdr:nvGraphicFramePr>
            <xdr:xfrm>
              <a:off x="127001" y="900544"/>
              <a:ext cx="1828800" cy="1397001"/>
            </xdr:xfrm>
            <a:graphic>
              <a:graphicData uri="http://schemas.microsoft.com/office/drawing/2010/slicer">
                <sle:slicer xmlns:sle="http://schemas.microsoft.com/office/drawing/2010/slicer" name="Promotion 1"/>
              </a:graphicData>
            </a:graphic>
          </xdr:graphicFrame>
        </mc:Choice>
        <mc:Fallback>
          <xdr:sp macro="" textlink="">
            <xdr:nvSpPr>
              <xdr:cNvPr id="0" name=""/>
              <xdr:cNvSpPr>
                <a:spLocks noTextEdit="1"/>
              </xdr:cNvSpPr>
            </xdr:nvSpPr>
            <xdr:spPr>
              <a:xfrm>
                <a:off x="127001" y="900544"/>
                <a:ext cx="1828800" cy="13970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0" name="week 1">
                <a:extLst>
                  <a:ext uri="{FF2B5EF4-FFF2-40B4-BE49-F238E27FC236}">
                    <a16:creationId xmlns:a16="http://schemas.microsoft.com/office/drawing/2014/main" id="{806F119C-CC56-4830-B8C2-001B484C0F3E}"/>
                  </a:ext>
                </a:extLst>
              </xdr:cNvPr>
              <xdr:cNvGraphicFramePr/>
            </xdr:nvGraphicFramePr>
            <xdr:xfrm>
              <a:off x="115455" y="4387273"/>
              <a:ext cx="1828800" cy="1754909"/>
            </xdr:xfrm>
            <a:graphic>
              <a:graphicData uri="http://schemas.microsoft.com/office/drawing/2010/slicer">
                <sle:slicer xmlns:sle="http://schemas.microsoft.com/office/drawing/2010/slicer" name="week 1"/>
              </a:graphicData>
            </a:graphic>
          </xdr:graphicFrame>
        </mc:Choice>
        <mc:Fallback>
          <xdr:sp macro="" textlink="">
            <xdr:nvSpPr>
              <xdr:cNvPr id="0" name=""/>
              <xdr:cNvSpPr>
                <a:spLocks noTextEdit="1"/>
              </xdr:cNvSpPr>
            </xdr:nvSpPr>
            <xdr:spPr>
              <a:xfrm>
                <a:off x="115455" y="4387273"/>
                <a:ext cx="1828800" cy="17549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4" name="Area 1">
                <a:extLst>
                  <a:ext uri="{FF2B5EF4-FFF2-40B4-BE49-F238E27FC236}">
                    <a16:creationId xmlns:a16="http://schemas.microsoft.com/office/drawing/2014/main" id="{341C0920-262D-432D-9AFB-157A1F2DA7FB}"/>
                  </a:ext>
                </a:extLst>
              </xdr:cNvPr>
              <xdr:cNvGraphicFramePr/>
            </xdr:nvGraphicFramePr>
            <xdr:xfrm>
              <a:off x="103909" y="2563090"/>
              <a:ext cx="1828800" cy="1485900"/>
            </xdr:xfrm>
            <a:graphic>
              <a:graphicData uri="http://schemas.microsoft.com/office/drawing/2010/slicer">
                <sle:slicer xmlns:sle="http://schemas.microsoft.com/office/drawing/2010/slicer" name="Area 1"/>
              </a:graphicData>
            </a:graphic>
          </xdr:graphicFrame>
        </mc:Choice>
        <mc:Fallback>
          <xdr:sp macro="" textlink="">
            <xdr:nvSpPr>
              <xdr:cNvPr id="0" name=""/>
              <xdr:cNvSpPr>
                <a:spLocks noTextEdit="1"/>
              </xdr:cNvSpPr>
            </xdr:nvSpPr>
            <xdr:spPr>
              <a:xfrm>
                <a:off x="103909" y="2563090"/>
                <a:ext cx="1828800" cy="1485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editAs="oneCell">
    <xdr:from>
      <xdr:col>0</xdr:col>
      <xdr:colOff>115455</xdr:colOff>
      <xdr:row>0</xdr:row>
      <xdr:rowOff>34636</xdr:rowOff>
    </xdr:from>
    <xdr:to>
      <xdr:col>6</xdr:col>
      <xdr:colOff>38729</xdr:colOff>
      <xdr:row>3</xdr:row>
      <xdr:rowOff>127000</xdr:rowOff>
    </xdr:to>
    <xdr:pic>
      <xdr:nvPicPr>
        <xdr:cNvPr id="17" name="Picture 16" descr="4 Advanced Marketing Strategies Used by Experts Today">
          <a:extLst>
            <a:ext uri="{FF2B5EF4-FFF2-40B4-BE49-F238E27FC236}">
              <a16:creationId xmlns:a16="http://schemas.microsoft.com/office/drawing/2014/main" id="{34C51F06-F0CE-4ACC-AE6A-A68F0B8B02DA}"/>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15455" y="34636"/>
          <a:ext cx="3871819" cy="6465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646545</xdr:colOff>
      <xdr:row>0</xdr:row>
      <xdr:rowOff>46182</xdr:rowOff>
    </xdr:from>
    <xdr:to>
      <xdr:col>22</xdr:col>
      <xdr:colOff>92361</xdr:colOff>
      <xdr:row>3</xdr:row>
      <xdr:rowOff>127000</xdr:rowOff>
    </xdr:to>
    <xdr:pic>
      <xdr:nvPicPr>
        <xdr:cNvPr id="20" name="Picture 19" descr="Promotion: What is Promotion, Types, Concepts and Solved Examples">
          <a:extLst>
            <a:ext uri="{FF2B5EF4-FFF2-40B4-BE49-F238E27FC236}">
              <a16:creationId xmlns:a16="http://schemas.microsoft.com/office/drawing/2014/main" id="{C9FA7DAB-A3E6-44B1-AECE-5D400943E9DE}"/>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9859818" y="46182"/>
          <a:ext cx="4710543" cy="63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shabh Gupta" refreshedDate="44951.608675000003" createdVersion="8" refreshedVersion="8" minRefreshableVersion="3" recordCount="549" xr:uid="{42E2E5E3-BABB-4325-BCDC-3B5F7748FE70}">
  <cacheSource type="worksheet">
    <worksheetSource ref="A1:L1048576" sheet="WA_Marketing-Campaign"/>
  </cacheSource>
  <cacheFields count="11">
    <cacheField name="S.NO" numFmtId="0">
      <sharedItems containsString="0" containsBlank="1" containsNumber="1" containsInteger="1" minValue="1" maxValue="548"/>
    </cacheField>
    <cacheField name="MarketID" numFmtId="0">
      <sharedItems containsString="0" containsBlank="1" containsNumber="1" containsInteger="1" minValue="1" maxValue="10" count="11">
        <n v="1"/>
        <n v="2"/>
        <n v="3"/>
        <n v="4"/>
        <n v="5"/>
        <n v="6"/>
        <n v="7"/>
        <n v="8"/>
        <n v="9"/>
        <n v="10"/>
        <m/>
      </sharedItems>
    </cacheField>
    <cacheField name="MarketSize" numFmtId="0">
      <sharedItems containsBlank="1"/>
    </cacheField>
    <cacheField name="LocationID" numFmtId="0">
      <sharedItems containsString="0" containsBlank="1" containsNumber="1" containsInteger="1" minValue="1" maxValue="920"/>
    </cacheField>
    <cacheField name="AgeOfStore" numFmtId="0">
      <sharedItems containsString="0" containsBlank="1" containsNumber="1" containsInteger="1" minValue="1" maxValue="28"/>
    </cacheField>
    <cacheField name="Promotion" numFmtId="0">
      <sharedItems containsString="0" containsBlank="1" containsNumber="1" containsInteger="1" minValue="1" maxValue="3" count="4">
        <n v="3"/>
        <n v="2"/>
        <n v="1"/>
        <m/>
      </sharedItems>
    </cacheField>
    <cacheField name="Promotion Method" numFmtId="0">
      <sharedItems containsBlank="1"/>
    </cacheField>
    <cacheField name="week" numFmtId="0">
      <sharedItems containsString="0" containsBlank="1" containsNumber="1" containsInteger="1" minValue="1" maxValue="4" count="5">
        <n v="1"/>
        <n v="2"/>
        <n v="3"/>
        <n v="4"/>
        <m/>
      </sharedItems>
    </cacheField>
    <cacheField name="WEEK_" numFmtId="0">
      <sharedItems containsBlank="1"/>
    </cacheField>
    <cacheField name="SalesInThousands" numFmtId="164">
      <sharedItems containsString="0" containsBlank="1" containsNumber="1" minValue="17.34" maxValue="99.65" count="518">
        <n v="33.729999999999997"/>
        <n v="35.67"/>
        <n v="29.03"/>
        <n v="39.25"/>
        <n v="27.81"/>
        <n v="34.67"/>
        <n v="27.98"/>
        <n v="27.72"/>
        <n v="44.54"/>
        <n v="37.94"/>
        <n v="45.49"/>
        <n v="34.75"/>
        <n v="39.28"/>
        <n v="39.799999999999997"/>
        <n v="24.77"/>
        <n v="30.98"/>
        <n v="30.37"/>
        <n v="24.82"/>
        <n v="37.47"/>
        <n v="23.35"/>
        <n v="32.9"/>
        <n v="22.18"/>
        <n v="42.98"/>
        <n v="26.68"/>
        <n v="42.92"/>
        <n v="42.16"/>
        <n v="51.72"/>
        <n v="36.17"/>
        <n v="30.08"/>
        <n v="28.62"/>
        <n v="25.4"/>
        <n v="27.26"/>
        <n v="37.409999999999997"/>
        <n v="38.64"/>
        <n v="40.9"/>
        <n v="41.11"/>
        <n v="34.270000000000003"/>
        <n v="29.3"/>
        <n v="23.93"/>
        <n v="35.159999999999997"/>
        <n v="33.42"/>
        <n v="37.93"/>
        <n v="33.85"/>
        <n v="40.25"/>
        <n v="35.85"/>
        <n v="36.24"/>
        <n v="41.73"/>
        <n v="37.32"/>
        <n v="50.48"/>
        <n v="36.880000000000003"/>
        <n v="35.68"/>
        <n v="46.45"/>
        <n v="67.48"/>
        <n v="65.569999999999993"/>
        <n v="68.42"/>
        <n v="60.93"/>
        <n v="61.59"/>
        <n v="63.64"/>
        <n v="54.68"/>
        <n v="61.24"/>
        <n v="62.93"/>
        <n v="58.77"/>
        <n v="70.599999999999994"/>
        <n v="65.06"/>
        <n v="59.76"/>
        <n v="66.11"/>
        <n v="62.16"/>
        <n v="64.040000000000006"/>
        <n v="59.65"/>
        <n v="57.04"/>
        <n v="59.73"/>
        <n v="56.72"/>
        <n v="58.55"/>
        <n v="62.19"/>
        <n v="53.14"/>
        <n v="62.27"/>
        <n v="86.14"/>
        <n v="82.56"/>
        <n v="79.36"/>
        <n v="77.17"/>
        <n v="88.73"/>
        <n v="85.21"/>
        <n v="81.55"/>
        <n v="94.17"/>
        <n v="89.7"/>
        <n v="78.430000000000007"/>
        <n v="84.05"/>
        <n v="81.180000000000007"/>
        <n v="87.43"/>
        <n v="81.790000000000006"/>
        <n v="88.12"/>
        <n v="75.290000000000006"/>
        <n v="83.02"/>
        <n v="90.3"/>
        <n v="85.18"/>
        <n v="89.77"/>
        <n v="82.64"/>
        <n v="82.89"/>
        <n v="82.13"/>
        <n v="88.91"/>
        <n v="87.7"/>
        <n v="81.16"/>
        <n v="81.58"/>
        <n v="94.21"/>
        <n v="96.48"/>
        <n v="84.13"/>
        <n v="91.98"/>
        <n v="81.72"/>
        <n v="93.71"/>
        <n v="96.01"/>
        <n v="93.03"/>
        <n v="97.61"/>
        <n v="85.11"/>
        <n v="88.07"/>
        <n v="94.43"/>
        <n v="89.44"/>
        <n v="88.64"/>
        <n v="81.37"/>
        <n v="82.14"/>
        <n v="79.64"/>
        <n v="84.34"/>
        <n v="87.9"/>
        <n v="76.12"/>
        <n v="82.72"/>
        <n v="73.22"/>
        <n v="75.88"/>
        <n v="78.010000000000005"/>
        <n v="80.17"/>
        <n v="91.6"/>
        <n v="80.61"/>
        <n v="93.86"/>
        <n v="83.43"/>
        <n v="82.65"/>
        <n v="77.39"/>
        <n v="80.83"/>
        <n v="80.75"/>
        <n v="94.89"/>
        <n v="74.75"/>
        <n v="93.63"/>
        <n v="80.819999999999993"/>
        <n v="91.61"/>
        <n v="79.02"/>
        <n v="86.11"/>
        <n v="82.88"/>
        <n v="99.65"/>
        <n v="86.96"/>
        <n v="89.25"/>
        <n v="66.22"/>
        <n v="82.86"/>
        <n v="83.4"/>
        <n v="75.61"/>
        <n v="87.08"/>
        <n v="89.32"/>
        <n v="99.12"/>
        <n v="85.85"/>
        <n v="79.53"/>
        <n v="74.03"/>
        <n v="78.53"/>
        <n v="76.709999999999994"/>
        <n v="93.32"/>
        <n v="85.71"/>
        <n v="77.36"/>
        <n v="91.29"/>
        <n v="49.61"/>
        <n v="43.69"/>
        <n v="54.49"/>
        <n v="61.25"/>
        <n v="51.47"/>
        <n v="53.47"/>
        <n v="46.83"/>
        <n v="56.7"/>
        <n v="55.94"/>
        <n v="61.36"/>
        <n v="56.19"/>
        <n v="62.06"/>
        <n v="54.01"/>
        <n v="63.48"/>
        <n v="61.96"/>
        <n v="55.3"/>
        <n v="47.89"/>
        <n v="52.37"/>
        <n v="49.11"/>
        <n v="52.88"/>
        <n v="53.79"/>
        <n v="66.959999999999994"/>
        <n v="57.1"/>
        <n v="65.12"/>
        <n v="46.98"/>
        <n v="53.41"/>
        <n v="55.98"/>
        <n v="51.87"/>
        <n v="58.01"/>
        <n v="47.93"/>
        <n v="51.33"/>
        <n v="54.06"/>
        <n v="59.64"/>
        <n v="52.23"/>
        <n v="51.68"/>
        <n v="46.22"/>
        <n v="46.03"/>
        <n v="40.4"/>
        <n v="50.28"/>
        <n v="52.72"/>
        <n v="38.299999999999997"/>
        <n v="51.79"/>
        <n v="42.56"/>
        <n v="44.64"/>
        <n v="45.11"/>
        <n v="42.15"/>
        <n v="42.59"/>
        <n v="49.56"/>
        <n v="48.18"/>
        <n v="48.25"/>
        <n v="46.42"/>
        <n v="43.77"/>
        <n v="45.3"/>
        <n v="48.84"/>
        <n v="45.08"/>
        <n v="44.67"/>
        <n v="45.56"/>
        <n v="55.19"/>
        <n v="37.840000000000003"/>
        <n v="50.07"/>
        <n v="47.33"/>
        <n v="45.42"/>
        <n v="44.31"/>
        <n v="40.26"/>
        <n v="43.27"/>
        <n v="48.33"/>
        <n v="44.14"/>
        <n v="51.5"/>
        <n v="49.95"/>
        <n v="55.11"/>
        <n v="55.28"/>
        <n v="54.7"/>
        <n v="50.11"/>
        <n v="55.59"/>
        <n v="54.37"/>
        <n v="51.91"/>
        <n v="59.34"/>
        <n v="62.63"/>
        <n v="49.08"/>
        <n v="58.04"/>
        <n v="46.26"/>
        <n v="47.71"/>
        <n v="54.09"/>
        <n v="46.89"/>
        <n v="57.37"/>
        <n v="55.53"/>
        <n v="51.16"/>
        <n v="57.06"/>
        <n v="50.59"/>
        <n v="48.64"/>
        <n v="50.55"/>
        <n v="24.75"/>
        <n v="41.47"/>
        <n v="35.1"/>
        <n v="34.33"/>
        <n v="31.94"/>
        <n v="29.64"/>
        <n v="33.64"/>
        <n v="36.049999999999997"/>
        <n v="36.700000000000003"/>
        <n v="41.53"/>
        <n v="27.71"/>
        <n v="37.200000000000003"/>
        <n v="36.799999999999997"/>
        <n v="47.35"/>
        <n v="32.21"/>
        <n v="38.409999999999997"/>
        <n v="37.9"/>
        <n v="44.84"/>
        <n v="37.450000000000003"/>
        <n v="35.46"/>
        <n v="31.85"/>
        <n v="19.260000000000002"/>
        <n v="38.65"/>
        <n v="17.34"/>
        <n v="33.14"/>
        <n v="23.44"/>
        <n v="37.17"/>
        <n v="30.52"/>
        <n v="32.51"/>
        <n v="29.12"/>
        <n v="40.46"/>
        <n v="41.25"/>
        <n v="32.049999999999997"/>
        <n v="47.5"/>
        <n v="32.770000000000003"/>
        <n v="30.26"/>
        <n v="27.55"/>
        <n v="27.37"/>
        <n v="47.48"/>
        <n v="39.409999999999997"/>
        <n v="43.29"/>
        <n v="35.299999999999997"/>
        <n v="35.86"/>
        <n v="49.3"/>
        <n v="30.81"/>
        <n v="44.98"/>
        <n v="41.71"/>
        <n v="41.1"/>
        <n v="40.97"/>
        <n v="41.56"/>
        <n v="36.39"/>
        <n v="39.67"/>
        <n v="34.46"/>
        <n v="40.130000000000003"/>
        <n v="32.18"/>
        <n v="43.73"/>
        <n v="49.01"/>
        <n v="46.29"/>
        <n v="37.14"/>
        <n v="42.82"/>
        <n v="47.22"/>
        <n v="35.24"/>
        <n v="43.15"/>
        <n v="40.71"/>
        <n v="38.26"/>
        <n v="41.44"/>
        <n v="25.7"/>
        <n v="40.29"/>
        <n v="48.35"/>
        <n v="43.26"/>
        <n v="44.2"/>
        <n v="46.14"/>
        <n v="41.12"/>
        <n v="45.03"/>
        <n v="38.85"/>
        <n v="41.96"/>
        <n v="42.27"/>
        <n v="38.51"/>
        <n v="43.51"/>
        <n v="49.39"/>
        <n v="42.46"/>
        <n v="31.62"/>
        <n v="53.38"/>
        <n v="55.31"/>
        <n v="56.1"/>
        <n v="43.24"/>
        <n v="43.11"/>
        <n v="43.78"/>
        <n v="56.9"/>
        <n v="53.53"/>
        <n v="47.92"/>
        <n v="56.18"/>
        <n v="46.66"/>
        <n v="40.43"/>
        <n v="51.15"/>
        <n v="42.5"/>
        <n v="52.76"/>
        <n v="47.63"/>
        <n v="52.21"/>
        <n v="40.17"/>
        <n v="48.36"/>
        <n v="42.76"/>
        <n v="50.52"/>
        <n v="56.86"/>
        <n v="47.51"/>
        <n v="38.56"/>
        <n v="37.29"/>
        <n v="35.6"/>
        <n v="33.35"/>
        <n v="48.5"/>
        <n v="48.32"/>
        <n v="41.54"/>
        <n v="53.56"/>
        <n v="49.72"/>
        <n v="48.77"/>
        <n v="46.84"/>
        <n v="51.82"/>
        <n v="45.02"/>
        <n v="49.44"/>
        <n v="51.32"/>
        <n v="52.85"/>
        <n v="40.840000000000003"/>
        <n v="64.45"/>
        <n v="44.43"/>
        <n v="56.64"/>
        <n v="46.06"/>
        <n v="55.46"/>
        <n v="51.41"/>
        <n v="49.67"/>
        <n v="49.98"/>
        <n v="49.5"/>
        <n v="50.26"/>
        <n v="52.05"/>
        <n v="51.14"/>
        <n v="46.3"/>
        <n v="56.99"/>
        <n v="45.57"/>
        <n v="45.92"/>
        <n v="32.61"/>
        <n v="57.27"/>
        <n v="41.22"/>
        <n v="39.729999999999997"/>
        <n v="50.3"/>
        <n v="40.159999999999997"/>
        <n v="41.37"/>
        <n v="54.79"/>
        <n v="52.39"/>
        <n v="49.63"/>
        <n v="54.95"/>
        <n v="55.78"/>
        <n v="46.49"/>
        <n v="56.84"/>
        <n v="48.06"/>
        <n v="51.09"/>
        <n v="44.19"/>
        <n v="49.52"/>
        <n v="65.11"/>
        <n v="54.38"/>
        <n v="57.14"/>
        <n v="49.91"/>
        <n v="48.76"/>
        <n v="58.1"/>
        <n v="44.16"/>
        <n v="44.66"/>
        <n v="53.78"/>
        <n v="43.91"/>
        <n v="52.41"/>
        <n v="50.54"/>
        <n v="58.43"/>
        <n v="59.77"/>
        <n v="60.44"/>
        <n v="50.94"/>
        <n v="49.38"/>
        <n v="63.98"/>
        <n v="45.84"/>
        <n v="51.01"/>
        <n v="56.16"/>
        <n v="45.77"/>
        <n v="46.47"/>
        <n v="46.02"/>
        <n v="55.91"/>
        <n v="55.9"/>
        <n v="59.8"/>
        <n v="60.97"/>
        <n v="64.14"/>
        <n v="39.979999999999997"/>
        <n v="54.58"/>
        <n v="52.64"/>
        <n v="45.43"/>
        <n v="61.8"/>
        <n v="58"/>
        <n v="55.2"/>
        <n v="53.76"/>
        <n v="39.36"/>
        <n v="47.2"/>
        <n v="53.66"/>
        <n v="61.53"/>
        <n v="59.17"/>
        <n v="63.73"/>
        <n v="61.77"/>
        <n v="51.89"/>
        <n v="51.17"/>
        <n v="54.33"/>
        <n v="50.05"/>
        <n v="54.82"/>
        <n v="53.95"/>
        <n v="54.34"/>
        <n v="60.24"/>
        <n v="56.39"/>
        <n v="58.33"/>
        <n v="51.26"/>
        <n v="51.73"/>
        <n v="51.35"/>
        <n v="41.85"/>
        <n v="45.21"/>
        <n v="55.02"/>
        <n v="45.35"/>
        <n v="47.06"/>
        <n v="43.59"/>
        <n v="58.19"/>
        <n v="62.72"/>
        <n v="66.66"/>
        <n v="64.66"/>
        <n v="66.34"/>
        <n v="60.59"/>
        <n v="61.95"/>
        <n v="67.84"/>
        <n v="55.39"/>
        <n v="49.16"/>
        <n v="58.26"/>
        <n v="48.12"/>
        <n v="55.12"/>
        <n v="47.36"/>
        <n v="62.33"/>
        <n v="53.68"/>
        <n v="62.37"/>
        <n v="63.58"/>
        <n v="44.7"/>
        <n v="43.44"/>
        <n v="52.36"/>
        <n v="45.9"/>
        <n v="53.51"/>
        <n v="49.76"/>
        <n v="68.31"/>
        <n v="66.099999999999994"/>
        <n v="43.61"/>
        <n v="46.2"/>
        <n v="51.52"/>
        <n v="49.71"/>
        <n v="53.5"/>
        <n v="56.34"/>
        <n v="51.83"/>
        <n v="50.2"/>
        <n v="49.62"/>
        <n v="62.54"/>
        <n v="61.63"/>
        <n v="59.87"/>
        <n v="62.99"/>
        <n v="57.2"/>
        <n v="64.34"/>
        <n v="45.75"/>
        <n v="44.29"/>
        <n v="49.41"/>
        <m/>
      </sharedItems>
    </cacheField>
    <cacheField name="New_old"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shabh Gupta" refreshedDate="44951.62577280093" createdVersion="8" refreshedVersion="8" minRefreshableVersion="3" recordCount="548" xr:uid="{00000000-000A-0000-FFFF-FFFF2B000000}">
  <cacheSource type="worksheet">
    <worksheetSource name="Table1"/>
  </cacheSource>
  <cacheFields count="12">
    <cacheField name="S.NO" numFmtId="0">
      <sharedItems containsSemiMixedTypes="0" containsString="0" containsNumber="1" containsInteger="1" minValue="1" maxValue="548"/>
    </cacheField>
    <cacheField name="MarketID" numFmtId="0">
      <sharedItems containsSemiMixedTypes="0" containsString="0" containsNumber="1" containsInteger="1" minValue="1" maxValue="10" count="10">
        <n v="1"/>
        <n v="2"/>
        <n v="3"/>
        <n v="4"/>
        <n v="5"/>
        <n v="6"/>
        <n v="7"/>
        <n v="8"/>
        <n v="9"/>
        <n v="10"/>
      </sharedItems>
    </cacheField>
    <cacheField name="MarketSize" numFmtId="0">
      <sharedItems count="3">
        <s v="Medium"/>
        <s v="Small"/>
        <s v="Large"/>
      </sharedItems>
    </cacheField>
    <cacheField name="LocationID" numFmtId="0">
      <sharedItems containsSemiMixedTypes="0" containsString="0" containsNumber="1" containsInteger="1" minValue="1" maxValue="920"/>
    </cacheField>
    <cacheField name="Area" numFmtId="0">
      <sharedItems count="4">
        <s v="North"/>
        <s v="West"/>
        <s v="South"/>
        <s v="East"/>
      </sharedItems>
    </cacheField>
    <cacheField name="AgeOfStore" numFmtId="0">
      <sharedItems containsSemiMixedTypes="0" containsString="0" containsNumber="1" containsInteger="1" minValue="1" maxValue="28" count="25">
        <n v="4"/>
        <n v="5"/>
        <n v="12"/>
        <n v="1"/>
        <n v="10"/>
        <n v="15"/>
        <n v="6"/>
        <n v="22"/>
        <n v="8"/>
        <n v="19"/>
        <n v="11"/>
        <n v="13"/>
        <n v="3"/>
        <n v="7"/>
        <n v="2"/>
        <n v="23"/>
        <n v="9"/>
        <n v="28"/>
        <n v="25"/>
        <n v="14"/>
        <n v="24"/>
        <n v="18"/>
        <n v="27"/>
        <n v="17"/>
        <n v="20"/>
      </sharedItems>
    </cacheField>
    <cacheField name="Promotion" numFmtId="0">
      <sharedItems containsSemiMixedTypes="0" containsString="0" containsNumber="1" containsInteger="1" minValue="1" maxValue="3" count="3">
        <n v="3"/>
        <n v="2"/>
        <n v="1"/>
      </sharedItems>
    </cacheField>
    <cacheField name="Promotion Method" numFmtId="0">
      <sharedItems/>
    </cacheField>
    <cacheField name="week" numFmtId="0">
      <sharedItems containsSemiMixedTypes="0" containsString="0" containsNumber="1" containsInteger="1" minValue="1" maxValue="4" count="4">
        <n v="1"/>
        <n v="2"/>
        <n v="3"/>
        <n v="4"/>
      </sharedItems>
    </cacheField>
    <cacheField name="WEEK_" numFmtId="0">
      <sharedItems/>
    </cacheField>
    <cacheField name="SalesInThousands" numFmtId="164">
      <sharedItems containsSemiMixedTypes="0" containsString="0" containsNumber="1" minValue="17.34" maxValue="99.65"/>
    </cacheField>
    <cacheField name="New_old" numFmtId="0">
      <sharedItems count="2">
        <s v="old"/>
        <s v="new"/>
      </sharedItems>
    </cacheField>
  </cacheFields>
  <extLst>
    <ext xmlns:x14="http://schemas.microsoft.com/office/spreadsheetml/2009/9/main" uri="{725AE2AE-9491-48be-B2B4-4EB974FC3084}">
      <x14:pivotCacheDefinition pivotCacheId="2840348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9">
  <r>
    <n v="1"/>
    <n v="1"/>
    <s v="Medium"/>
    <n v="1"/>
    <n v="4"/>
    <n v="3"/>
    <s v="Promotion 3"/>
    <n v="1"/>
    <s v="Week 1"/>
    <n v="33.729999999999997"/>
    <s v="old"/>
  </r>
  <r>
    <n v="2"/>
    <n v="1"/>
    <s v="Medium"/>
    <n v="1"/>
    <n v="4"/>
    <n v="3"/>
    <s v="Promotion 3"/>
    <n v="2"/>
    <s v="Week 2"/>
    <n v="35.67"/>
    <s v="old"/>
  </r>
  <r>
    <n v="3"/>
    <n v="1"/>
    <s v="Medium"/>
    <n v="1"/>
    <n v="4"/>
    <n v="3"/>
    <s v="Promotion 3"/>
    <n v="3"/>
    <s v="Week 3"/>
    <n v="29.03"/>
    <s v="old"/>
  </r>
  <r>
    <n v="4"/>
    <n v="1"/>
    <s v="Medium"/>
    <n v="1"/>
    <n v="4"/>
    <n v="3"/>
    <s v="Promotion 3"/>
    <n v="4"/>
    <s v="Week 4"/>
    <n v="39.25"/>
    <s v="old"/>
  </r>
  <r>
    <n v="5"/>
    <n v="1"/>
    <s v="Medium"/>
    <n v="2"/>
    <n v="5"/>
    <n v="2"/>
    <s v="Promotion 2"/>
    <n v="1"/>
    <s v="Week 1"/>
    <n v="27.81"/>
    <s v="old"/>
  </r>
  <r>
    <n v="6"/>
    <n v="1"/>
    <s v="Medium"/>
    <n v="2"/>
    <n v="5"/>
    <n v="2"/>
    <s v="Promotion 2"/>
    <n v="2"/>
    <s v="Week 2"/>
    <n v="34.67"/>
    <s v="old"/>
  </r>
  <r>
    <n v="7"/>
    <n v="1"/>
    <s v="Medium"/>
    <n v="2"/>
    <n v="5"/>
    <n v="2"/>
    <s v="Promotion 2"/>
    <n v="3"/>
    <s v="Week 3"/>
    <n v="27.98"/>
    <s v="old"/>
  </r>
  <r>
    <n v="8"/>
    <n v="1"/>
    <s v="Medium"/>
    <n v="2"/>
    <n v="5"/>
    <n v="2"/>
    <s v="Promotion 2"/>
    <n v="4"/>
    <s v="Week 4"/>
    <n v="27.72"/>
    <s v="old"/>
  </r>
  <r>
    <n v="9"/>
    <n v="1"/>
    <s v="Medium"/>
    <n v="3"/>
    <n v="12"/>
    <n v="1"/>
    <s v="Promotion 1"/>
    <n v="1"/>
    <s v="Week 1"/>
    <n v="44.54"/>
    <s v="new"/>
  </r>
  <r>
    <n v="10"/>
    <n v="1"/>
    <s v="Medium"/>
    <n v="3"/>
    <n v="12"/>
    <n v="1"/>
    <s v="Promotion 1"/>
    <n v="2"/>
    <s v="Week 2"/>
    <n v="37.94"/>
    <s v="new"/>
  </r>
  <r>
    <n v="11"/>
    <n v="1"/>
    <s v="Medium"/>
    <n v="3"/>
    <n v="12"/>
    <n v="1"/>
    <s v="Promotion 1"/>
    <n v="3"/>
    <s v="Week 3"/>
    <n v="45.49"/>
    <s v="new"/>
  </r>
  <r>
    <n v="12"/>
    <n v="1"/>
    <s v="Medium"/>
    <n v="3"/>
    <n v="12"/>
    <n v="1"/>
    <s v="Promotion 1"/>
    <n v="4"/>
    <s v="Week 4"/>
    <n v="34.75"/>
    <s v="new"/>
  </r>
  <r>
    <n v="13"/>
    <n v="1"/>
    <s v="Medium"/>
    <n v="4"/>
    <n v="1"/>
    <n v="2"/>
    <s v="Promotion 2"/>
    <n v="1"/>
    <s v="Week 1"/>
    <n v="39.28"/>
    <s v="old"/>
  </r>
  <r>
    <n v="14"/>
    <n v="1"/>
    <s v="Medium"/>
    <n v="4"/>
    <n v="1"/>
    <n v="2"/>
    <s v="Promotion 2"/>
    <n v="2"/>
    <s v="Week 2"/>
    <n v="39.799999999999997"/>
    <s v="old"/>
  </r>
  <r>
    <n v="15"/>
    <n v="1"/>
    <s v="Medium"/>
    <n v="4"/>
    <n v="1"/>
    <n v="2"/>
    <s v="Promotion 2"/>
    <n v="3"/>
    <s v="Week 3"/>
    <n v="24.77"/>
    <s v="old"/>
  </r>
  <r>
    <n v="16"/>
    <n v="1"/>
    <s v="Medium"/>
    <n v="4"/>
    <n v="1"/>
    <n v="2"/>
    <s v="Promotion 2"/>
    <n v="4"/>
    <s v="Week 4"/>
    <n v="30.98"/>
    <s v="old"/>
  </r>
  <r>
    <n v="17"/>
    <n v="1"/>
    <s v="Medium"/>
    <n v="5"/>
    <n v="10"/>
    <n v="2"/>
    <s v="Promotion 2"/>
    <n v="1"/>
    <s v="Week 1"/>
    <n v="30.37"/>
    <s v="new"/>
  </r>
  <r>
    <n v="18"/>
    <n v="1"/>
    <s v="Medium"/>
    <n v="5"/>
    <n v="10"/>
    <n v="2"/>
    <s v="Promotion 2"/>
    <n v="2"/>
    <s v="Week 2"/>
    <n v="24.82"/>
    <s v="new"/>
  </r>
  <r>
    <n v="19"/>
    <n v="1"/>
    <s v="Medium"/>
    <n v="5"/>
    <n v="10"/>
    <n v="2"/>
    <s v="Promotion 2"/>
    <n v="3"/>
    <s v="Week 3"/>
    <n v="37.47"/>
    <s v="new"/>
  </r>
  <r>
    <n v="20"/>
    <n v="1"/>
    <s v="Medium"/>
    <n v="5"/>
    <n v="10"/>
    <n v="2"/>
    <s v="Promotion 2"/>
    <n v="4"/>
    <s v="Week 4"/>
    <n v="23.35"/>
    <s v="new"/>
  </r>
  <r>
    <n v="21"/>
    <n v="1"/>
    <s v="Medium"/>
    <n v="6"/>
    <n v="10"/>
    <n v="3"/>
    <s v="Promotion 3"/>
    <n v="1"/>
    <s v="Week 1"/>
    <n v="32.9"/>
    <s v="new"/>
  </r>
  <r>
    <n v="22"/>
    <n v="1"/>
    <s v="Medium"/>
    <n v="6"/>
    <n v="10"/>
    <n v="3"/>
    <s v="Promotion 3"/>
    <n v="2"/>
    <s v="Week 2"/>
    <n v="22.18"/>
    <s v="new"/>
  </r>
  <r>
    <n v="23"/>
    <n v="1"/>
    <s v="Medium"/>
    <n v="6"/>
    <n v="10"/>
    <n v="3"/>
    <s v="Promotion 3"/>
    <n v="3"/>
    <s v="Week 3"/>
    <n v="42.98"/>
    <s v="new"/>
  </r>
  <r>
    <n v="24"/>
    <n v="1"/>
    <s v="Medium"/>
    <n v="6"/>
    <n v="10"/>
    <n v="3"/>
    <s v="Promotion 3"/>
    <n v="4"/>
    <s v="Week 4"/>
    <n v="26.68"/>
    <s v="new"/>
  </r>
  <r>
    <n v="25"/>
    <n v="1"/>
    <s v="Medium"/>
    <n v="7"/>
    <n v="15"/>
    <n v="1"/>
    <s v="Promotion 1"/>
    <n v="1"/>
    <s v="Week 1"/>
    <n v="42.92"/>
    <s v="new"/>
  </r>
  <r>
    <n v="26"/>
    <n v="1"/>
    <s v="Medium"/>
    <n v="7"/>
    <n v="15"/>
    <n v="1"/>
    <s v="Promotion 1"/>
    <n v="2"/>
    <s v="Week 2"/>
    <n v="42.16"/>
    <s v="new"/>
  </r>
  <r>
    <n v="27"/>
    <n v="1"/>
    <s v="Medium"/>
    <n v="7"/>
    <n v="15"/>
    <n v="1"/>
    <s v="Promotion 1"/>
    <n v="3"/>
    <s v="Week 3"/>
    <n v="51.72"/>
    <s v="new"/>
  </r>
  <r>
    <n v="28"/>
    <n v="1"/>
    <s v="Medium"/>
    <n v="7"/>
    <n v="15"/>
    <n v="1"/>
    <s v="Promotion 1"/>
    <n v="4"/>
    <s v="Week 4"/>
    <n v="36.17"/>
    <s v="new"/>
  </r>
  <r>
    <n v="29"/>
    <n v="1"/>
    <s v="Medium"/>
    <n v="8"/>
    <n v="10"/>
    <n v="2"/>
    <s v="Promotion 2"/>
    <n v="1"/>
    <s v="Week 1"/>
    <n v="30.08"/>
    <s v="new"/>
  </r>
  <r>
    <n v="30"/>
    <n v="1"/>
    <s v="Medium"/>
    <n v="8"/>
    <n v="10"/>
    <n v="2"/>
    <s v="Promotion 2"/>
    <n v="2"/>
    <s v="Week 2"/>
    <n v="28.62"/>
    <s v="new"/>
  </r>
  <r>
    <n v="31"/>
    <n v="1"/>
    <s v="Medium"/>
    <n v="8"/>
    <n v="10"/>
    <n v="2"/>
    <s v="Promotion 2"/>
    <n v="3"/>
    <s v="Week 3"/>
    <n v="25.4"/>
    <s v="new"/>
  </r>
  <r>
    <n v="32"/>
    <n v="1"/>
    <s v="Medium"/>
    <n v="8"/>
    <n v="10"/>
    <n v="2"/>
    <s v="Promotion 2"/>
    <n v="4"/>
    <s v="Week 4"/>
    <n v="27.26"/>
    <s v="new"/>
  </r>
  <r>
    <n v="33"/>
    <n v="1"/>
    <s v="Medium"/>
    <n v="9"/>
    <n v="6"/>
    <n v="1"/>
    <s v="Promotion 1"/>
    <n v="1"/>
    <s v="Week 1"/>
    <n v="37.409999999999997"/>
    <s v="old"/>
  </r>
  <r>
    <n v="34"/>
    <n v="1"/>
    <s v="Medium"/>
    <n v="9"/>
    <n v="6"/>
    <n v="1"/>
    <s v="Promotion 1"/>
    <n v="2"/>
    <s v="Week 2"/>
    <n v="38.64"/>
    <s v="old"/>
  </r>
  <r>
    <n v="35"/>
    <n v="1"/>
    <s v="Medium"/>
    <n v="9"/>
    <n v="6"/>
    <n v="1"/>
    <s v="Promotion 1"/>
    <n v="3"/>
    <s v="Week 3"/>
    <n v="40.9"/>
    <s v="old"/>
  </r>
  <r>
    <n v="36"/>
    <n v="1"/>
    <s v="Medium"/>
    <n v="9"/>
    <n v="6"/>
    <n v="1"/>
    <s v="Promotion 1"/>
    <n v="4"/>
    <s v="Week 4"/>
    <n v="41.11"/>
    <s v="old"/>
  </r>
  <r>
    <n v="37"/>
    <n v="1"/>
    <s v="Medium"/>
    <n v="10"/>
    <n v="5"/>
    <n v="2"/>
    <s v="Promotion 2"/>
    <n v="1"/>
    <s v="Week 1"/>
    <n v="34.270000000000003"/>
    <s v="old"/>
  </r>
  <r>
    <n v="38"/>
    <n v="1"/>
    <s v="Medium"/>
    <n v="10"/>
    <n v="5"/>
    <n v="2"/>
    <s v="Promotion 2"/>
    <n v="2"/>
    <s v="Week 2"/>
    <n v="29.3"/>
    <s v="old"/>
  </r>
  <r>
    <n v="39"/>
    <n v="1"/>
    <s v="Medium"/>
    <n v="10"/>
    <n v="5"/>
    <n v="2"/>
    <s v="Promotion 2"/>
    <n v="3"/>
    <s v="Week 3"/>
    <n v="23.93"/>
    <s v="old"/>
  </r>
  <r>
    <n v="40"/>
    <n v="1"/>
    <s v="Medium"/>
    <n v="10"/>
    <n v="5"/>
    <n v="2"/>
    <s v="Promotion 2"/>
    <n v="4"/>
    <s v="Week 4"/>
    <n v="35.159999999999997"/>
    <s v="old"/>
  </r>
  <r>
    <n v="41"/>
    <n v="1"/>
    <s v="Medium"/>
    <n v="11"/>
    <n v="5"/>
    <n v="3"/>
    <s v="Promotion 3"/>
    <n v="1"/>
    <s v="Week 1"/>
    <n v="33.42"/>
    <s v="old"/>
  </r>
  <r>
    <n v="42"/>
    <n v="1"/>
    <s v="Medium"/>
    <n v="11"/>
    <n v="5"/>
    <n v="3"/>
    <s v="Promotion 3"/>
    <n v="2"/>
    <s v="Week 2"/>
    <n v="37.93"/>
    <s v="old"/>
  </r>
  <r>
    <n v="43"/>
    <n v="1"/>
    <s v="Medium"/>
    <n v="11"/>
    <n v="5"/>
    <n v="3"/>
    <s v="Promotion 3"/>
    <n v="3"/>
    <s v="Week 3"/>
    <n v="33.85"/>
    <s v="old"/>
  </r>
  <r>
    <n v="44"/>
    <n v="1"/>
    <s v="Medium"/>
    <n v="11"/>
    <n v="5"/>
    <n v="3"/>
    <s v="Promotion 3"/>
    <n v="4"/>
    <s v="Week 4"/>
    <n v="40.25"/>
    <s v="old"/>
  </r>
  <r>
    <n v="45"/>
    <n v="1"/>
    <s v="Medium"/>
    <n v="12"/>
    <n v="12"/>
    <n v="1"/>
    <s v="Promotion 1"/>
    <n v="1"/>
    <s v="Week 1"/>
    <n v="35.85"/>
    <s v="new"/>
  </r>
  <r>
    <n v="46"/>
    <n v="1"/>
    <s v="Medium"/>
    <n v="12"/>
    <n v="12"/>
    <n v="1"/>
    <s v="Promotion 1"/>
    <n v="2"/>
    <s v="Week 2"/>
    <n v="36.24"/>
    <s v="new"/>
  </r>
  <r>
    <n v="47"/>
    <n v="1"/>
    <s v="Medium"/>
    <n v="12"/>
    <n v="12"/>
    <n v="1"/>
    <s v="Promotion 1"/>
    <n v="3"/>
    <s v="Week 3"/>
    <n v="41.73"/>
    <s v="new"/>
  </r>
  <r>
    <n v="48"/>
    <n v="1"/>
    <s v="Medium"/>
    <n v="12"/>
    <n v="12"/>
    <n v="1"/>
    <s v="Promotion 1"/>
    <n v="4"/>
    <s v="Week 4"/>
    <n v="37.32"/>
    <s v="new"/>
  </r>
  <r>
    <n v="49"/>
    <n v="1"/>
    <s v="Medium"/>
    <n v="13"/>
    <n v="12"/>
    <n v="1"/>
    <s v="Promotion 1"/>
    <n v="1"/>
    <s v="Week 1"/>
    <n v="50.48"/>
    <s v="new"/>
  </r>
  <r>
    <n v="50"/>
    <n v="1"/>
    <s v="Medium"/>
    <n v="13"/>
    <n v="12"/>
    <n v="1"/>
    <s v="Promotion 1"/>
    <n v="2"/>
    <s v="Week 2"/>
    <n v="36.880000000000003"/>
    <s v="new"/>
  </r>
  <r>
    <n v="51"/>
    <n v="1"/>
    <s v="Medium"/>
    <n v="13"/>
    <n v="12"/>
    <n v="1"/>
    <s v="Promotion 1"/>
    <n v="3"/>
    <s v="Week 3"/>
    <n v="35.68"/>
    <s v="new"/>
  </r>
  <r>
    <n v="52"/>
    <n v="1"/>
    <s v="Medium"/>
    <n v="13"/>
    <n v="12"/>
    <n v="1"/>
    <s v="Promotion 1"/>
    <n v="4"/>
    <s v="Week 4"/>
    <n v="46.45"/>
    <s v="new"/>
  </r>
  <r>
    <n v="53"/>
    <n v="2"/>
    <s v="Small"/>
    <n v="101"/>
    <n v="22"/>
    <n v="1"/>
    <s v="Promotion 1"/>
    <n v="1"/>
    <s v="Week 1"/>
    <n v="67.48"/>
    <s v="new"/>
  </r>
  <r>
    <n v="54"/>
    <n v="2"/>
    <s v="Small"/>
    <n v="101"/>
    <n v="22"/>
    <n v="1"/>
    <s v="Promotion 1"/>
    <n v="2"/>
    <s v="Week 2"/>
    <n v="65.569999999999993"/>
    <s v="new"/>
  </r>
  <r>
    <n v="55"/>
    <n v="2"/>
    <s v="Small"/>
    <n v="101"/>
    <n v="22"/>
    <n v="1"/>
    <s v="Promotion 1"/>
    <n v="3"/>
    <s v="Week 3"/>
    <n v="68.42"/>
    <s v="new"/>
  </r>
  <r>
    <n v="56"/>
    <n v="2"/>
    <s v="Small"/>
    <n v="101"/>
    <n v="22"/>
    <n v="1"/>
    <s v="Promotion 1"/>
    <n v="4"/>
    <s v="Week 4"/>
    <n v="60.93"/>
    <s v="new"/>
  </r>
  <r>
    <n v="57"/>
    <n v="2"/>
    <s v="Small"/>
    <n v="102"/>
    <n v="8"/>
    <n v="3"/>
    <s v="Promotion 3"/>
    <n v="1"/>
    <s v="Week 1"/>
    <n v="61.59"/>
    <s v="new"/>
  </r>
  <r>
    <n v="58"/>
    <n v="2"/>
    <s v="Small"/>
    <n v="102"/>
    <n v="8"/>
    <n v="3"/>
    <s v="Promotion 3"/>
    <n v="2"/>
    <s v="Week 2"/>
    <n v="63.64"/>
    <s v="new"/>
  </r>
  <r>
    <n v="59"/>
    <n v="2"/>
    <s v="Small"/>
    <n v="102"/>
    <n v="8"/>
    <n v="3"/>
    <s v="Promotion 3"/>
    <n v="3"/>
    <s v="Week 3"/>
    <n v="54.68"/>
    <s v="new"/>
  </r>
  <r>
    <n v="60"/>
    <n v="2"/>
    <s v="Small"/>
    <n v="102"/>
    <n v="8"/>
    <n v="3"/>
    <s v="Promotion 3"/>
    <n v="4"/>
    <s v="Week 4"/>
    <n v="61.24"/>
    <s v="new"/>
  </r>
  <r>
    <n v="61"/>
    <n v="2"/>
    <s v="Small"/>
    <n v="103"/>
    <n v="22"/>
    <n v="3"/>
    <s v="Promotion 3"/>
    <n v="1"/>
    <s v="Week 1"/>
    <n v="62.93"/>
    <s v="new"/>
  </r>
  <r>
    <n v="62"/>
    <n v="2"/>
    <s v="Small"/>
    <n v="103"/>
    <n v="22"/>
    <n v="3"/>
    <s v="Promotion 3"/>
    <n v="2"/>
    <s v="Week 2"/>
    <n v="58.77"/>
    <s v="new"/>
  </r>
  <r>
    <n v="63"/>
    <n v="2"/>
    <s v="Small"/>
    <n v="103"/>
    <n v="22"/>
    <n v="3"/>
    <s v="Promotion 3"/>
    <n v="3"/>
    <s v="Week 3"/>
    <n v="70.599999999999994"/>
    <s v="new"/>
  </r>
  <r>
    <n v="64"/>
    <n v="2"/>
    <s v="Small"/>
    <n v="103"/>
    <n v="22"/>
    <n v="3"/>
    <s v="Promotion 3"/>
    <n v="4"/>
    <s v="Week 4"/>
    <n v="65.06"/>
    <s v="new"/>
  </r>
  <r>
    <n v="65"/>
    <n v="2"/>
    <s v="Small"/>
    <n v="104"/>
    <n v="19"/>
    <n v="3"/>
    <s v="Promotion 3"/>
    <n v="1"/>
    <s v="Week 1"/>
    <n v="59.76"/>
    <s v="new"/>
  </r>
  <r>
    <n v="66"/>
    <n v="2"/>
    <s v="Small"/>
    <n v="104"/>
    <n v="19"/>
    <n v="3"/>
    <s v="Promotion 3"/>
    <n v="2"/>
    <s v="Week 2"/>
    <n v="66.11"/>
    <s v="new"/>
  </r>
  <r>
    <n v="67"/>
    <n v="2"/>
    <s v="Small"/>
    <n v="104"/>
    <n v="19"/>
    <n v="3"/>
    <s v="Promotion 3"/>
    <n v="3"/>
    <s v="Week 3"/>
    <n v="62.16"/>
    <s v="new"/>
  </r>
  <r>
    <n v="68"/>
    <n v="2"/>
    <s v="Small"/>
    <n v="104"/>
    <n v="19"/>
    <n v="3"/>
    <s v="Promotion 3"/>
    <n v="4"/>
    <s v="Week 4"/>
    <n v="64.040000000000006"/>
    <s v="new"/>
  </r>
  <r>
    <n v="69"/>
    <n v="2"/>
    <s v="Small"/>
    <n v="105"/>
    <n v="8"/>
    <n v="3"/>
    <s v="Promotion 3"/>
    <n v="1"/>
    <s v="Week 1"/>
    <n v="59.65"/>
    <s v="new"/>
  </r>
  <r>
    <n v="70"/>
    <n v="2"/>
    <s v="Small"/>
    <n v="105"/>
    <n v="8"/>
    <n v="3"/>
    <s v="Promotion 3"/>
    <n v="2"/>
    <s v="Week 2"/>
    <n v="57.04"/>
    <s v="new"/>
  </r>
  <r>
    <n v="71"/>
    <n v="2"/>
    <s v="Small"/>
    <n v="105"/>
    <n v="8"/>
    <n v="3"/>
    <s v="Promotion 3"/>
    <n v="3"/>
    <s v="Week 3"/>
    <n v="59.73"/>
    <s v="new"/>
  </r>
  <r>
    <n v="72"/>
    <n v="2"/>
    <s v="Small"/>
    <n v="105"/>
    <n v="8"/>
    <n v="3"/>
    <s v="Promotion 3"/>
    <n v="4"/>
    <s v="Week 4"/>
    <n v="56.72"/>
    <s v="new"/>
  </r>
  <r>
    <n v="73"/>
    <n v="2"/>
    <s v="Small"/>
    <n v="106"/>
    <n v="5"/>
    <n v="3"/>
    <s v="Promotion 3"/>
    <n v="1"/>
    <s v="Week 1"/>
    <n v="58.55"/>
    <s v="old"/>
  </r>
  <r>
    <n v="74"/>
    <n v="2"/>
    <s v="Small"/>
    <n v="106"/>
    <n v="5"/>
    <n v="3"/>
    <s v="Promotion 3"/>
    <n v="2"/>
    <s v="Week 2"/>
    <n v="62.19"/>
    <s v="old"/>
  </r>
  <r>
    <n v="75"/>
    <n v="2"/>
    <s v="Small"/>
    <n v="106"/>
    <n v="5"/>
    <n v="3"/>
    <s v="Promotion 3"/>
    <n v="3"/>
    <s v="Week 3"/>
    <n v="53.14"/>
    <s v="old"/>
  </r>
  <r>
    <n v="76"/>
    <n v="2"/>
    <s v="Small"/>
    <n v="106"/>
    <n v="5"/>
    <n v="3"/>
    <s v="Promotion 3"/>
    <n v="4"/>
    <s v="Week 4"/>
    <n v="62.27"/>
    <s v="old"/>
  </r>
  <r>
    <n v="77"/>
    <n v="3"/>
    <s v="Large"/>
    <n v="201"/>
    <n v="4"/>
    <n v="3"/>
    <s v="Promotion 3"/>
    <n v="1"/>
    <s v="Week 1"/>
    <n v="86.14"/>
    <s v="old"/>
  </r>
  <r>
    <n v="78"/>
    <n v="3"/>
    <s v="Large"/>
    <n v="201"/>
    <n v="4"/>
    <n v="3"/>
    <s v="Promotion 3"/>
    <n v="2"/>
    <s v="Week 2"/>
    <n v="82.56"/>
    <s v="old"/>
  </r>
  <r>
    <n v="79"/>
    <n v="3"/>
    <s v="Large"/>
    <n v="201"/>
    <n v="4"/>
    <n v="3"/>
    <s v="Promotion 3"/>
    <n v="3"/>
    <s v="Week 3"/>
    <n v="79.36"/>
    <s v="old"/>
  </r>
  <r>
    <n v="80"/>
    <n v="3"/>
    <s v="Large"/>
    <n v="201"/>
    <n v="4"/>
    <n v="3"/>
    <s v="Promotion 3"/>
    <n v="4"/>
    <s v="Week 4"/>
    <n v="77.17"/>
    <s v="old"/>
  </r>
  <r>
    <n v="81"/>
    <n v="3"/>
    <s v="Large"/>
    <n v="202"/>
    <n v="8"/>
    <n v="1"/>
    <s v="Promotion 1"/>
    <n v="1"/>
    <s v="Week 1"/>
    <n v="88.73"/>
    <s v="new"/>
  </r>
  <r>
    <n v="82"/>
    <n v="3"/>
    <s v="Large"/>
    <n v="202"/>
    <n v="8"/>
    <n v="1"/>
    <s v="Promotion 1"/>
    <n v="2"/>
    <s v="Week 2"/>
    <n v="85.21"/>
    <s v="new"/>
  </r>
  <r>
    <n v="83"/>
    <n v="3"/>
    <s v="Large"/>
    <n v="202"/>
    <n v="8"/>
    <n v="1"/>
    <s v="Promotion 1"/>
    <n v="3"/>
    <s v="Week 3"/>
    <n v="81.55"/>
    <s v="new"/>
  </r>
  <r>
    <n v="84"/>
    <n v="3"/>
    <s v="Large"/>
    <n v="202"/>
    <n v="8"/>
    <n v="1"/>
    <s v="Promotion 1"/>
    <n v="4"/>
    <s v="Week 4"/>
    <n v="94.17"/>
    <s v="new"/>
  </r>
  <r>
    <n v="85"/>
    <n v="3"/>
    <s v="Large"/>
    <n v="203"/>
    <n v="12"/>
    <n v="3"/>
    <s v="Promotion 3"/>
    <n v="1"/>
    <s v="Week 1"/>
    <n v="89.7"/>
    <s v="new"/>
  </r>
  <r>
    <n v="86"/>
    <n v="3"/>
    <s v="Large"/>
    <n v="203"/>
    <n v="12"/>
    <n v="3"/>
    <s v="Promotion 3"/>
    <n v="2"/>
    <s v="Week 2"/>
    <n v="78.430000000000007"/>
    <s v="new"/>
  </r>
  <r>
    <n v="87"/>
    <n v="3"/>
    <s v="Large"/>
    <n v="203"/>
    <n v="12"/>
    <n v="3"/>
    <s v="Promotion 3"/>
    <n v="3"/>
    <s v="Week 3"/>
    <n v="84.05"/>
    <s v="new"/>
  </r>
  <r>
    <n v="88"/>
    <n v="3"/>
    <s v="Large"/>
    <n v="203"/>
    <n v="12"/>
    <n v="3"/>
    <s v="Promotion 3"/>
    <n v="4"/>
    <s v="Week 4"/>
    <n v="81.180000000000007"/>
    <s v="new"/>
  </r>
  <r>
    <n v="89"/>
    <n v="3"/>
    <s v="Large"/>
    <n v="204"/>
    <n v="1"/>
    <n v="2"/>
    <s v="Promotion 2"/>
    <n v="1"/>
    <s v="Week 1"/>
    <n v="87.43"/>
    <s v="old"/>
  </r>
  <r>
    <n v="90"/>
    <n v="3"/>
    <s v="Large"/>
    <n v="204"/>
    <n v="1"/>
    <n v="2"/>
    <s v="Promotion 2"/>
    <n v="2"/>
    <s v="Week 2"/>
    <n v="81.790000000000006"/>
    <s v="old"/>
  </r>
  <r>
    <n v="91"/>
    <n v="3"/>
    <s v="Large"/>
    <n v="204"/>
    <n v="1"/>
    <n v="2"/>
    <s v="Promotion 2"/>
    <n v="3"/>
    <s v="Week 3"/>
    <n v="88.12"/>
    <s v="old"/>
  </r>
  <r>
    <n v="92"/>
    <n v="3"/>
    <s v="Large"/>
    <n v="204"/>
    <n v="1"/>
    <n v="2"/>
    <s v="Promotion 2"/>
    <n v="4"/>
    <s v="Week 4"/>
    <n v="75.290000000000006"/>
    <s v="old"/>
  </r>
  <r>
    <n v="93"/>
    <n v="3"/>
    <s v="Large"/>
    <n v="205"/>
    <n v="19"/>
    <n v="3"/>
    <s v="Promotion 3"/>
    <n v="1"/>
    <s v="Week 1"/>
    <n v="83.02"/>
    <s v="new"/>
  </r>
  <r>
    <n v="94"/>
    <n v="3"/>
    <s v="Large"/>
    <n v="205"/>
    <n v="19"/>
    <n v="3"/>
    <s v="Promotion 3"/>
    <n v="2"/>
    <s v="Week 2"/>
    <n v="90.3"/>
    <s v="new"/>
  </r>
  <r>
    <n v="95"/>
    <n v="3"/>
    <s v="Large"/>
    <n v="205"/>
    <n v="19"/>
    <n v="3"/>
    <s v="Promotion 3"/>
    <n v="3"/>
    <s v="Week 3"/>
    <n v="85.18"/>
    <s v="new"/>
  </r>
  <r>
    <n v="96"/>
    <n v="3"/>
    <s v="Large"/>
    <n v="205"/>
    <n v="19"/>
    <n v="3"/>
    <s v="Promotion 3"/>
    <n v="4"/>
    <s v="Week 4"/>
    <n v="89.77"/>
    <s v="new"/>
  </r>
  <r>
    <n v="97"/>
    <n v="3"/>
    <s v="Large"/>
    <n v="206"/>
    <n v="11"/>
    <n v="3"/>
    <s v="Promotion 3"/>
    <n v="1"/>
    <s v="Week 1"/>
    <n v="82.64"/>
    <s v="new"/>
  </r>
  <r>
    <n v="98"/>
    <n v="3"/>
    <s v="Large"/>
    <n v="206"/>
    <n v="11"/>
    <n v="3"/>
    <s v="Promotion 3"/>
    <n v="2"/>
    <s v="Week 2"/>
    <n v="82.89"/>
    <s v="new"/>
  </r>
  <r>
    <n v="99"/>
    <n v="3"/>
    <s v="Large"/>
    <n v="206"/>
    <n v="11"/>
    <n v="3"/>
    <s v="Promotion 3"/>
    <n v="3"/>
    <s v="Week 3"/>
    <n v="82.13"/>
    <s v="new"/>
  </r>
  <r>
    <n v="100"/>
    <n v="3"/>
    <s v="Large"/>
    <n v="206"/>
    <n v="11"/>
    <n v="3"/>
    <s v="Promotion 3"/>
    <n v="4"/>
    <s v="Week 4"/>
    <n v="88.91"/>
    <s v="new"/>
  </r>
  <r>
    <n v="101"/>
    <n v="3"/>
    <s v="Large"/>
    <n v="207"/>
    <n v="1"/>
    <n v="3"/>
    <s v="Promotion 3"/>
    <n v="1"/>
    <s v="Week 1"/>
    <n v="87.7"/>
    <s v="old"/>
  </r>
  <r>
    <n v="102"/>
    <n v="3"/>
    <s v="Large"/>
    <n v="207"/>
    <n v="1"/>
    <n v="3"/>
    <s v="Promotion 3"/>
    <n v="2"/>
    <s v="Week 2"/>
    <n v="81.16"/>
    <s v="old"/>
  </r>
  <r>
    <n v="103"/>
    <n v="3"/>
    <s v="Large"/>
    <n v="207"/>
    <n v="1"/>
    <n v="3"/>
    <s v="Promotion 3"/>
    <n v="3"/>
    <s v="Week 3"/>
    <n v="81.58"/>
    <s v="old"/>
  </r>
  <r>
    <n v="104"/>
    <n v="3"/>
    <s v="Large"/>
    <n v="207"/>
    <n v="1"/>
    <n v="3"/>
    <s v="Promotion 3"/>
    <n v="4"/>
    <s v="Week 4"/>
    <n v="94.21"/>
    <s v="old"/>
  </r>
  <r>
    <n v="105"/>
    <n v="3"/>
    <s v="Large"/>
    <n v="208"/>
    <n v="1"/>
    <n v="3"/>
    <s v="Promotion 3"/>
    <n v="1"/>
    <s v="Week 1"/>
    <n v="96.48"/>
    <s v="old"/>
  </r>
  <r>
    <n v="106"/>
    <n v="3"/>
    <s v="Large"/>
    <n v="208"/>
    <n v="1"/>
    <n v="3"/>
    <s v="Promotion 3"/>
    <n v="2"/>
    <s v="Week 2"/>
    <n v="84.13"/>
    <s v="old"/>
  </r>
  <r>
    <n v="107"/>
    <n v="3"/>
    <s v="Large"/>
    <n v="208"/>
    <n v="1"/>
    <n v="3"/>
    <s v="Promotion 3"/>
    <n v="3"/>
    <s v="Week 3"/>
    <n v="91.98"/>
    <s v="old"/>
  </r>
  <r>
    <n v="108"/>
    <n v="3"/>
    <s v="Large"/>
    <n v="208"/>
    <n v="1"/>
    <n v="3"/>
    <s v="Promotion 3"/>
    <n v="4"/>
    <s v="Week 4"/>
    <n v="81.72"/>
    <s v="old"/>
  </r>
  <r>
    <n v="109"/>
    <n v="3"/>
    <s v="Large"/>
    <n v="209"/>
    <n v="1"/>
    <n v="1"/>
    <s v="Promotion 1"/>
    <n v="1"/>
    <s v="Week 1"/>
    <n v="93.71"/>
    <s v="old"/>
  </r>
  <r>
    <n v="110"/>
    <n v="3"/>
    <s v="Large"/>
    <n v="209"/>
    <n v="1"/>
    <n v="1"/>
    <s v="Promotion 1"/>
    <n v="2"/>
    <s v="Week 2"/>
    <n v="96.01"/>
    <s v="old"/>
  </r>
  <r>
    <n v="111"/>
    <n v="3"/>
    <s v="Large"/>
    <n v="209"/>
    <n v="1"/>
    <n v="1"/>
    <s v="Promotion 1"/>
    <n v="3"/>
    <s v="Week 3"/>
    <n v="93.03"/>
    <s v="old"/>
  </r>
  <r>
    <n v="112"/>
    <n v="3"/>
    <s v="Large"/>
    <n v="209"/>
    <n v="1"/>
    <n v="1"/>
    <s v="Promotion 1"/>
    <n v="4"/>
    <s v="Week 4"/>
    <n v="97.61"/>
    <s v="old"/>
  </r>
  <r>
    <n v="113"/>
    <n v="3"/>
    <s v="Large"/>
    <n v="210"/>
    <n v="19"/>
    <n v="1"/>
    <s v="Promotion 1"/>
    <n v="1"/>
    <s v="Week 1"/>
    <n v="85.11"/>
    <s v="new"/>
  </r>
  <r>
    <n v="114"/>
    <n v="3"/>
    <s v="Large"/>
    <n v="210"/>
    <n v="19"/>
    <n v="1"/>
    <s v="Promotion 1"/>
    <n v="2"/>
    <s v="Week 2"/>
    <n v="88.07"/>
    <s v="new"/>
  </r>
  <r>
    <n v="115"/>
    <n v="3"/>
    <s v="Large"/>
    <n v="210"/>
    <n v="19"/>
    <n v="1"/>
    <s v="Promotion 1"/>
    <n v="3"/>
    <s v="Week 3"/>
    <n v="94.43"/>
    <s v="new"/>
  </r>
  <r>
    <n v="116"/>
    <n v="3"/>
    <s v="Large"/>
    <n v="210"/>
    <n v="19"/>
    <n v="1"/>
    <s v="Promotion 1"/>
    <n v="4"/>
    <s v="Week 4"/>
    <n v="89.44"/>
    <s v="new"/>
  </r>
  <r>
    <n v="117"/>
    <n v="3"/>
    <s v="Large"/>
    <n v="211"/>
    <n v="13"/>
    <n v="2"/>
    <s v="Promotion 2"/>
    <n v="1"/>
    <s v="Week 1"/>
    <n v="88.64"/>
    <s v="new"/>
  </r>
  <r>
    <n v="118"/>
    <n v="3"/>
    <s v="Large"/>
    <n v="211"/>
    <n v="13"/>
    <n v="2"/>
    <s v="Promotion 2"/>
    <n v="2"/>
    <s v="Week 2"/>
    <n v="81.37"/>
    <s v="new"/>
  </r>
  <r>
    <n v="119"/>
    <n v="3"/>
    <s v="Large"/>
    <n v="211"/>
    <n v="13"/>
    <n v="2"/>
    <s v="Promotion 2"/>
    <n v="3"/>
    <s v="Week 3"/>
    <n v="82.14"/>
    <s v="new"/>
  </r>
  <r>
    <n v="120"/>
    <n v="3"/>
    <s v="Large"/>
    <n v="211"/>
    <n v="13"/>
    <n v="2"/>
    <s v="Promotion 2"/>
    <n v="4"/>
    <s v="Week 4"/>
    <n v="79.64"/>
    <s v="new"/>
  </r>
  <r>
    <n v="121"/>
    <n v="3"/>
    <s v="Large"/>
    <n v="212"/>
    <n v="3"/>
    <n v="3"/>
    <s v="Promotion 3"/>
    <n v="1"/>
    <s v="Week 1"/>
    <n v="84.34"/>
    <s v="old"/>
  </r>
  <r>
    <n v="122"/>
    <n v="3"/>
    <s v="Large"/>
    <n v="212"/>
    <n v="3"/>
    <n v="3"/>
    <s v="Promotion 3"/>
    <n v="2"/>
    <s v="Week 2"/>
    <n v="87.9"/>
    <s v="old"/>
  </r>
  <r>
    <n v="123"/>
    <n v="3"/>
    <s v="Large"/>
    <n v="212"/>
    <n v="3"/>
    <n v="3"/>
    <s v="Promotion 3"/>
    <n v="3"/>
    <s v="Week 3"/>
    <n v="76.12"/>
    <s v="old"/>
  </r>
  <r>
    <n v="124"/>
    <n v="3"/>
    <s v="Large"/>
    <n v="212"/>
    <n v="3"/>
    <n v="3"/>
    <s v="Promotion 3"/>
    <n v="4"/>
    <s v="Week 4"/>
    <n v="82.72"/>
    <s v="old"/>
  </r>
  <r>
    <n v="125"/>
    <n v="3"/>
    <s v="Large"/>
    <n v="213"/>
    <n v="4"/>
    <n v="2"/>
    <s v="Promotion 2"/>
    <n v="1"/>
    <s v="Week 1"/>
    <n v="73.22"/>
    <s v="old"/>
  </r>
  <r>
    <n v="126"/>
    <n v="3"/>
    <s v="Large"/>
    <n v="213"/>
    <n v="4"/>
    <n v="2"/>
    <s v="Promotion 2"/>
    <n v="2"/>
    <s v="Week 2"/>
    <n v="75.88"/>
    <s v="old"/>
  </r>
  <r>
    <n v="127"/>
    <n v="3"/>
    <s v="Large"/>
    <n v="213"/>
    <n v="4"/>
    <n v="2"/>
    <s v="Promotion 2"/>
    <n v="3"/>
    <s v="Week 3"/>
    <n v="78.010000000000005"/>
    <s v="old"/>
  </r>
  <r>
    <n v="128"/>
    <n v="3"/>
    <s v="Large"/>
    <n v="213"/>
    <n v="4"/>
    <n v="2"/>
    <s v="Promotion 2"/>
    <n v="4"/>
    <s v="Week 4"/>
    <n v="80.17"/>
    <s v="old"/>
  </r>
  <r>
    <n v="129"/>
    <n v="3"/>
    <s v="Large"/>
    <n v="214"/>
    <n v="5"/>
    <n v="1"/>
    <s v="Promotion 1"/>
    <n v="1"/>
    <s v="Week 1"/>
    <n v="91.6"/>
    <s v="old"/>
  </r>
  <r>
    <n v="130"/>
    <n v="3"/>
    <s v="Large"/>
    <n v="214"/>
    <n v="5"/>
    <n v="1"/>
    <s v="Promotion 1"/>
    <n v="2"/>
    <s v="Week 2"/>
    <n v="80.61"/>
    <s v="old"/>
  </r>
  <r>
    <n v="131"/>
    <n v="3"/>
    <s v="Large"/>
    <n v="214"/>
    <n v="5"/>
    <n v="1"/>
    <s v="Promotion 1"/>
    <n v="3"/>
    <s v="Week 3"/>
    <n v="93.86"/>
    <s v="old"/>
  </r>
  <r>
    <n v="132"/>
    <n v="3"/>
    <s v="Large"/>
    <n v="214"/>
    <n v="5"/>
    <n v="1"/>
    <s v="Promotion 1"/>
    <n v="4"/>
    <s v="Week 4"/>
    <n v="83.43"/>
    <s v="old"/>
  </r>
  <r>
    <n v="133"/>
    <n v="3"/>
    <s v="Large"/>
    <n v="215"/>
    <n v="7"/>
    <n v="2"/>
    <s v="Promotion 2"/>
    <n v="1"/>
    <s v="Week 1"/>
    <n v="82.65"/>
    <s v="old"/>
  </r>
  <r>
    <n v="134"/>
    <n v="3"/>
    <s v="Large"/>
    <n v="215"/>
    <n v="7"/>
    <n v="2"/>
    <s v="Promotion 2"/>
    <n v="2"/>
    <s v="Week 2"/>
    <n v="77.39"/>
    <s v="old"/>
  </r>
  <r>
    <n v="135"/>
    <n v="3"/>
    <s v="Large"/>
    <n v="215"/>
    <n v="7"/>
    <n v="2"/>
    <s v="Promotion 2"/>
    <n v="3"/>
    <s v="Week 3"/>
    <n v="80.83"/>
    <s v="old"/>
  </r>
  <r>
    <n v="136"/>
    <n v="3"/>
    <s v="Large"/>
    <n v="215"/>
    <n v="7"/>
    <n v="2"/>
    <s v="Promotion 2"/>
    <n v="4"/>
    <s v="Week 4"/>
    <n v="80.75"/>
    <s v="old"/>
  </r>
  <r>
    <n v="137"/>
    <n v="3"/>
    <s v="Large"/>
    <n v="216"/>
    <n v="4"/>
    <n v="3"/>
    <s v="Promotion 3"/>
    <n v="1"/>
    <s v="Week 1"/>
    <n v="94.89"/>
    <s v="old"/>
  </r>
  <r>
    <n v="138"/>
    <n v="3"/>
    <s v="Large"/>
    <n v="216"/>
    <n v="4"/>
    <n v="3"/>
    <s v="Promotion 3"/>
    <n v="2"/>
    <s v="Week 2"/>
    <n v="74.75"/>
    <s v="old"/>
  </r>
  <r>
    <n v="139"/>
    <n v="3"/>
    <s v="Large"/>
    <n v="216"/>
    <n v="4"/>
    <n v="3"/>
    <s v="Promotion 3"/>
    <n v="3"/>
    <s v="Week 3"/>
    <n v="93.63"/>
    <s v="old"/>
  </r>
  <r>
    <n v="140"/>
    <n v="3"/>
    <s v="Large"/>
    <n v="216"/>
    <n v="4"/>
    <n v="3"/>
    <s v="Promotion 3"/>
    <n v="4"/>
    <s v="Week 4"/>
    <n v="80.819999999999993"/>
    <s v="old"/>
  </r>
  <r>
    <n v="141"/>
    <n v="3"/>
    <s v="Large"/>
    <n v="217"/>
    <n v="5"/>
    <n v="3"/>
    <s v="Promotion 3"/>
    <n v="1"/>
    <s v="Week 1"/>
    <n v="91.61"/>
    <s v="old"/>
  </r>
  <r>
    <n v="142"/>
    <n v="3"/>
    <s v="Large"/>
    <n v="217"/>
    <n v="5"/>
    <n v="3"/>
    <s v="Promotion 3"/>
    <n v="2"/>
    <s v="Week 2"/>
    <n v="79.02"/>
    <s v="old"/>
  </r>
  <r>
    <n v="143"/>
    <n v="3"/>
    <s v="Large"/>
    <n v="217"/>
    <n v="5"/>
    <n v="3"/>
    <s v="Promotion 3"/>
    <n v="3"/>
    <s v="Week 3"/>
    <n v="86.11"/>
    <s v="old"/>
  </r>
  <r>
    <n v="144"/>
    <n v="3"/>
    <s v="Large"/>
    <n v="217"/>
    <n v="5"/>
    <n v="3"/>
    <s v="Promotion 3"/>
    <n v="4"/>
    <s v="Week 4"/>
    <n v="82.88"/>
    <s v="old"/>
  </r>
  <r>
    <n v="145"/>
    <n v="3"/>
    <s v="Large"/>
    <n v="218"/>
    <n v="2"/>
    <n v="1"/>
    <s v="Promotion 1"/>
    <n v="1"/>
    <s v="Week 1"/>
    <n v="99.65"/>
    <s v="old"/>
  </r>
  <r>
    <n v="146"/>
    <n v="3"/>
    <s v="Large"/>
    <n v="218"/>
    <n v="2"/>
    <n v="1"/>
    <s v="Promotion 1"/>
    <n v="2"/>
    <s v="Week 2"/>
    <n v="88.64"/>
    <s v="old"/>
  </r>
  <r>
    <n v="147"/>
    <n v="3"/>
    <s v="Large"/>
    <n v="218"/>
    <n v="2"/>
    <n v="1"/>
    <s v="Promotion 1"/>
    <n v="3"/>
    <s v="Week 3"/>
    <n v="86.96"/>
    <s v="old"/>
  </r>
  <r>
    <n v="148"/>
    <n v="3"/>
    <s v="Large"/>
    <n v="218"/>
    <n v="2"/>
    <n v="1"/>
    <s v="Promotion 1"/>
    <n v="4"/>
    <s v="Week 4"/>
    <n v="89.25"/>
    <s v="old"/>
  </r>
  <r>
    <n v="149"/>
    <n v="3"/>
    <s v="Large"/>
    <n v="219"/>
    <n v="7"/>
    <n v="2"/>
    <s v="Promotion 2"/>
    <n v="1"/>
    <s v="Week 1"/>
    <n v="66.22"/>
    <s v="old"/>
  </r>
  <r>
    <n v="150"/>
    <n v="3"/>
    <s v="Large"/>
    <n v="219"/>
    <n v="7"/>
    <n v="2"/>
    <s v="Promotion 2"/>
    <n v="2"/>
    <s v="Week 2"/>
    <n v="82.86"/>
    <s v="old"/>
  </r>
  <r>
    <n v="151"/>
    <n v="3"/>
    <s v="Large"/>
    <n v="219"/>
    <n v="7"/>
    <n v="2"/>
    <s v="Promotion 2"/>
    <n v="3"/>
    <s v="Week 3"/>
    <n v="83.4"/>
    <s v="old"/>
  </r>
  <r>
    <n v="152"/>
    <n v="3"/>
    <s v="Large"/>
    <n v="219"/>
    <n v="7"/>
    <n v="2"/>
    <s v="Promotion 2"/>
    <n v="4"/>
    <s v="Week 4"/>
    <n v="75.61"/>
    <s v="old"/>
  </r>
  <r>
    <n v="153"/>
    <n v="3"/>
    <s v="Large"/>
    <n v="220"/>
    <n v="3"/>
    <n v="1"/>
    <s v="Promotion 1"/>
    <n v="1"/>
    <s v="Week 1"/>
    <n v="87.08"/>
    <s v="old"/>
  </r>
  <r>
    <n v="154"/>
    <n v="3"/>
    <s v="Large"/>
    <n v="220"/>
    <n v="3"/>
    <n v="1"/>
    <s v="Promotion 1"/>
    <n v="2"/>
    <s v="Week 2"/>
    <n v="89.32"/>
    <s v="old"/>
  </r>
  <r>
    <n v="155"/>
    <n v="3"/>
    <s v="Large"/>
    <n v="220"/>
    <n v="3"/>
    <n v="1"/>
    <s v="Promotion 1"/>
    <n v="3"/>
    <s v="Week 3"/>
    <n v="99.12"/>
    <s v="old"/>
  </r>
  <r>
    <n v="156"/>
    <n v="3"/>
    <s v="Large"/>
    <n v="220"/>
    <n v="3"/>
    <n v="1"/>
    <s v="Promotion 1"/>
    <n v="4"/>
    <s v="Week 4"/>
    <n v="85.85"/>
    <s v="old"/>
  </r>
  <r>
    <n v="157"/>
    <n v="3"/>
    <s v="Large"/>
    <n v="221"/>
    <n v="23"/>
    <n v="2"/>
    <s v="Promotion 2"/>
    <n v="1"/>
    <s v="Week 1"/>
    <n v="79.53"/>
    <s v="new"/>
  </r>
  <r>
    <n v="158"/>
    <n v="3"/>
    <s v="Large"/>
    <n v="221"/>
    <n v="23"/>
    <n v="2"/>
    <s v="Promotion 2"/>
    <n v="2"/>
    <s v="Week 2"/>
    <n v="74.03"/>
    <s v="new"/>
  </r>
  <r>
    <n v="159"/>
    <n v="3"/>
    <s v="Large"/>
    <n v="221"/>
    <n v="23"/>
    <n v="2"/>
    <s v="Promotion 2"/>
    <n v="3"/>
    <s v="Week 3"/>
    <n v="78.53"/>
    <s v="new"/>
  </r>
  <r>
    <n v="160"/>
    <n v="3"/>
    <s v="Large"/>
    <n v="221"/>
    <n v="23"/>
    <n v="2"/>
    <s v="Promotion 2"/>
    <n v="4"/>
    <s v="Week 4"/>
    <n v="76.709999999999994"/>
    <s v="new"/>
  </r>
  <r>
    <n v="161"/>
    <n v="3"/>
    <s v="Large"/>
    <n v="222"/>
    <n v="6"/>
    <n v="1"/>
    <s v="Promotion 1"/>
    <n v="1"/>
    <s v="Week 1"/>
    <n v="93.32"/>
    <s v="old"/>
  </r>
  <r>
    <n v="162"/>
    <n v="3"/>
    <s v="Large"/>
    <n v="222"/>
    <n v="6"/>
    <n v="1"/>
    <s v="Promotion 1"/>
    <n v="2"/>
    <s v="Week 2"/>
    <n v="85.71"/>
    <s v="old"/>
  </r>
  <r>
    <n v="163"/>
    <n v="3"/>
    <s v="Large"/>
    <n v="222"/>
    <n v="6"/>
    <n v="1"/>
    <s v="Promotion 1"/>
    <n v="3"/>
    <s v="Week 3"/>
    <n v="77.36"/>
    <s v="old"/>
  </r>
  <r>
    <n v="164"/>
    <n v="3"/>
    <s v="Large"/>
    <n v="222"/>
    <n v="6"/>
    <n v="1"/>
    <s v="Promotion 1"/>
    <n v="4"/>
    <s v="Week 4"/>
    <n v="91.29"/>
    <s v="old"/>
  </r>
  <r>
    <n v="165"/>
    <n v="4"/>
    <s v="Small"/>
    <n v="301"/>
    <n v="1"/>
    <n v="2"/>
    <s v="Promotion 2"/>
    <n v="1"/>
    <s v="Week 1"/>
    <n v="49.61"/>
    <s v="old"/>
  </r>
  <r>
    <n v="166"/>
    <n v="4"/>
    <s v="Small"/>
    <n v="301"/>
    <n v="1"/>
    <n v="2"/>
    <s v="Promotion 2"/>
    <n v="2"/>
    <s v="Week 2"/>
    <n v="43.69"/>
    <s v="old"/>
  </r>
  <r>
    <n v="167"/>
    <n v="4"/>
    <s v="Small"/>
    <n v="301"/>
    <n v="1"/>
    <n v="2"/>
    <s v="Promotion 2"/>
    <n v="3"/>
    <s v="Week 3"/>
    <n v="54.49"/>
    <s v="old"/>
  </r>
  <r>
    <n v="168"/>
    <n v="4"/>
    <s v="Small"/>
    <n v="301"/>
    <n v="1"/>
    <n v="2"/>
    <s v="Promotion 2"/>
    <n v="4"/>
    <s v="Week 4"/>
    <n v="61.25"/>
    <s v="old"/>
  </r>
  <r>
    <n v="169"/>
    <n v="4"/>
    <s v="Small"/>
    <n v="302"/>
    <n v="7"/>
    <n v="3"/>
    <s v="Promotion 3"/>
    <n v="1"/>
    <s v="Week 1"/>
    <n v="51.47"/>
    <s v="old"/>
  </r>
  <r>
    <n v="170"/>
    <n v="4"/>
    <s v="Small"/>
    <n v="302"/>
    <n v="7"/>
    <n v="3"/>
    <s v="Promotion 3"/>
    <n v="2"/>
    <s v="Week 2"/>
    <n v="53.47"/>
    <s v="old"/>
  </r>
  <r>
    <n v="171"/>
    <n v="4"/>
    <s v="Small"/>
    <n v="302"/>
    <n v="7"/>
    <n v="3"/>
    <s v="Promotion 3"/>
    <n v="3"/>
    <s v="Week 3"/>
    <n v="46.83"/>
    <s v="old"/>
  </r>
  <r>
    <n v="172"/>
    <n v="4"/>
    <s v="Small"/>
    <n v="302"/>
    <n v="7"/>
    <n v="3"/>
    <s v="Promotion 3"/>
    <n v="4"/>
    <s v="Week 4"/>
    <n v="56.7"/>
    <s v="old"/>
  </r>
  <r>
    <n v="173"/>
    <n v="4"/>
    <s v="Small"/>
    <n v="303"/>
    <n v="9"/>
    <n v="1"/>
    <s v="Promotion 1"/>
    <n v="1"/>
    <s v="Week 1"/>
    <n v="55.94"/>
    <s v="new"/>
  </r>
  <r>
    <n v="174"/>
    <n v="4"/>
    <s v="Small"/>
    <n v="303"/>
    <n v="9"/>
    <n v="1"/>
    <s v="Promotion 1"/>
    <n v="2"/>
    <s v="Week 2"/>
    <n v="61.36"/>
    <s v="new"/>
  </r>
  <r>
    <n v="175"/>
    <n v="4"/>
    <s v="Small"/>
    <n v="303"/>
    <n v="9"/>
    <n v="1"/>
    <s v="Promotion 1"/>
    <n v="3"/>
    <s v="Week 3"/>
    <n v="56.19"/>
    <s v="new"/>
  </r>
  <r>
    <n v="176"/>
    <n v="4"/>
    <s v="Small"/>
    <n v="303"/>
    <n v="9"/>
    <n v="1"/>
    <s v="Promotion 1"/>
    <n v="4"/>
    <s v="Week 4"/>
    <n v="62.06"/>
    <s v="new"/>
  </r>
  <r>
    <n v="177"/>
    <n v="4"/>
    <s v="Small"/>
    <n v="304"/>
    <n v="3"/>
    <n v="1"/>
    <s v="Promotion 1"/>
    <n v="1"/>
    <s v="Week 1"/>
    <n v="54.01"/>
    <s v="old"/>
  </r>
  <r>
    <n v="178"/>
    <n v="4"/>
    <s v="Small"/>
    <n v="304"/>
    <n v="3"/>
    <n v="1"/>
    <s v="Promotion 1"/>
    <n v="2"/>
    <s v="Week 2"/>
    <n v="63.48"/>
    <s v="old"/>
  </r>
  <r>
    <n v="179"/>
    <n v="4"/>
    <s v="Small"/>
    <n v="304"/>
    <n v="3"/>
    <n v="1"/>
    <s v="Promotion 1"/>
    <n v="3"/>
    <s v="Week 3"/>
    <n v="61.96"/>
    <s v="old"/>
  </r>
  <r>
    <n v="180"/>
    <n v="4"/>
    <s v="Small"/>
    <n v="304"/>
    <n v="3"/>
    <n v="1"/>
    <s v="Promotion 1"/>
    <n v="4"/>
    <s v="Week 4"/>
    <n v="55.3"/>
    <s v="old"/>
  </r>
  <r>
    <n v="181"/>
    <n v="4"/>
    <s v="Small"/>
    <n v="305"/>
    <n v="2"/>
    <n v="2"/>
    <s v="Promotion 2"/>
    <n v="1"/>
    <s v="Week 1"/>
    <n v="47.89"/>
    <s v="old"/>
  </r>
  <r>
    <n v="182"/>
    <n v="4"/>
    <s v="Small"/>
    <n v="305"/>
    <n v="2"/>
    <n v="2"/>
    <s v="Promotion 2"/>
    <n v="2"/>
    <s v="Week 2"/>
    <n v="52.37"/>
    <s v="old"/>
  </r>
  <r>
    <n v="183"/>
    <n v="4"/>
    <s v="Small"/>
    <n v="305"/>
    <n v="2"/>
    <n v="2"/>
    <s v="Promotion 2"/>
    <n v="3"/>
    <s v="Week 3"/>
    <n v="49.11"/>
    <s v="old"/>
  </r>
  <r>
    <n v="184"/>
    <n v="4"/>
    <s v="Small"/>
    <n v="305"/>
    <n v="2"/>
    <n v="2"/>
    <s v="Promotion 2"/>
    <n v="4"/>
    <s v="Week 4"/>
    <n v="52.88"/>
    <s v="old"/>
  </r>
  <r>
    <n v="185"/>
    <n v="4"/>
    <s v="Small"/>
    <n v="306"/>
    <n v="13"/>
    <n v="1"/>
    <s v="Promotion 1"/>
    <n v="1"/>
    <s v="Week 1"/>
    <n v="53.79"/>
    <s v="new"/>
  </r>
  <r>
    <n v="186"/>
    <n v="4"/>
    <s v="Small"/>
    <n v="306"/>
    <n v="13"/>
    <n v="1"/>
    <s v="Promotion 1"/>
    <n v="2"/>
    <s v="Week 2"/>
    <n v="66.959999999999994"/>
    <s v="new"/>
  </r>
  <r>
    <n v="187"/>
    <n v="4"/>
    <s v="Small"/>
    <n v="306"/>
    <n v="13"/>
    <n v="1"/>
    <s v="Promotion 1"/>
    <n v="3"/>
    <s v="Week 3"/>
    <n v="57.1"/>
    <s v="new"/>
  </r>
  <r>
    <n v="188"/>
    <n v="4"/>
    <s v="Small"/>
    <n v="306"/>
    <n v="13"/>
    <n v="1"/>
    <s v="Promotion 1"/>
    <n v="4"/>
    <s v="Week 4"/>
    <n v="65.12"/>
    <s v="new"/>
  </r>
  <r>
    <n v="189"/>
    <n v="4"/>
    <s v="Small"/>
    <n v="307"/>
    <n v="7"/>
    <n v="2"/>
    <s v="Promotion 2"/>
    <n v="1"/>
    <s v="Week 1"/>
    <n v="46.98"/>
    <s v="old"/>
  </r>
  <r>
    <n v="190"/>
    <n v="4"/>
    <s v="Small"/>
    <n v="307"/>
    <n v="7"/>
    <n v="2"/>
    <s v="Promotion 2"/>
    <n v="2"/>
    <s v="Week 2"/>
    <n v="53.41"/>
    <s v="old"/>
  </r>
  <r>
    <n v="191"/>
    <n v="4"/>
    <s v="Small"/>
    <n v="307"/>
    <n v="7"/>
    <n v="2"/>
    <s v="Promotion 2"/>
    <n v="3"/>
    <s v="Week 3"/>
    <n v="36.17"/>
    <s v="old"/>
  </r>
  <r>
    <n v="192"/>
    <n v="4"/>
    <s v="Small"/>
    <n v="307"/>
    <n v="7"/>
    <n v="2"/>
    <s v="Promotion 2"/>
    <n v="4"/>
    <s v="Week 4"/>
    <n v="55.98"/>
    <s v="old"/>
  </r>
  <r>
    <n v="193"/>
    <n v="4"/>
    <s v="Small"/>
    <n v="308"/>
    <n v="28"/>
    <n v="2"/>
    <s v="Promotion 2"/>
    <n v="1"/>
    <s v="Week 1"/>
    <n v="51.87"/>
    <s v="new"/>
  </r>
  <r>
    <n v="194"/>
    <n v="4"/>
    <s v="Small"/>
    <n v="308"/>
    <n v="28"/>
    <n v="2"/>
    <s v="Promotion 2"/>
    <n v="2"/>
    <s v="Week 2"/>
    <n v="58.01"/>
    <s v="new"/>
  </r>
  <r>
    <n v="195"/>
    <n v="4"/>
    <s v="Small"/>
    <n v="308"/>
    <n v="28"/>
    <n v="2"/>
    <s v="Promotion 2"/>
    <n v="3"/>
    <s v="Week 3"/>
    <n v="47.93"/>
    <s v="new"/>
  </r>
  <r>
    <n v="196"/>
    <n v="4"/>
    <s v="Small"/>
    <n v="308"/>
    <n v="28"/>
    <n v="2"/>
    <s v="Promotion 2"/>
    <n v="4"/>
    <s v="Week 4"/>
    <n v="51.33"/>
    <s v="new"/>
  </r>
  <r>
    <n v="197"/>
    <n v="4"/>
    <s v="Small"/>
    <n v="309"/>
    <n v="8"/>
    <n v="1"/>
    <s v="Promotion 1"/>
    <n v="1"/>
    <s v="Week 1"/>
    <n v="62.16"/>
    <s v="new"/>
  </r>
  <r>
    <n v="198"/>
    <n v="4"/>
    <s v="Small"/>
    <n v="309"/>
    <n v="8"/>
    <n v="1"/>
    <s v="Promotion 1"/>
    <n v="2"/>
    <s v="Week 2"/>
    <n v="54.06"/>
    <s v="new"/>
  </r>
  <r>
    <n v="199"/>
    <n v="4"/>
    <s v="Small"/>
    <n v="309"/>
    <n v="8"/>
    <n v="1"/>
    <s v="Promotion 1"/>
    <n v="3"/>
    <s v="Week 3"/>
    <n v="51.72"/>
    <s v="new"/>
  </r>
  <r>
    <n v="200"/>
    <n v="4"/>
    <s v="Small"/>
    <n v="309"/>
    <n v="8"/>
    <n v="1"/>
    <s v="Promotion 1"/>
    <n v="4"/>
    <s v="Week 4"/>
    <n v="59.64"/>
    <s v="new"/>
  </r>
  <r>
    <n v="201"/>
    <n v="5"/>
    <s v="Medium"/>
    <n v="401"/>
    <n v="5"/>
    <n v="3"/>
    <s v="Promotion 3"/>
    <n v="1"/>
    <s v="Week 1"/>
    <n v="52.23"/>
    <s v="old"/>
  </r>
  <r>
    <n v="202"/>
    <n v="5"/>
    <s v="Medium"/>
    <n v="401"/>
    <n v="5"/>
    <n v="3"/>
    <s v="Promotion 3"/>
    <n v="2"/>
    <s v="Week 2"/>
    <n v="51.68"/>
    <s v="old"/>
  </r>
  <r>
    <n v="203"/>
    <n v="5"/>
    <s v="Medium"/>
    <n v="401"/>
    <n v="5"/>
    <n v="3"/>
    <s v="Promotion 3"/>
    <n v="3"/>
    <s v="Week 3"/>
    <n v="46.22"/>
    <s v="old"/>
  </r>
  <r>
    <n v="204"/>
    <n v="5"/>
    <s v="Medium"/>
    <n v="401"/>
    <n v="5"/>
    <n v="3"/>
    <s v="Promotion 3"/>
    <n v="4"/>
    <s v="Week 4"/>
    <n v="46.03"/>
    <s v="old"/>
  </r>
  <r>
    <n v="205"/>
    <n v="5"/>
    <s v="Medium"/>
    <n v="402"/>
    <n v="25"/>
    <n v="2"/>
    <s v="Promotion 2"/>
    <n v="1"/>
    <s v="Week 1"/>
    <n v="40.4"/>
    <s v="new"/>
  </r>
  <r>
    <n v="206"/>
    <n v="5"/>
    <s v="Medium"/>
    <n v="402"/>
    <n v="25"/>
    <n v="2"/>
    <s v="Promotion 2"/>
    <n v="2"/>
    <s v="Week 2"/>
    <n v="50.28"/>
    <s v="new"/>
  </r>
  <r>
    <n v="207"/>
    <n v="5"/>
    <s v="Medium"/>
    <n v="402"/>
    <n v="25"/>
    <n v="2"/>
    <s v="Promotion 2"/>
    <n v="3"/>
    <s v="Week 3"/>
    <n v="52.72"/>
    <s v="new"/>
  </r>
  <r>
    <n v="208"/>
    <n v="5"/>
    <s v="Medium"/>
    <n v="402"/>
    <n v="25"/>
    <n v="2"/>
    <s v="Promotion 2"/>
    <n v="4"/>
    <s v="Week 4"/>
    <n v="38.299999999999997"/>
    <s v="new"/>
  </r>
  <r>
    <n v="209"/>
    <n v="5"/>
    <s v="Medium"/>
    <n v="403"/>
    <n v="19"/>
    <n v="2"/>
    <s v="Promotion 2"/>
    <n v="1"/>
    <s v="Week 1"/>
    <n v="51.79"/>
    <s v="new"/>
  </r>
  <r>
    <n v="210"/>
    <n v="5"/>
    <s v="Medium"/>
    <n v="403"/>
    <n v="19"/>
    <n v="2"/>
    <s v="Promotion 2"/>
    <n v="2"/>
    <s v="Week 2"/>
    <n v="42.56"/>
    <s v="new"/>
  </r>
  <r>
    <n v="211"/>
    <n v="5"/>
    <s v="Medium"/>
    <n v="403"/>
    <n v="19"/>
    <n v="2"/>
    <s v="Promotion 2"/>
    <n v="3"/>
    <s v="Week 3"/>
    <n v="44.64"/>
    <s v="new"/>
  </r>
  <r>
    <n v="212"/>
    <n v="5"/>
    <s v="Medium"/>
    <n v="403"/>
    <n v="19"/>
    <n v="2"/>
    <s v="Promotion 2"/>
    <n v="4"/>
    <s v="Week 4"/>
    <n v="45.11"/>
    <s v="new"/>
  </r>
  <r>
    <n v="213"/>
    <n v="5"/>
    <s v="Medium"/>
    <n v="404"/>
    <n v="8"/>
    <n v="2"/>
    <s v="Promotion 2"/>
    <n v="1"/>
    <s v="Week 1"/>
    <n v="42.15"/>
    <s v="new"/>
  </r>
  <r>
    <n v="214"/>
    <n v="5"/>
    <s v="Medium"/>
    <n v="404"/>
    <n v="8"/>
    <n v="2"/>
    <s v="Promotion 2"/>
    <n v="2"/>
    <s v="Week 2"/>
    <n v="42.59"/>
    <s v="new"/>
  </r>
  <r>
    <n v="215"/>
    <n v="5"/>
    <s v="Medium"/>
    <n v="404"/>
    <n v="8"/>
    <n v="2"/>
    <s v="Promotion 2"/>
    <n v="3"/>
    <s v="Week 3"/>
    <n v="49.56"/>
    <s v="new"/>
  </r>
  <r>
    <n v="216"/>
    <n v="5"/>
    <s v="Medium"/>
    <n v="404"/>
    <n v="8"/>
    <n v="2"/>
    <s v="Promotion 2"/>
    <n v="4"/>
    <s v="Week 4"/>
    <n v="39.25"/>
    <s v="new"/>
  </r>
  <r>
    <n v="217"/>
    <n v="5"/>
    <s v="Medium"/>
    <n v="405"/>
    <n v="4"/>
    <n v="2"/>
    <s v="Promotion 2"/>
    <n v="1"/>
    <s v="Week 1"/>
    <n v="48.18"/>
    <s v="old"/>
  </r>
  <r>
    <n v="218"/>
    <n v="5"/>
    <s v="Medium"/>
    <n v="405"/>
    <n v="4"/>
    <n v="2"/>
    <s v="Promotion 2"/>
    <n v="2"/>
    <s v="Week 2"/>
    <n v="48.25"/>
    <s v="old"/>
  </r>
  <r>
    <n v="219"/>
    <n v="5"/>
    <s v="Medium"/>
    <n v="405"/>
    <n v="4"/>
    <n v="2"/>
    <s v="Promotion 2"/>
    <n v="3"/>
    <s v="Week 3"/>
    <n v="46.42"/>
    <s v="old"/>
  </r>
  <r>
    <n v="220"/>
    <n v="5"/>
    <s v="Medium"/>
    <n v="405"/>
    <n v="4"/>
    <n v="2"/>
    <s v="Promotion 2"/>
    <n v="4"/>
    <s v="Week 4"/>
    <n v="43.77"/>
    <s v="old"/>
  </r>
  <r>
    <n v="221"/>
    <n v="5"/>
    <s v="Medium"/>
    <n v="406"/>
    <n v="3"/>
    <n v="2"/>
    <s v="Promotion 2"/>
    <n v="1"/>
    <s v="Week 1"/>
    <n v="45.3"/>
    <s v="old"/>
  </r>
  <r>
    <n v="222"/>
    <n v="5"/>
    <s v="Medium"/>
    <n v="406"/>
    <n v="3"/>
    <n v="2"/>
    <s v="Promotion 2"/>
    <n v="2"/>
    <s v="Week 2"/>
    <n v="48.84"/>
    <s v="old"/>
  </r>
  <r>
    <n v="223"/>
    <n v="5"/>
    <s v="Medium"/>
    <n v="406"/>
    <n v="3"/>
    <n v="2"/>
    <s v="Promotion 2"/>
    <n v="3"/>
    <s v="Week 3"/>
    <n v="45.08"/>
    <s v="old"/>
  </r>
  <r>
    <n v="224"/>
    <n v="5"/>
    <s v="Medium"/>
    <n v="406"/>
    <n v="3"/>
    <n v="2"/>
    <s v="Promotion 2"/>
    <n v="4"/>
    <s v="Week 4"/>
    <n v="44.67"/>
    <s v="old"/>
  </r>
  <r>
    <n v="225"/>
    <n v="5"/>
    <s v="Medium"/>
    <n v="407"/>
    <n v="6"/>
    <n v="3"/>
    <s v="Promotion 3"/>
    <n v="1"/>
    <s v="Week 1"/>
    <n v="45.56"/>
    <s v="old"/>
  </r>
  <r>
    <n v="226"/>
    <n v="5"/>
    <s v="Medium"/>
    <n v="407"/>
    <n v="6"/>
    <n v="3"/>
    <s v="Promotion 3"/>
    <n v="2"/>
    <s v="Week 2"/>
    <n v="55.19"/>
    <s v="old"/>
  </r>
  <r>
    <n v="227"/>
    <n v="5"/>
    <s v="Medium"/>
    <n v="407"/>
    <n v="6"/>
    <n v="3"/>
    <s v="Promotion 3"/>
    <n v="3"/>
    <s v="Week 3"/>
    <n v="37.840000000000003"/>
    <s v="old"/>
  </r>
  <r>
    <n v="228"/>
    <n v="5"/>
    <s v="Medium"/>
    <n v="407"/>
    <n v="6"/>
    <n v="3"/>
    <s v="Promotion 3"/>
    <n v="4"/>
    <s v="Week 4"/>
    <n v="50.07"/>
    <s v="old"/>
  </r>
  <r>
    <n v="229"/>
    <n v="5"/>
    <s v="Medium"/>
    <n v="408"/>
    <n v="9"/>
    <n v="2"/>
    <s v="Promotion 2"/>
    <n v="1"/>
    <s v="Week 1"/>
    <n v="47.33"/>
    <s v="new"/>
  </r>
  <r>
    <n v="230"/>
    <n v="5"/>
    <s v="Medium"/>
    <n v="408"/>
    <n v="9"/>
    <n v="2"/>
    <s v="Promotion 2"/>
    <n v="2"/>
    <s v="Week 2"/>
    <n v="45.42"/>
    <s v="new"/>
  </r>
  <r>
    <n v="231"/>
    <n v="5"/>
    <s v="Medium"/>
    <n v="408"/>
    <n v="9"/>
    <n v="2"/>
    <s v="Promotion 2"/>
    <n v="3"/>
    <s v="Week 3"/>
    <n v="44.31"/>
    <s v="new"/>
  </r>
  <r>
    <n v="232"/>
    <n v="5"/>
    <s v="Medium"/>
    <n v="408"/>
    <n v="9"/>
    <n v="2"/>
    <s v="Promotion 2"/>
    <n v="4"/>
    <s v="Week 4"/>
    <n v="40.26"/>
    <s v="new"/>
  </r>
  <r>
    <n v="233"/>
    <n v="5"/>
    <s v="Medium"/>
    <n v="409"/>
    <n v="14"/>
    <n v="2"/>
    <s v="Promotion 2"/>
    <n v="1"/>
    <s v="Week 1"/>
    <n v="43.27"/>
    <s v="new"/>
  </r>
  <r>
    <n v="234"/>
    <n v="5"/>
    <s v="Medium"/>
    <n v="409"/>
    <n v="14"/>
    <n v="2"/>
    <s v="Promotion 2"/>
    <n v="2"/>
    <s v="Week 2"/>
    <n v="48.33"/>
    <s v="new"/>
  </r>
  <r>
    <n v="235"/>
    <n v="5"/>
    <s v="Medium"/>
    <n v="409"/>
    <n v="14"/>
    <n v="2"/>
    <s v="Promotion 2"/>
    <n v="3"/>
    <s v="Week 3"/>
    <n v="44.14"/>
    <s v="new"/>
  </r>
  <r>
    <n v="236"/>
    <n v="5"/>
    <s v="Medium"/>
    <n v="409"/>
    <n v="14"/>
    <n v="2"/>
    <s v="Promotion 2"/>
    <n v="4"/>
    <s v="Week 4"/>
    <n v="51.5"/>
    <s v="new"/>
  </r>
  <r>
    <n v="237"/>
    <n v="5"/>
    <s v="Medium"/>
    <n v="410"/>
    <n v="11"/>
    <n v="1"/>
    <s v="Promotion 1"/>
    <n v="1"/>
    <s v="Week 1"/>
    <n v="49.95"/>
    <s v="new"/>
  </r>
  <r>
    <n v="238"/>
    <n v="5"/>
    <s v="Medium"/>
    <n v="410"/>
    <n v="11"/>
    <n v="1"/>
    <s v="Promotion 1"/>
    <n v="2"/>
    <s v="Week 2"/>
    <n v="55.11"/>
    <s v="new"/>
  </r>
  <r>
    <n v="239"/>
    <n v="5"/>
    <s v="Medium"/>
    <n v="410"/>
    <n v="11"/>
    <n v="1"/>
    <s v="Promotion 1"/>
    <n v="3"/>
    <s v="Week 3"/>
    <n v="55.28"/>
    <s v="new"/>
  </r>
  <r>
    <n v="240"/>
    <n v="5"/>
    <s v="Medium"/>
    <n v="410"/>
    <n v="11"/>
    <n v="1"/>
    <s v="Promotion 1"/>
    <n v="4"/>
    <s v="Week 4"/>
    <n v="54.7"/>
    <s v="new"/>
  </r>
  <r>
    <n v="241"/>
    <n v="5"/>
    <s v="Medium"/>
    <n v="411"/>
    <n v="23"/>
    <n v="3"/>
    <s v="Promotion 3"/>
    <n v="1"/>
    <s v="Week 1"/>
    <n v="50.11"/>
    <s v="new"/>
  </r>
  <r>
    <n v="242"/>
    <n v="5"/>
    <s v="Medium"/>
    <n v="411"/>
    <n v="23"/>
    <n v="3"/>
    <s v="Promotion 3"/>
    <n v="2"/>
    <s v="Week 2"/>
    <n v="55.59"/>
    <s v="new"/>
  </r>
  <r>
    <n v="243"/>
    <n v="5"/>
    <s v="Medium"/>
    <n v="411"/>
    <n v="23"/>
    <n v="3"/>
    <s v="Promotion 3"/>
    <n v="3"/>
    <s v="Week 3"/>
    <n v="54.37"/>
    <s v="new"/>
  </r>
  <r>
    <n v="244"/>
    <n v="5"/>
    <s v="Medium"/>
    <n v="411"/>
    <n v="23"/>
    <n v="3"/>
    <s v="Promotion 3"/>
    <n v="4"/>
    <s v="Week 4"/>
    <n v="51.91"/>
    <s v="new"/>
  </r>
  <r>
    <n v="245"/>
    <n v="5"/>
    <s v="Medium"/>
    <n v="412"/>
    <n v="6"/>
    <n v="1"/>
    <s v="Promotion 1"/>
    <n v="1"/>
    <s v="Week 1"/>
    <n v="59.34"/>
    <s v="old"/>
  </r>
  <r>
    <n v="246"/>
    <n v="5"/>
    <s v="Medium"/>
    <n v="412"/>
    <n v="6"/>
    <n v="1"/>
    <s v="Promotion 1"/>
    <n v="2"/>
    <s v="Week 2"/>
    <n v="62.63"/>
    <s v="old"/>
  </r>
  <r>
    <n v="247"/>
    <n v="5"/>
    <s v="Medium"/>
    <n v="412"/>
    <n v="6"/>
    <n v="1"/>
    <s v="Promotion 1"/>
    <n v="3"/>
    <s v="Week 3"/>
    <n v="49.08"/>
    <s v="old"/>
  </r>
  <r>
    <n v="248"/>
    <n v="5"/>
    <s v="Medium"/>
    <n v="412"/>
    <n v="6"/>
    <n v="1"/>
    <s v="Promotion 1"/>
    <n v="4"/>
    <s v="Week 4"/>
    <n v="58.04"/>
    <s v="old"/>
  </r>
  <r>
    <n v="249"/>
    <n v="5"/>
    <s v="Medium"/>
    <n v="413"/>
    <n v="1"/>
    <n v="2"/>
    <s v="Promotion 2"/>
    <n v="1"/>
    <s v="Week 1"/>
    <n v="46.26"/>
    <s v="old"/>
  </r>
  <r>
    <n v="250"/>
    <n v="5"/>
    <s v="Medium"/>
    <n v="413"/>
    <n v="1"/>
    <n v="2"/>
    <s v="Promotion 2"/>
    <n v="2"/>
    <s v="Week 2"/>
    <n v="47.71"/>
    <s v="old"/>
  </r>
  <r>
    <n v="251"/>
    <n v="5"/>
    <s v="Medium"/>
    <n v="413"/>
    <n v="1"/>
    <n v="2"/>
    <s v="Promotion 2"/>
    <n v="3"/>
    <s v="Week 3"/>
    <n v="54.09"/>
    <s v="old"/>
  </r>
  <r>
    <n v="252"/>
    <n v="5"/>
    <s v="Medium"/>
    <n v="413"/>
    <n v="1"/>
    <n v="2"/>
    <s v="Promotion 2"/>
    <n v="4"/>
    <s v="Week 4"/>
    <n v="46.89"/>
    <s v="old"/>
  </r>
  <r>
    <n v="253"/>
    <n v="5"/>
    <s v="Medium"/>
    <n v="414"/>
    <n v="1"/>
    <n v="3"/>
    <s v="Promotion 3"/>
    <n v="1"/>
    <s v="Week 1"/>
    <n v="57.37"/>
    <s v="old"/>
  </r>
  <r>
    <n v="254"/>
    <n v="5"/>
    <s v="Medium"/>
    <n v="414"/>
    <n v="1"/>
    <n v="3"/>
    <s v="Promotion 3"/>
    <n v="2"/>
    <s v="Week 2"/>
    <n v="55.53"/>
    <s v="old"/>
  </r>
  <r>
    <n v="255"/>
    <n v="5"/>
    <s v="Medium"/>
    <n v="414"/>
    <n v="1"/>
    <n v="3"/>
    <s v="Promotion 3"/>
    <n v="3"/>
    <s v="Week 3"/>
    <n v="51.16"/>
    <s v="old"/>
  </r>
  <r>
    <n v="256"/>
    <n v="5"/>
    <s v="Medium"/>
    <n v="414"/>
    <n v="1"/>
    <n v="3"/>
    <s v="Promotion 3"/>
    <n v="4"/>
    <s v="Week 4"/>
    <n v="57.06"/>
    <s v="old"/>
  </r>
  <r>
    <n v="257"/>
    <n v="5"/>
    <s v="Medium"/>
    <n v="415"/>
    <n v="12"/>
    <n v="3"/>
    <s v="Promotion 3"/>
    <n v="1"/>
    <s v="Week 1"/>
    <n v="50.59"/>
    <s v="new"/>
  </r>
  <r>
    <n v="258"/>
    <n v="5"/>
    <s v="Medium"/>
    <n v="415"/>
    <n v="12"/>
    <n v="3"/>
    <s v="Promotion 3"/>
    <n v="2"/>
    <s v="Week 2"/>
    <n v="48.64"/>
    <s v="new"/>
  </r>
  <r>
    <n v="259"/>
    <n v="5"/>
    <s v="Medium"/>
    <n v="415"/>
    <n v="12"/>
    <n v="3"/>
    <s v="Promotion 3"/>
    <n v="3"/>
    <s v="Week 3"/>
    <n v="50.55"/>
    <s v="new"/>
  </r>
  <r>
    <n v="260"/>
    <n v="5"/>
    <s v="Medium"/>
    <n v="415"/>
    <n v="12"/>
    <n v="3"/>
    <s v="Promotion 3"/>
    <n v="4"/>
    <s v="Week 4"/>
    <n v="49.08"/>
    <s v="new"/>
  </r>
  <r>
    <n v="261"/>
    <n v="6"/>
    <s v="Medium"/>
    <n v="501"/>
    <n v="6"/>
    <n v="3"/>
    <s v="Promotion 3"/>
    <n v="1"/>
    <s v="Week 1"/>
    <n v="24.75"/>
    <s v="old"/>
  </r>
  <r>
    <n v="262"/>
    <n v="6"/>
    <s v="Medium"/>
    <n v="501"/>
    <n v="6"/>
    <n v="3"/>
    <s v="Promotion 3"/>
    <n v="2"/>
    <s v="Week 2"/>
    <n v="41.47"/>
    <s v="old"/>
  </r>
  <r>
    <n v="263"/>
    <n v="6"/>
    <s v="Medium"/>
    <n v="501"/>
    <n v="6"/>
    <n v="3"/>
    <s v="Promotion 3"/>
    <n v="3"/>
    <s v="Week 3"/>
    <n v="35.1"/>
    <s v="old"/>
  </r>
  <r>
    <n v="264"/>
    <n v="6"/>
    <s v="Medium"/>
    <n v="501"/>
    <n v="6"/>
    <n v="3"/>
    <s v="Promotion 3"/>
    <n v="4"/>
    <s v="Week 4"/>
    <n v="34.33"/>
    <s v="old"/>
  </r>
  <r>
    <n v="265"/>
    <n v="6"/>
    <s v="Medium"/>
    <n v="502"/>
    <n v="19"/>
    <n v="2"/>
    <s v="Promotion 2"/>
    <n v="1"/>
    <s v="Week 1"/>
    <n v="31.94"/>
    <s v="new"/>
  </r>
  <r>
    <n v="266"/>
    <n v="6"/>
    <s v="Medium"/>
    <n v="502"/>
    <n v="19"/>
    <n v="2"/>
    <s v="Promotion 2"/>
    <n v="2"/>
    <s v="Week 2"/>
    <n v="29.64"/>
    <s v="new"/>
  </r>
  <r>
    <n v="267"/>
    <n v="6"/>
    <s v="Medium"/>
    <n v="502"/>
    <n v="19"/>
    <n v="2"/>
    <s v="Promotion 2"/>
    <n v="3"/>
    <s v="Week 3"/>
    <n v="33.64"/>
    <s v="new"/>
  </r>
  <r>
    <n v="268"/>
    <n v="6"/>
    <s v="Medium"/>
    <n v="502"/>
    <n v="19"/>
    <n v="2"/>
    <s v="Promotion 2"/>
    <n v="4"/>
    <s v="Week 4"/>
    <n v="36.049999999999997"/>
    <s v="new"/>
  </r>
  <r>
    <n v="269"/>
    <n v="6"/>
    <s v="Medium"/>
    <n v="503"/>
    <n v="2"/>
    <n v="2"/>
    <s v="Promotion 2"/>
    <n v="1"/>
    <s v="Week 1"/>
    <n v="36.700000000000003"/>
    <s v="old"/>
  </r>
  <r>
    <n v="270"/>
    <n v="6"/>
    <s v="Medium"/>
    <n v="503"/>
    <n v="2"/>
    <n v="2"/>
    <s v="Promotion 2"/>
    <n v="2"/>
    <s v="Week 2"/>
    <n v="41.53"/>
    <s v="old"/>
  </r>
  <r>
    <n v="271"/>
    <n v="6"/>
    <s v="Medium"/>
    <n v="503"/>
    <n v="2"/>
    <n v="2"/>
    <s v="Promotion 2"/>
    <n v="3"/>
    <s v="Week 3"/>
    <n v="27.71"/>
    <s v="old"/>
  </r>
  <r>
    <n v="272"/>
    <n v="6"/>
    <s v="Medium"/>
    <n v="503"/>
    <n v="2"/>
    <n v="2"/>
    <s v="Promotion 2"/>
    <n v="4"/>
    <s v="Week 4"/>
    <n v="37.200000000000003"/>
    <s v="old"/>
  </r>
  <r>
    <n v="273"/>
    <n v="6"/>
    <s v="Medium"/>
    <n v="504"/>
    <n v="4"/>
    <n v="1"/>
    <s v="Promotion 1"/>
    <n v="1"/>
    <s v="Week 1"/>
    <n v="42.16"/>
    <s v="old"/>
  </r>
  <r>
    <n v="274"/>
    <n v="6"/>
    <s v="Medium"/>
    <n v="504"/>
    <n v="4"/>
    <n v="1"/>
    <s v="Promotion 1"/>
    <n v="2"/>
    <s v="Week 2"/>
    <n v="36.799999999999997"/>
    <s v="old"/>
  </r>
  <r>
    <n v="275"/>
    <n v="6"/>
    <s v="Medium"/>
    <n v="504"/>
    <n v="4"/>
    <n v="1"/>
    <s v="Promotion 1"/>
    <n v="3"/>
    <s v="Week 3"/>
    <n v="46.98"/>
    <s v="old"/>
  </r>
  <r>
    <n v="276"/>
    <n v="6"/>
    <s v="Medium"/>
    <n v="504"/>
    <n v="4"/>
    <n v="1"/>
    <s v="Promotion 1"/>
    <n v="4"/>
    <s v="Week 4"/>
    <n v="47.35"/>
    <s v="old"/>
  </r>
  <r>
    <n v="277"/>
    <n v="6"/>
    <s v="Medium"/>
    <n v="505"/>
    <n v="1"/>
    <n v="2"/>
    <s v="Promotion 2"/>
    <n v="1"/>
    <s v="Week 1"/>
    <n v="32.21"/>
    <s v="old"/>
  </r>
  <r>
    <n v="278"/>
    <n v="6"/>
    <s v="Medium"/>
    <n v="505"/>
    <n v="1"/>
    <n v="2"/>
    <s v="Promotion 2"/>
    <n v="2"/>
    <s v="Week 2"/>
    <n v="38.409999999999997"/>
    <s v="old"/>
  </r>
  <r>
    <n v="279"/>
    <n v="6"/>
    <s v="Medium"/>
    <n v="505"/>
    <n v="1"/>
    <n v="2"/>
    <s v="Promotion 2"/>
    <n v="3"/>
    <s v="Week 3"/>
    <n v="37.9"/>
    <s v="old"/>
  </r>
  <r>
    <n v="280"/>
    <n v="6"/>
    <s v="Medium"/>
    <n v="505"/>
    <n v="1"/>
    <n v="2"/>
    <s v="Promotion 2"/>
    <n v="4"/>
    <s v="Week 4"/>
    <n v="44.84"/>
    <s v="old"/>
  </r>
  <r>
    <n v="281"/>
    <n v="6"/>
    <s v="Medium"/>
    <n v="506"/>
    <n v="12"/>
    <n v="2"/>
    <s v="Promotion 2"/>
    <n v="1"/>
    <s v="Week 1"/>
    <n v="37.450000000000003"/>
    <s v="new"/>
  </r>
  <r>
    <n v="282"/>
    <n v="6"/>
    <s v="Medium"/>
    <n v="506"/>
    <n v="12"/>
    <n v="2"/>
    <s v="Promotion 2"/>
    <n v="2"/>
    <s v="Week 2"/>
    <n v="35.46"/>
    <s v="new"/>
  </r>
  <r>
    <n v="283"/>
    <n v="6"/>
    <s v="Medium"/>
    <n v="506"/>
    <n v="12"/>
    <n v="2"/>
    <s v="Promotion 2"/>
    <n v="3"/>
    <s v="Week 3"/>
    <n v="31.85"/>
    <s v="new"/>
  </r>
  <r>
    <n v="284"/>
    <n v="6"/>
    <s v="Medium"/>
    <n v="506"/>
    <n v="12"/>
    <n v="2"/>
    <s v="Promotion 2"/>
    <n v="4"/>
    <s v="Week 4"/>
    <n v="19.260000000000002"/>
    <s v="new"/>
  </r>
  <r>
    <n v="285"/>
    <n v="6"/>
    <s v="Medium"/>
    <n v="507"/>
    <n v="5"/>
    <n v="2"/>
    <s v="Promotion 2"/>
    <n v="1"/>
    <s v="Week 1"/>
    <n v="38.65"/>
    <s v="old"/>
  </r>
  <r>
    <n v="286"/>
    <n v="6"/>
    <s v="Medium"/>
    <n v="507"/>
    <n v="5"/>
    <n v="2"/>
    <s v="Promotion 2"/>
    <n v="2"/>
    <s v="Week 2"/>
    <n v="17.34"/>
    <s v="old"/>
  </r>
  <r>
    <n v="287"/>
    <n v="6"/>
    <s v="Medium"/>
    <n v="507"/>
    <n v="5"/>
    <n v="2"/>
    <s v="Promotion 2"/>
    <n v="3"/>
    <s v="Week 3"/>
    <n v="33.14"/>
    <s v="old"/>
  </r>
  <r>
    <n v="288"/>
    <n v="6"/>
    <s v="Medium"/>
    <n v="507"/>
    <n v="5"/>
    <n v="2"/>
    <s v="Promotion 2"/>
    <n v="4"/>
    <s v="Week 4"/>
    <n v="23.44"/>
    <s v="old"/>
  </r>
  <r>
    <n v="289"/>
    <n v="6"/>
    <s v="Medium"/>
    <n v="508"/>
    <n v="5"/>
    <n v="3"/>
    <s v="Promotion 3"/>
    <n v="1"/>
    <s v="Week 1"/>
    <n v="37.17"/>
    <s v="old"/>
  </r>
  <r>
    <n v="290"/>
    <n v="6"/>
    <s v="Medium"/>
    <n v="508"/>
    <n v="5"/>
    <n v="3"/>
    <s v="Promotion 3"/>
    <n v="2"/>
    <s v="Week 2"/>
    <n v="30.52"/>
    <s v="old"/>
  </r>
  <r>
    <n v="291"/>
    <n v="6"/>
    <s v="Medium"/>
    <n v="508"/>
    <n v="5"/>
    <n v="3"/>
    <s v="Promotion 3"/>
    <n v="3"/>
    <s v="Week 3"/>
    <n v="32.51"/>
    <s v="old"/>
  </r>
  <r>
    <n v="292"/>
    <n v="6"/>
    <s v="Medium"/>
    <n v="508"/>
    <n v="5"/>
    <n v="3"/>
    <s v="Promotion 3"/>
    <n v="4"/>
    <s v="Week 4"/>
    <n v="29.12"/>
    <s v="old"/>
  </r>
  <r>
    <n v="293"/>
    <n v="6"/>
    <s v="Medium"/>
    <n v="509"/>
    <n v="8"/>
    <n v="1"/>
    <s v="Promotion 1"/>
    <n v="1"/>
    <s v="Week 1"/>
    <n v="40.46"/>
    <s v="new"/>
  </r>
  <r>
    <n v="294"/>
    <n v="6"/>
    <s v="Medium"/>
    <n v="509"/>
    <n v="8"/>
    <n v="1"/>
    <s v="Promotion 1"/>
    <n v="2"/>
    <s v="Week 2"/>
    <n v="41.25"/>
    <s v="new"/>
  </r>
  <r>
    <n v="295"/>
    <n v="6"/>
    <s v="Medium"/>
    <n v="509"/>
    <n v="8"/>
    <n v="1"/>
    <s v="Promotion 1"/>
    <n v="3"/>
    <s v="Week 3"/>
    <n v="32.049999999999997"/>
    <s v="new"/>
  </r>
  <r>
    <n v="296"/>
    <n v="6"/>
    <s v="Medium"/>
    <n v="509"/>
    <n v="8"/>
    <n v="1"/>
    <s v="Promotion 1"/>
    <n v="4"/>
    <s v="Week 4"/>
    <n v="47.5"/>
    <s v="new"/>
  </r>
  <r>
    <n v="297"/>
    <n v="6"/>
    <s v="Medium"/>
    <n v="510"/>
    <n v="7"/>
    <n v="2"/>
    <s v="Promotion 2"/>
    <n v="1"/>
    <s v="Week 1"/>
    <n v="32.770000000000003"/>
    <s v="old"/>
  </r>
  <r>
    <n v="298"/>
    <n v="6"/>
    <s v="Medium"/>
    <n v="510"/>
    <n v="7"/>
    <n v="2"/>
    <s v="Promotion 2"/>
    <n v="2"/>
    <s v="Week 2"/>
    <n v="30.26"/>
    <s v="old"/>
  </r>
  <r>
    <n v="299"/>
    <n v="6"/>
    <s v="Medium"/>
    <n v="510"/>
    <n v="7"/>
    <n v="2"/>
    <s v="Promotion 2"/>
    <n v="3"/>
    <s v="Week 3"/>
    <n v="27.55"/>
    <s v="old"/>
  </r>
  <r>
    <n v="300"/>
    <n v="6"/>
    <s v="Medium"/>
    <n v="510"/>
    <n v="7"/>
    <n v="2"/>
    <s v="Promotion 2"/>
    <n v="4"/>
    <s v="Week 4"/>
    <n v="27.37"/>
    <s v="old"/>
  </r>
  <r>
    <n v="301"/>
    <n v="6"/>
    <s v="Medium"/>
    <n v="511"/>
    <n v="24"/>
    <n v="3"/>
    <s v="Promotion 3"/>
    <n v="1"/>
    <s v="Week 1"/>
    <n v="47.48"/>
    <s v="new"/>
  </r>
  <r>
    <n v="302"/>
    <n v="6"/>
    <s v="Medium"/>
    <n v="511"/>
    <n v="24"/>
    <n v="3"/>
    <s v="Promotion 3"/>
    <n v="2"/>
    <s v="Week 2"/>
    <n v="39.409999999999997"/>
    <s v="new"/>
  </r>
  <r>
    <n v="303"/>
    <n v="6"/>
    <s v="Medium"/>
    <n v="511"/>
    <n v="24"/>
    <n v="3"/>
    <s v="Promotion 3"/>
    <n v="3"/>
    <s v="Week 3"/>
    <n v="43.29"/>
    <s v="new"/>
  </r>
  <r>
    <n v="304"/>
    <n v="6"/>
    <s v="Medium"/>
    <n v="511"/>
    <n v="24"/>
    <n v="3"/>
    <s v="Promotion 3"/>
    <n v="4"/>
    <s v="Week 4"/>
    <n v="42.59"/>
    <s v="new"/>
  </r>
  <r>
    <n v="305"/>
    <n v="6"/>
    <s v="Medium"/>
    <n v="512"/>
    <n v="4"/>
    <n v="1"/>
    <s v="Promotion 1"/>
    <n v="1"/>
    <s v="Week 1"/>
    <n v="35.299999999999997"/>
    <s v="old"/>
  </r>
  <r>
    <n v="306"/>
    <n v="6"/>
    <s v="Medium"/>
    <n v="512"/>
    <n v="4"/>
    <n v="1"/>
    <s v="Promotion 1"/>
    <n v="2"/>
    <s v="Week 2"/>
    <n v="35.86"/>
    <s v="old"/>
  </r>
  <r>
    <n v="307"/>
    <n v="6"/>
    <s v="Medium"/>
    <n v="512"/>
    <n v="4"/>
    <n v="1"/>
    <s v="Promotion 1"/>
    <n v="3"/>
    <s v="Week 3"/>
    <n v="49.3"/>
    <s v="old"/>
  </r>
  <r>
    <n v="308"/>
    <n v="6"/>
    <s v="Medium"/>
    <n v="512"/>
    <n v="4"/>
    <n v="1"/>
    <s v="Promotion 1"/>
    <n v="4"/>
    <s v="Week 4"/>
    <n v="30.81"/>
    <s v="old"/>
  </r>
  <r>
    <n v="309"/>
    <n v="6"/>
    <s v="Medium"/>
    <n v="513"/>
    <n v="7"/>
    <n v="1"/>
    <s v="Promotion 1"/>
    <n v="1"/>
    <s v="Week 1"/>
    <n v="44.98"/>
    <s v="old"/>
  </r>
  <r>
    <n v="310"/>
    <n v="6"/>
    <s v="Medium"/>
    <n v="513"/>
    <n v="7"/>
    <n v="1"/>
    <s v="Promotion 1"/>
    <n v="2"/>
    <s v="Week 2"/>
    <n v="41.71"/>
    <s v="old"/>
  </r>
  <r>
    <n v="311"/>
    <n v="6"/>
    <s v="Medium"/>
    <n v="513"/>
    <n v="7"/>
    <n v="1"/>
    <s v="Promotion 1"/>
    <n v="3"/>
    <s v="Week 3"/>
    <n v="41.1"/>
    <s v="old"/>
  </r>
  <r>
    <n v="312"/>
    <n v="6"/>
    <s v="Medium"/>
    <n v="513"/>
    <n v="7"/>
    <n v="1"/>
    <s v="Promotion 1"/>
    <n v="4"/>
    <s v="Week 4"/>
    <n v="40.97"/>
    <s v="old"/>
  </r>
  <r>
    <n v="313"/>
    <n v="6"/>
    <s v="Medium"/>
    <n v="514"/>
    <n v="6"/>
    <n v="1"/>
    <s v="Promotion 1"/>
    <n v="1"/>
    <s v="Week 1"/>
    <n v="41.1"/>
    <s v="old"/>
  </r>
  <r>
    <n v="314"/>
    <n v="6"/>
    <s v="Medium"/>
    <n v="514"/>
    <n v="6"/>
    <n v="1"/>
    <s v="Promotion 1"/>
    <n v="2"/>
    <s v="Week 2"/>
    <n v="41.56"/>
    <s v="old"/>
  </r>
  <r>
    <n v="315"/>
    <n v="6"/>
    <s v="Medium"/>
    <n v="514"/>
    <n v="6"/>
    <n v="1"/>
    <s v="Promotion 1"/>
    <n v="3"/>
    <s v="Week 3"/>
    <n v="36.39"/>
    <s v="old"/>
  </r>
  <r>
    <n v="316"/>
    <n v="6"/>
    <s v="Medium"/>
    <n v="514"/>
    <n v="6"/>
    <n v="1"/>
    <s v="Promotion 1"/>
    <n v="4"/>
    <s v="Week 4"/>
    <n v="39.67"/>
    <s v="old"/>
  </r>
  <r>
    <n v="317"/>
    <n v="6"/>
    <s v="Medium"/>
    <n v="515"/>
    <n v="8"/>
    <n v="3"/>
    <s v="Promotion 3"/>
    <n v="1"/>
    <s v="Week 1"/>
    <n v="34.46"/>
    <s v="new"/>
  </r>
  <r>
    <n v="318"/>
    <n v="6"/>
    <s v="Medium"/>
    <n v="515"/>
    <n v="8"/>
    <n v="3"/>
    <s v="Promotion 3"/>
    <n v="2"/>
    <s v="Week 2"/>
    <n v="40.130000000000003"/>
    <s v="new"/>
  </r>
  <r>
    <n v="319"/>
    <n v="6"/>
    <s v="Medium"/>
    <n v="515"/>
    <n v="8"/>
    <n v="3"/>
    <s v="Promotion 3"/>
    <n v="3"/>
    <s v="Week 3"/>
    <n v="32.18"/>
    <s v="new"/>
  </r>
  <r>
    <n v="320"/>
    <n v="6"/>
    <s v="Medium"/>
    <n v="515"/>
    <n v="8"/>
    <n v="3"/>
    <s v="Promotion 3"/>
    <n v="4"/>
    <s v="Week 4"/>
    <n v="43.73"/>
    <s v="new"/>
  </r>
  <r>
    <n v="321"/>
    <n v="7"/>
    <s v="Medium"/>
    <n v="601"/>
    <n v="7"/>
    <n v="3"/>
    <s v="Promotion 3"/>
    <n v="1"/>
    <s v="Week 1"/>
    <n v="49.01"/>
    <s v="old"/>
  </r>
  <r>
    <n v="322"/>
    <n v="7"/>
    <s v="Medium"/>
    <n v="601"/>
    <n v="7"/>
    <n v="3"/>
    <s v="Promotion 3"/>
    <n v="2"/>
    <s v="Week 2"/>
    <n v="46.29"/>
    <s v="old"/>
  </r>
  <r>
    <n v="323"/>
    <n v="7"/>
    <s v="Medium"/>
    <n v="601"/>
    <n v="7"/>
    <n v="3"/>
    <s v="Promotion 3"/>
    <n v="3"/>
    <s v="Week 3"/>
    <n v="37.14"/>
    <s v="old"/>
  </r>
  <r>
    <n v="324"/>
    <n v="7"/>
    <s v="Medium"/>
    <n v="601"/>
    <n v="7"/>
    <n v="3"/>
    <s v="Promotion 3"/>
    <n v="4"/>
    <s v="Week 4"/>
    <n v="42.82"/>
    <s v="old"/>
  </r>
  <r>
    <n v="325"/>
    <n v="7"/>
    <s v="Medium"/>
    <n v="602"/>
    <n v="4"/>
    <n v="3"/>
    <s v="Promotion 3"/>
    <n v="1"/>
    <s v="Week 1"/>
    <n v="47.22"/>
    <s v="old"/>
  </r>
  <r>
    <n v="326"/>
    <n v="7"/>
    <s v="Medium"/>
    <n v="602"/>
    <n v="4"/>
    <n v="3"/>
    <s v="Promotion 3"/>
    <n v="2"/>
    <s v="Week 2"/>
    <n v="35.24"/>
    <s v="old"/>
  </r>
  <r>
    <n v="327"/>
    <n v="7"/>
    <s v="Medium"/>
    <n v="602"/>
    <n v="4"/>
    <n v="3"/>
    <s v="Promotion 3"/>
    <n v="3"/>
    <s v="Week 3"/>
    <n v="47.22"/>
    <s v="old"/>
  </r>
  <r>
    <n v="328"/>
    <n v="7"/>
    <s v="Medium"/>
    <n v="602"/>
    <n v="4"/>
    <n v="3"/>
    <s v="Promotion 3"/>
    <n v="4"/>
    <s v="Week 4"/>
    <n v="43.15"/>
    <s v="old"/>
  </r>
  <r>
    <n v="329"/>
    <n v="7"/>
    <s v="Medium"/>
    <n v="603"/>
    <n v="4"/>
    <n v="2"/>
    <s v="Promotion 2"/>
    <n v="1"/>
    <s v="Week 1"/>
    <n v="40.71"/>
    <s v="old"/>
  </r>
  <r>
    <n v="330"/>
    <n v="7"/>
    <s v="Medium"/>
    <n v="603"/>
    <n v="4"/>
    <n v="2"/>
    <s v="Promotion 2"/>
    <n v="2"/>
    <s v="Week 2"/>
    <n v="38.26"/>
    <s v="old"/>
  </r>
  <r>
    <n v="331"/>
    <n v="7"/>
    <s v="Medium"/>
    <n v="603"/>
    <n v="4"/>
    <n v="2"/>
    <s v="Promotion 2"/>
    <n v="3"/>
    <s v="Week 3"/>
    <n v="41.44"/>
    <s v="old"/>
  </r>
  <r>
    <n v="332"/>
    <n v="7"/>
    <s v="Medium"/>
    <n v="603"/>
    <n v="4"/>
    <n v="2"/>
    <s v="Promotion 2"/>
    <n v="4"/>
    <s v="Week 4"/>
    <n v="25.7"/>
    <s v="old"/>
  </r>
  <r>
    <n v="333"/>
    <n v="7"/>
    <s v="Medium"/>
    <n v="604"/>
    <n v="11"/>
    <n v="3"/>
    <s v="Promotion 3"/>
    <n v="1"/>
    <s v="Week 1"/>
    <n v="40.29"/>
    <s v="new"/>
  </r>
  <r>
    <n v="334"/>
    <n v="7"/>
    <s v="Medium"/>
    <n v="604"/>
    <n v="11"/>
    <n v="3"/>
    <s v="Promotion 3"/>
    <n v="2"/>
    <s v="Week 2"/>
    <n v="48.35"/>
    <s v="new"/>
  </r>
  <r>
    <n v="335"/>
    <n v="7"/>
    <s v="Medium"/>
    <n v="604"/>
    <n v="11"/>
    <n v="3"/>
    <s v="Promotion 3"/>
    <n v="3"/>
    <s v="Week 3"/>
    <n v="43.26"/>
    <s v="new"/>
  </r>
  <r>
    <n v="336"/>
    <n v="7"/>
    <s v="Medium"/>
    <n v="604"/>
    <n v="11"/>
    <n v="3"/>
    <s v="Promotion 3"/>
    <n v="4"/>
    <s v="Week 4"/>
    <n v="44.2"/>
    <s v="new"/>
  </r>
  <r>
    <n v="337"/>
    <n v="7"/>
    <s v="Medium"/>
    <n v="605"/>
    <n v="8"/>
    <n v="3"/>
    <s v="Promotion 3"/>
    <n v="1"/>
    <s v="Week 1"/>
    <n v="46.14"/>
    <s v="new"/>
  </r>
  <r>
    <n v="338"/>
    <n v="7"/>
    <s v="Medium"/>
    <n v="605"/>
    <n v="8"/>
    <n v="3"/>
    <s v="Promotion 3"/>
    <n v="2"/>
    <s v="Week 2"/>
    <n v="41.12"/>
    <s v="new"/>
  </r>
  <r>
    <n v="339"/>
    <n v="7"/>
    <s v="Medium"/>
    <n v="605"/>
    <n v="8"/>
    <n v="3"/>
    <s v="Promotion 3"/>
    <n v="3"/>
    <s v="Week 3"/>
    <n v="45.03"/>
    <s v="new"/>
  </r>
  <r>
    <n v="340"/>
    <n v="7"/>
    <s v="Medium"/>
    <n v="605"/>
    <n v="8"/>
    <n v="3"/>
    <s v="Promotion 3"/>
    <n v="4"/>
    <s v="Week 4"/>
    <n v="38.85"/>
    <s v="new"/>
  </r>
  <r>
    <n v="341"/>
    <n v="7"/>
    <s v="Medium"/>
    <n v="606"/>
    <n v="8"/>
    <n v="3"/>
    <s v="Promotion 3"/>
    <n v="1"/>
    <s v="Week 1"/>
    <n v="41.96"/>
    <s v="new"/>
  </r>
  <r>
    <n v="342"/>
    <n v="7"/>
    <s v="Medium"/>
    <n v="606"/>
    <n v="8"/>
    <n v="3"/>
    <s v="Promotion 3"/>
    <n v="2"/>
    <s v="Week 2"/>
    <n v="42.27"/>
    <s v="new"/>
  </r>
  <r>
    <n v="343"/>
    <n v="7"/>
    <s v="Medium"/>
    <n v="606"/>
    <n v="8"/>
    <n v="3"/>
    <s v="Promotion 3"/>
    <n v="3"/>
    <s v="Week 3"/>
    <n v="38.51"/>
    <s v="new"/>
  </r>
  <r>
    <n v="344"/>
    <n v="7"/>
    <s v="Medium"/>
    <n v="606"/>
    <n v="8"/>
    <n v="3"/>
    <s v="Promotion 3"/>
    <n v="4"/>
    <s v="Week 4"/>
    <n v="43.51"/>
    <s v="new"/>
  </r>
  <r>
    <n v="345"/>
    <n v="7"/>
    <s v="Medium"/>
    <n v="607"/>
    <n v="3"/>
    <n v="2"/>
    <s v="Promotion 2"/>
    <n v="1"/>
    <s v="Week 1"/>
    <n v="49.39"/>
    <s v="old"/>
  </r>
  <r>
    <n v="346"/>
    <n v="7"/>
    <s v="Medium"/>
    <n v="607"/>
    <n v="3"/>
    <n v="2"/>
    <s v="Promotion 2"/>
    <n v="2"/>
    <s v="Week 2"/>
    <n v="40.25"/>
    <s v="old"/>
  </r>
  <r>
    <n v="347"/>
    <n v="7"/>
    <s v="Medium"/>
    <n v="607"/>
    <n v="3"/>
    <n v="2"/>
    <s v="Promotion 2"/>
    <n v="3"/>
    <s v="Week 3"/>
    <n v="42.46"/>
    <s v="old"/>
  </r>
  <r>
    <n v="348"/>
    <n v="7"/>
    <s v="Medium"/>
    <n v="607"/>
    <n v="3"/>
    <n v="2"/>
    <s v="Promotion 2"/>
    <n v="4"/>
    <s v="Week 4"/>
    <n v="31.62"/>
    <s v="old"/>
  </r>
  <r>
    <n v="349"/>
    <n v="7"/>
    <s v="Medium"/>
    <n v="608"/>
    <n v="18"/>
    <n v="1"/>
    <s v="Promotion 1"/>
    <n v="1"/>
    <s v="Week 1"/>
    <n v="53.38"/>
    <s v="new"/>
  </r>
  <r>
    <n v="350"/>
    <n v="7"/>
    <s v="Medium"/>
    <n v="608"/>
    <n v="18"/>
    <n v="1"/>
    <s v="Promotion 1"/>
    <n v="2"/>
    <s v="Week 2"/>
    <n v="55.31"/>
    <s v="new"/>
  </r>
  <r>
    <n v="351"/>
    <n v="7"/>
    <s v="Medium"/>
    <n v="608"/>
    <n v="18"/>
    <n v="1"/>
    <s v="Promotion 1"/>
    <n v="3"/>
    <s v="Week 3"/>
    <n v="56.1"/>
    <s v="new"/>
  </r>
  <r>
    <n v="352"/>
    <n v="7"/>
    <s v="Medium"/>
    <n v="608"/>
    <n v="18"/>
    <n v="1"/>
    <s v="Promotion 1"/>
    <n v="4"/>
    <s v="Week 4"/>
    <n v="43.24"/>
    <s v="new"/>
  </r>
  <r>
    <n v="353"/>
    <n v="7"/>
    <s v="Medium"/>
    <n v="609"/>
    <n v="9"/>
    <n v="1"/>
    <s v="Promotion 1"/>
    <n v="1"/>
    <s v="Week 1"/>
    <n v="48.18"/>
    <s v="new"/>
  </r>
  <r>
    <n v="354"/>
    <n v="7"/>
    <s v="Medium"/>
    <n v="609"/>
    <n v="9"/>
    <n v="1"/>
    <s v="Promotion 1"/>
    <n v="2"/>
    <s v="Week 2"/>
    <n v="43.11"/>
    <s v="new"/>
  </r>
  <r>
    <n v="355"/>
    <n v="7"/>
    <s v="Medium"/>
    <n v="609"/>
    <n v="9"/>
    <n v="1"/>
    <s v="Promotion 1"/>
    <n v="3"/>
    <s v="Week 3"/>
    <n v="43.78"/>
    <s v="new"/>
  </r>
  <r>
    <n v="356"/>
    <n v="7"/>
    <s v="Medium"/>
    <n v="609"/>
    <n v="9"/>
    <n v="1"/>
    <s v="Promotion 1"/>
    <n v="4"/>
    <s v="Week 4"/>
    <n v="56.9"/>
    <s v="new"/>
  </r>
  <r>
    <n v="357"/>
    <n v="7"/>
    <s v="Medium"/>
    <n v="610"/>
    <n v="4"/>
    <n v="1"/>
    <s v="Promotion 1"/>
    <n v="1"/>
    <s v="Week 1"/>
    <n v="53.53"/>
    <s v="old"/>
  </r>
  <r>
    <n v="358"/>
    <n v="7"/>
    <s v="Medium"/>
    <n v="610"/>
    <n v="4"/>
    <n v="1"/>
    <s v="Promotion 1"/>
    <n v="2"/>
    <s v="Week 2"/>
    <n v="47.92"/>
    <s v="old"/>
  </r>
  <r>
    <n v="359"/>
    <n v="7"/>
    <s v="Medium"/>
    <n v="610"/>
    <n v="4"/>
    <n v="1"/>
    <s v="Promotion 1"/>
    <n v="3"/>
    <s v="Week 3"/>
    <n v="56.18"/>
    <s v="old"/>
  </r>
  <r>
    <n v="360"/>
    <n v="7"/>
    <s v="Medium"/>
    <n v="610"/>
    <n v="4"/>
    <n v="1"/>
    <s v="Promotion 1"/>
    <n v="4"/>
    <s v="Week 4"/>
    <n v="46.66"/>
    <s v="old"/>
  </r>
  <r>
    <n v="361"/>
    <n v="7"/>
    <s v="Medium"/>
    <n v="611"/>
    <n v="11"/>
    <n v="3"/>
    <s v="Promotion 3"/>
    <n v="1"/>
    <s v="Week 1"/>
    <n v="40.43"/>
    <s v="new"/>
  </r>
  <r>
    <n v="362"/>
    <n v="7"/>
    <s v="Medium"/>
    <n v="611"/>
    <n v="11"/>
    <n v="3"/>
    <s v="Promotion 3"/>
    <n v="2"/>
    <s v="Week 2"/>
    <n v="51.15"/>
    <s v="new"/>
  </r>
  <r>
    <n v="363"/>
    <n v="7"/>
    <s v="Medium"/>
    <n v="611"/>
    <n v="11"/>
    <n v="3"/>
    <s v="Promotion 3"/>
    <n v="3"/>
    <s v="Week 3"/>
    <n v="42.5"/>
    <s v="new"/>
  </r>
  <r>
    <n v="364"/>
    <n v="7"/>
    <s v="Medium"/>
    <n v="611"/>
    <n v="11"/>
    <n v="3"/>
    <s v="Promotion 3"/>
    <n v="4"/>
    <s v="Week 4"/>
    <n v="52.76"/>
    <s v="new"/>
  </r>
  <r>
    <n v="365"/>
    <n v="7"/>
    <s v="Medium"/>
    <n v="612"/>
    <n v="1"/>
    <n v="3"/>
    <s v="Promotion 3"/>
    <n v="1"/>
    <s v="Week 1"/>
    <n v="47.63"/>
    <s v="old"/>
  </r>
  <r>
    <n v="366"/>
    <n v="7"/>
    <s v="Medium"/>
    <n v="612"/>
    <n v="1"/>
    <n v="3"/>
    <s v="Promotion 3"/>
    <n v="2"/>
    <s v="Week 2"/>
    <n v="52.21"/>
    <s v="old"/>
  </r>
  <r>
    <n v="367"/>
    <n v="7"/>
    <s v="Medium"/>
    <n v="612"/>
    <n v="1"/>
    <n v="3"/>
    <s v="Promotion 3"/>
    <n v="3"/>
    <s v="Week 3"/>
    <n v="40.17"/>
    <s v="old"/>
  </r>
  <r>
    <n v="368"/>
    <n v="7"/>
    <s v="Medium"/>
    <n v="612"/>
    <n v="1"/>
    <n v="3"/>
    <s v="Promotion 3"/>
    <n v="4"/>
    <s v="Week 4"/>
    <n v="48.36"/>
    <s v="old"/>
  </r>
  <r>
    <n v="369"/>
    <n v="7"/>
    <s v="Medium"/>
    <n v="613"/>
    <n v="18"/>
    <n v="1"/>
    <s v="Promotion 1"/>
    <n v="1"/>
    <s v="Week 1"/>
    <n v="42.76"/>
    <s v="new"/>
  </r>
  <r>
    <n v="370"/>
    <n v="7"/>
    <s v="Medium"/>
    <n v="613"/>
    <n v="18"/>
    <n v="1"/>
    <s v="Promotion 1"/>
    <n v="2"/>
    <s v="Week 2"/>
    <n v="50.52"/>
    <s v="new"/>
  </r>
  <r>
    <n v="371"/>
    <n v="7"/>
    <s v="Medium"/>
    <n v="613"/>
    <n v="18"/>
    <n v="1"/>
    <s v="Promotion 1"/>
    <n v="3"/>
    <s v="Week 3"/>
    <n v="56.86"/>
    <s v="new"/>
  </r>
  <r>
    <n v="372"/>
    <n v="7"/>
    <s v="Medium"/>
    <n v="613"/>
    <n v="18"/>
    <n v="1"/>
    <s v="Promotion 1"/>
    <n v="4"/>
    <s v="Week 4"/>
    <n v="47.51"/>
    <s v="new"/>
  </r>
  <r>
    <n v="373"/>
    <n v="7"/>
    <s v="Medium"/>
    <n v="614"/>
    <n v="8"/>
    <n v="2"/>
    <s v="Promotion 2"/>
    <n v="1"/>
    <s v="Week 1"/>
    <n v="38.56"/>
    <s v="new"/>
  </r>
  <r>
    <n v="374"/>
    <n v="7"/>
    <s v="Medium"/>
    <n v="614"/>
    <n v="8"/>
    <n v="2"/>
    <s v="Promotion 2"/>
    <n v="2"/>
    <s v="Week 2"/>
    <n v="37.29"/>
    <s v="new"/>
  </r>
  <r>
    <n v="375"/>
    <n v="7"/>
    <s v="Medium"/>
    <n v="614"/>
    <n v="8"/>
    <n v="2"/>
    <s v="Promotion 2"/>
    <n v="3"/>
    <s v="Week 3"/>
    <n v="35.6"/>
    <s v="new"/>
  </r>
  <r>
    <n v="376"/>
    <n v="7"/>
    <s v="Medium"/>
    <n v="614"/>
    <n v="8"/>
    <n v="2"/>
    <s v="Promotion 2"/>
    <n v="4"/>
    <s v="Week 4"/>
    <n v="33.35"/>
    <s v="new"/>
  </r>
  <r>
    <n v="377"/>
    <n v="7"/>
    <s v="Medium"/>
    <n v="615"/>
    <n v="1"/>
    <n v="2"/>
    <s v="Promotion 2"/>
    <n v="1"/>
    <s v="Week 1"/>
    <n v="48.5"/>
    <s v="old"/>
  </r>
  <r>
    <n v="378"/>
    <n v="7"/>
    <s v="Medium"/>
    <n v="615"/>
    <n v="1"/>
    <n v="2"/>
    <s v="Promotion 2"/>
    <n v="2"/>
    <s v="Week 2"/>
    <n v="36.799999999999997"/>
    <s v="old"/>
  </r>
  <r>
    <n v="379"/>
    <n v="7"/>
    <s v="Medium"/>
    <n v="615"/>
    <n v="1"/>
    <n v="2"/>
    <s v="Promotion 2"/>
    <n v="3"/>
    <s v="Week 3"/>
    <n v="48.32"/>
    <s v="old"/>
  </r>
  <r>
    <n v="380"/>
    <n v="7"/>
    <s v="Medium"/>
    <n v="615"/>
    <n v="1"/>
    <n v="2"/>
    <s v="Promotion 2"/>
    <n v="4"/>
    <s v="Week 4"/>
    <n v="41.54"/>
    <s v="old"/>
  </r>
  <r>
    <n v="381"/>
    <n v="8"/>
    <s v="Medium"/>
    <n v="701"/>
    <n v="1"/>
    <n v="3"/>
    <s v="Promotion 3"/>
    <n v="1"/>
    <s v="Week 1"/>
    <n v="53.56"/>
    <s v="old"/>
  </r>
  <r>
    <n v="382"/>
    <n v="8"/>
    <s v="Medium"/>
    <n v="701"/>
    <n v="1"/>
    <n v="3"/>
    <s v="Promotion 3"/>
    <n v="2"/>
    <s v="Week 2"/>
    <n v="49.72"/>
    <s v="old"/>
  </r>
  <r>
    <n v="383"/>
    <n v="8"/>
    <s v="Medium"/>
    <n v="701"/>
    <n v="1"/>
    <n v="3"/>
    <s v="Promotion 3"/>
    <n v="3"/>
    <s v="Week 3"/>
    <n v="48.77"/>
    <s v="old"/>
  </r>
  <r>
    <n v="384"/>
    <n v="8"/>
    <s v="Medium"/>
    <n v="701"/>
    <n v="1"/>
    <n v="3"/>
    <s v="Promotion 3"/>
    <n v="4"/>
    <s v="Week 4"/>
    <n v="46.84"/>
    <s v="old"/>
  </r>
  <r>
    <n v="385"/>
    <n v="8"/>
    <s v="Medium"/>
    <n v="702"/>
    <n v="13"/>
    <n v="1"/>
    <s v="Promotion 1"/>
    <n v="1"/>
    <s v="Week 1"/>
    <n v="51.82"/>
    <s v="new"/>
  </r>
  <r>
    <n v="386"/>
    <n v="8"/>
    <s v="Medium"/>
    <n v="702"/>
    <n v="13"/>
    <n v="1"/>
    <s v="Promotion 1"/>
    <n v="2"/>
    <s v="Week 2"/>
    <n v="45.02"/>
    <s v="new"/>
  </r>
  <r>
    <n v="387"/>
    <n v="8"/>
    <s v="Medium"/>
    <n v="702"/>
    <n v="13"/>
    <n v="1"/>
    <s v="Promotion 1"/>
    <n v="3"/>
    <s v="Week 3"/>
    <n v="49.44"/>
    <s v="new"/>
  </r>
  <r>
    <n v="388"/>
    <n v="8"/>
    <s v="Medium"/>
    <n v="702"/>
    <n v="13"/>
    <n v="1"/>
    <s v="Promotion 1"/>
    <n v="4"/>
    <s v="Week 4"/>
    <n v="51.32"/>
    <s v="new"/>
  </r>
  <r>
    <n v="389"/>
    <n v="8"/>
    <s v="Medium"/>
    <n v="703"/>
    <n v="4"/>
    <n v="1"/>
    <s v="Promotion 1"/>
    <n v="1"/>
    <s v="Week 1"/>
    <n v="52.85"/>
    <s v="old"/>
  </r>
  <r>
    <n v="390"/>
    <n v="8"/>
    <s v="Medium"/>
    <n v="703"/>
    <n v="4"/>
    <n v="1"/>
    <s v="Promotion 1"/>
    <n v="2"/>
    <s v="Week 2"/>
    <n v="40.840000000000003"/>
    <s v="old"/>
  </r>
  <r>
    <n v="391"/>
    <n v="8"/>
    <s v="Medium"/>
    <n v="703"/>
    <n v="4"/>
    <n v="1"/>
    <s v="Promotion 1"/>
    <n v="3"/>
    <s v="Week 3"/>
    <n v="64.45"/>
    <s v="old"/>
  </r>
  <r>
    <n v="392"/>
    <n v="8"/>
    <s v="Medium"/>
    <n v="703"/>
    <n v="4"/>
    <n v="1"/>
    <s v="Promotion 1"/>
    <n v="4"/>
    <s v="Week 4"/>
    <n v="44.43"/>
    <s v="old"/>
  </r>
  <r>
    <n v="393"/>
    <n v="8"/>
    <s v="Medium"/>
    <n v="704"/>
    <n v="27"/>
    <n v="1"/>
    <s v="Promotion 1"/>
    <n v="1"/>
    <s v="Week 1"/>
    <n v="56.64"/>
    <s v="new"/>
  </r>
  <r>
    <n v="394"/>
    <n v="8"/>
    <s v="Medium"/>
    <n v="704"/>
    <n v="27"/>
    <n v="1"/>
    <s v="Promotion 1"/>
    <n v="2"/>
    <s v="Week 2"/>
    <n v="46.06"/>
    <s v="new"/>
  </r>
  <r>
    <n v="395"/>
    <n v="8"/>
    <s v="Medium"/>
    <n v="704"/>
    <n v="27"/>
    <n v="1"/>
    <s v="Promotion 1"/>
    <n v="3"/>
    <s v="Week 3"/>
    <n v="55.46"/>
    <s v="new"/>
  </r>
  <r>
    <n v="396"/>
    <n v="8"/>
    <s v="Medium"/>
    <n v="704"/>
    <n v="27"/>
    <n v="1"/>
    <s v="Promotion 1"/>
    <n v="4"/>
    <s v="Week 4"/>
    <n v="51.41"/>
    <s v="new"/>
  </r>
  <r>
    <n v="397"/>
    <n v="8"/>
    <s v="Medium"/>
    <n v="705"/>
    <n v="22"/>
    <n v="3"/>
    <s v="Promotion 3"/>
    <n v="1"/>
    <s v="Week 1"/>
    <n v="49.67"/>
    <s v="new"/>
  </r>
  <r>
    <n v="398"/>
    <n v="8"/>
    <s v="Medium"/>
    <n v="705"/>
    <n v="22"/>
    <n v="3"/>
    <s v="Promotion 3"/>
    <n v="2"/>
    <s v="Week 2"/>
    <n v="49.98"/>
    <s v="new"/>
  </r>
  <r>
    <n v="399"/>
    <n v="8"/>
    <s v="Medium"/>
    <n v="705"/>
    <n v="22"/>
    <n v="3"/>
    <s v="Promotion 3"/>
    <n v="3"/>
    <s v="Week 3"/>
    <n v="49.5"/>
    <s v="new"/>
  </r>
  <r>
    <n v="400"/>
    <n v="8"/>
    <s v="Medium"/>
    <n v="705"/>
    <n v="22"/>
    <n v="3"/>
    <s v="Promotion 3"/>
    <n v="4"/>
    <s v="Week 4"/>
    <n v="47.35"/>
    <s v="new"/>
  </r>
  <r>
    <n v="401"/>
    <n v="8"/>
    <s v="Medium"/>
    <n v="706"/>
    <n v="17"/>
    <n v="3"/>
    <s v="Promotion 3"/>
    <n v="1"/>
    <s v="Week 1"/>
    <n v="50.26"/>
    <s v="new"/>
  </r>
  <r>
    <n v="402"/>
    <n v="8"/>
    <s v="Medium"/>
    <n v="706"/>
    <n v="17"/>
    <n v="3"/>
    <s v="Promotion 3"/>
    <n v="2"/>
    <s v="Week 2"/>
    <n v="52.05"/>
    <s v="new"/>
  </r>
  <r>
    <n v="403"/>
    <n v="8"/>
    <s v="Medium"/>
    <n v="706"/>
    <n v="17"/>
    <n v="3"/>
    <s v="Promotion 3"/>
    <n v="3"/>
    <s v="Week 3"/>
    <n v="51.14"/>
    <s v="new"/>
  </r>
  <r>
    <n v="404"/>
    <n v="8"/>
    <s v="Medium"/>
    <n v="706"/>
    <n v="17"/>
    <n v="3"/>
    <s v="Promotion 3"/>
    <n v="4"/>
    <s v="Week 4"/>
    <n v="46.3"/>
    <s v="new"/>
  </r>
  <r>
    <n v="405"/>
    <n v="8"/>
    <s v="Medium"/>
    <n v="707"/>
    <n v="5"/>
    <n v="1"/>
    <s v="Promotion 1"/>
    <n v="1"/>
    <s v="Week 1"/>
    <n v="56.99"/>
    <s v="old"/>
  </r>
  <r>
    <n v="406"/>
    <n v="8"/>
    <s v="Medium"/>
    <n v="707"/>
    <n v="5"/>
    <n v="1"/>
    <s v="Promotion 1"/>
    <n v="2"/>
    <s v="Week 2"/>
    <n v="45.57"/>
    <s v="old"/>
  </r>
  <r>
    <n v="407"/>
    <n v="8"/>
    <s v="Medium"/>
    <n v="707"/>
    <n v="5"/>
    <n v="1"/>
    <s v="Promotion 1"/>
    <n v="3"/>
    <s v="Week 3"/>
    <n v="45.92"/>
    <s v="old"/>
  </r>
  <r>
    <n v="408"/>
    <n v="8"/>
    <s v="Medium"/>
    <n v="707"/>
    <n v="5"/>
    <n v="1"/>
    <s v="Promotion 1"/>
    <n v="4"/>
    <s v="Week 4"/>
    <n v="50.52"/>
    <s v="old"/>
  </r>
  <r>
    <n v="409"/>
    <n v="8"/>
    <s v="Medium"/>
    <n v="708"/>
    <n v="15"/>
    <n v="2"/>
    <s v="Promotion 2"/>
    <n v="1"/>
    <s v="Week 1"/>
    <n v="32.61"/>
    <s v="new"/>
  </r>
  <r>
    <n v="410"/>
    <n v="8"/>
    <s v="Medium"/>
    <n v="708"/>
    <n v="15"/>
    <n v="2"/>
    <s v="Promotion 2"/>
    <n v="2"/>
    <s v="Week 2"/>
    <n v="57.27"/>
    <s v="new"/>
  </r>
  <r>
    <n v="411"/>
    <n v="8"/>
    <s v="Medium"/>
    <n v="708"/>
    <n v="15"/>
    <n v="2"/>
    <s v="Promotion 2"/>
    <n v="3"/>
    <s v="Week 3"/>
    <n v="37.32"/>
    <s v="new"/>
  </r>
  <r>
    <n v="412"/>
    <n v="8"/>
    <s v="Medium"/>
    <n v="708"/>
    <n v="15"/>
    <n v="2"/>
    <s v="Promotion 2"/>
    <n v="4"/>
    <s v="Week 4"/>
    <n v="41.22"/>
    <s v="new"/>
  </r>
  <r>
    <n v="413"/>
    <n v="8"/>
    <s v="Medium"/>
    <n v="709"/>
    <n v="1"/>
    <n v="2"/>
    <s v="Promotion 2"/>
    <n v="1"/>
    <s v="Week 1"/>
    <n v="39.729999999999997"/>
    <s v="old"/>
  </r>
  <r>
    <n v="414"/>
    <n v="8"/>
    <s v="Medium"/>
    <n v="709"/>
    <n v="1"/>
    <n v="2"/>
    <s v="Promotion 2"/>
    <n v="2"/>
    <s v="Week 2"/>
    <n v="50.3"/>
    <s v="old"/>
  </r>
  <r>
    <n v="415"/>
    <n v="8"/>
    <s v="Medium"/>
    <n v="709"/>
    <n v="1"/>
    <n v="2"/>
    <s v="Promotion 2"/>
    <n v="3"/>
    <s v="Week 3"/>
    <n v="40.159999999999997"/>
    <s v="old"/>
  </r>
  <r>
    <n v="416"/>
    <n v="8"/>
    <s v="Medium"/>
    <n v="709"/>
    <n v="1"/>
    <n v="2"/>
    <s v="Promotion 2"/>
    <n v="4"/>
    <s v="Week 4"/>
    <n v="41.37"/>
    <s v="old"/>
  </r>
  <r>
    <n v="417"/>
    <n v="8"/>
    <s v="Medium"/>
    <n v="710"/>
    <n v="24"/>
    <n v="3"/>
    <s v="Promotion 3"/>
    <n v="1"/>
    <s v="Week 1"/>
    <n v="54.79"/>
    <s v="new"/>
  </r>
  <r>
    <n v="418"/>
    <n v="8"/>
    <s v="Medium"/>
    <n v="710"/>
    <n v="24"/>
    <n v="3"/>
    <s v="Promotion 3"/>
    <n v="2"/>
    <s v="Week 2"/>
    <n v="52.39"/>
    <s v="new"/>
  </r>
  <r>
    <n v="419"/>
    <n v="8"/>
    <s v="Medium"/>
    <n v="710"/>
    <n v="24"/>
    <n v="3"/>
    <s v="Promotion 3"/>
    <n v="3"/>
    <s v="Week 3"/>
    <n v="42.15"/>
    <s v="new"/>
  </r>
  <r>
    <n v="420"/>
    <n v="8"/>
    <s v="Medium"/>
    <n v="710"/>
    <n v="24"/>
    <n v="3"/>
    <s v="Promotion 3"/>
    <n v="4"/>
    <s v="Week 4"/>
    <n v="49.63"/>
    <s v="new"/>
  </r>
  <r>
    <n v="421"/>
    <n v="8"/>
    <s v="Medium"/>
    <n v="711"/>
    <n v="1"/>
    <n v="1"/>
    <s v="Promotion 1"/>
    <n v="1"/>
    <s v="Week 1"/>
    <n v="54.95"/>
    <s v="old"/>
  </r>
  <r>
    <n v="422"/>
    <n v="8"/>
    <s v="Medium"/>
    <n v="711"/>
    <n v="1"/>
    <n v="1"/>
    <s v="Promotion 1"/>
    <n v="2"/>
    <s v="Week 2"/>
    <n v="55.78"/>
    <s v="old"/>
  </r>
  <r>
    <n v="423"/>
    <n v="8"/>
    <s v="Medium"/>
    <n v="711"/>
    <n v="1"/>
    <n v="1"/>
    <s v="Promotion 1"/>
    <n v="3"/>
    <s v="Week 3"/>
    <n v="46.49"/>
    <s v="old"/>
  </r>
  <r>
    <n v="424"/>
    <n v="8"/>
    <s v="Medium"/>
    <n v="711"/>
    <n v="1"/>
    <n v="1"/>
    <s v="Promotion 1"/>
    <n v="4"/>
    <s v="Week 4"/>
    <n v="56.84"/>
    <s v="old"/>
  </r>
  <r>
    <n v="425"/>
    <n v="8"/>
    <s v="Medium"/>
    <n v="712"/>
    <n v="9"/>
    <n v="3"/>
    <s v="Promotion 3"/>
    <n v="1"/>
    <s v="Week 1"/>
    <n v="48.06"/>
    <s v="new"/>
  </r>
  <r>
    <n v="426"/>
    <n v="8"/>
    <s v="Medium"/>
    <n v="712"/>
    <n v="9"/>
    <n v="3"/>
    <s v="Promotion 3"/>
    <n v="2"/>
    <s v="Week 2"/>
    <n v="51.09"/>
    <s v="new"/>
  </r>
  <r>
    <n v="427"/>
    <n v="8"/>
    <s v="Medium"/>
    <n v="712"/>
    <n v="9"/>
    <n v="3"/>
    <s v="Promotion 3"/>
    <n v="3"/>
    <s v="Week 3"/>
    <n v="44.19"/>
    <s v="new"/>
  </r>
  <r>
    <n v="428"/>
    <n v="8"/>
    <s v="Medium"/>
    <n v="712"/>
    <n v="9"/>
    <n v="3"/>
    <s v="Promotion 3"/>
    <n v="4"/>
    <s v="Week 4"/>
    <n v="49.52"/>
    <s v="new"/>
  </r>
  <r>
    <n v="429"/>
    <n v="9"/>
    <s v="Medium"/>
    <n v="801"/>
    <n v="3"/>
    <n v="1"/>
    <s v="Promotion 1"/>
    <n v="1"/>
    <s v="Week 1"/>
    <n v="65.11"/>
    <s v="old"/>
  </r>
  <r>
    <n v="430"/>
    <n v="9"/>
    <s v="Medium"/>
    <n v="801"/>
    <n v="3"/>
    <n v="1"/>
    <s v="Promotion 1"/>
    <n v="2"/>
    <s v="Week 2"/>
    <n v="54.38"/>
    <s v="old"/>
  </r>
  <r>
    <n v="431"/>
    <n v="9"/>
    <s v="Medium"/>
    <n v="801"/>
    <n v="3"/>
    <n v="1"/>
    <s v="Promotion 1"/>
    <n v="3"/>
    <s v="Week 3"/>
    <n v="57.14"/>
    <s v="old"/>
  </r>
  <r>
    <n v="432"/>
    <n v="9"/>
    <s v="Medium"/>
    <n v="801"/>
    <n v="3"/>
    <n v="1"/>
    <s v="Promotion 1"/>
    <n v="4"/>
    <s v="Week 4"/>
    <n v="49.91"/>
    <s v="old"/>
  </r>
  <r>
    <n v="433"/>
    <n v="9"/>
    <s v="Medium"/>
    <n v="802"/>
    <n v="9"/>
    <n v="2"/>
    <s v="Promotion 2"/>
    <n v="1"/>
    <s v="Week 1"/>
    <n v="48.76"/>
    <s v="new"/>
  </r>
  <r>
    <n v="434"/>
    <n v="9"/>
    <s v="Medium"/>
    <n v="802"/>
    <n v="9"/>
    <n v="2"/>
    <s v="Promotion 2"/>
    <n v="2"/>
    <s v="Week 2"/>
    <n v="44.14"/>
    <s v="new"/>
  </r>
  <r>
    <n v="435"/>
    <n v="9"/>
    <s v="Medium"/>
    <n v="802"/>
    <n v="9"/>
    <n v="2"/>
    <s v="Promotion 2"/>
    <n v="3"/>
    <s v="Week 3"/>
    <n v="58.1"/>
    <s v="new"/>
  </r>
  <r>
    <n v="436"/>
    <n v="9"/>
    <s v="Medium"/>
    <n v="802"/>
    <n v="9"/>
    <n v="2"/>
    <s v="Promotion 2"/>
    <n v="4"/>
    <s v="Week 4"/>
    <n v="44.16"/>
    <s v="new"/>
  </r>
  <r>
    <n v="437"/>
    <n v="9"/>
    <s v="Medium"/>
    <n v="803"/>
    <n v="10"/>
    <n v="3"/>
    <s v="Promotion 3"/>
    <n v="1"/>
    <s v="Week 1"/>
    <n v="44.66"/>
    <s v="new"/>
  </r>
  <r>
    <n v="438"/>
    <n v="9"/>
    <s v="Medium"/>
    <n v="803"/>
    <n v="10"/>
    <n v="3"/>
    <s v="Promotion 3"/>
    <n v="2"/>
    <s v="Week 2"/>
    <n v="53.78"/>
    <s v="new"/>
  </r>
  <r>
    <n v="439"/>
    <n v="9"/>
    <s v="Medium"/>
    <n v="803"/>
    <n v="10"/>
    <n v="3"/>
    <s v="Promotion 3"/>
    <n v="3"/>
    <s v="Week 3"/>
    <n v="43.91"/>
    <s v="new"/>
  </r>
  <r>
    <n v="440"/>
    <n v="9"/>
    <s v="Medium"/>
    <n v="803"/>
    <n v="10"/>
    <n v="3"/>
    <s v="Promotion 3"/>
    <n v="4"/>
    <s v="Week 4"/>
    <n v="52.41"/>
    <s v="new"/>
  </r>
  <r>
    <n v="441"/>
    <n v="9"/>
    <s v="Medium"/>
    <n v="804"/>
    <n v="1"/>
    <n v="1"/>
    <s v="Promotion 1"/>
    <n v="1"/>
    <s v="Week 1"/>
    <n v="50.54"/>
    <s v="old"/>
  </r>
  <r>
    <n v="442"/>
    <n v="9"/>
    <s v="Medium"/>
    <n v="804"/>
    <n v="1"/>
    <n v="1"/>
    <s v="Promotion 1"/>
    <n v="2"/>
    <s v="Week 2"/>
    <n v="58.43"/>
    <s v="old"/>
  </r>
  <r>
    <n v="443"/>
    <n v="9"/>
    <s v="Medium"/>
    <n v="804"/>
    <n v="1"/>
    <n v="1"/>
    <s v="Promotion 1"/>
    <n v="3"/>
    <s v="Week 3"/>
    <n v="59.77"/>
    <s v="old"/>
  </r>
  <r>
    <n v="444"/>
    <n v="9"/>
    <s v="Medium"/>
    <n v="804"/>
    <n v="1"/>
    <n v="1"/>
    <s v="Promotion 1"/>
    <n v="4"/>
    <s v="Week 4"/>
    <n v="60.44"/>
    <s v="old"/>
  </r>
  <r>
    <n v="445"/>
    <n v="9"/>
    <s v="Medium"/>
    <n v="805"/>
    <n v="6"/>
    <n v="3"/>
    <s v="Promotion 3"/>
    <n v="1"/>
    <s v="Week 1"/>
    <n v="50.94"/>
    <s v="old"/>
  </r>
  <r>
    <n v="446"/>
    <n v="9"/>
    <s v="Medium"/>
    <n v="805"/>
    <n v="6"/>
    <n v="3"/>
    <s v="Promotion 3"/>
    <n v="2"/>
    <s v="Week 2"/>
    <n v="49.38"/>
    <s v="old"/>
  </r>
  <r>
    <n v="447"/>
    <n v="9"/>
    <s v="Medium"/>
    <n v="805"/>
    <n v="6"/>
    <n v="3"/>
    <s v="Promotion 3"/>
    <n v="3"/>
    <s v="Week 3"/>
    <n v="63.98"/>
    <s v="old"/>
  </r>
  <r>
    <n v="448"/>
    <n v="9"/>
    <s v="Medium"/>
    <n v="805"/>
    <n v="6"/>
    <n v="3"/>
    <s v="Promotion 3"/>
    <n v="4"/>
    <s v="Week 4"/>
    <n v="45.84"/>
    <s v="old"/>
  </r>
  <r>
    <n v="449"/>
    <n v="9"/>
    <s v="Medium"/>
    <n v="806"/>
    <n v="5"/>
    <n v="3"/>
    <s v="Promotion 3"/>
    <n v="1"/>
    <s v="Week 1"/>
    <n v="51.01"/>
    <s v="old"/>
  </r>
  <r>
    <n v="450"/>
    <n v="9"/>
    <s v="Medium"/>
    <n v="806"/>
    <n v="5"/>
    <n v="3"/>
    <s v="Promotion 3"/>
    <n v="2"/>
    <s v="Week 2"/>
    <n v="56.16"/>
    <s v="old"/>
  </r>
  <r>
    <n v="451"/>
    <n v="9"/>
    <s v="Medium"/>
    <n v="806"/>
    <n v="5"/>
    <n v="3"/>
    <s v="Promotion 3"/>
    <n v="3"/>
    <s v="Week 3"/>
    <n v="45.77"/>
    <s v="old"/>
  </r>
  <r>
    <n v="452"/>
    <n v="9"/>
    <s v="Medium"/>
    <n v="806"/>
    <n v="5"/>
    <n v="3"/>
    <s v="Promotion 3"/>
    <n v="4"/>
    <s v="Week 4"/>
    <n v="46.47"/>
    <s v="old"/>
  </r>
  <r>
    <n v="453"/>
    <n v="9"/>
    <s v="Medium"/>
    <n v="807"/>
    <n v="1"/>
    <n v="2"/>
    <s v="Promotion 2"/>
    <n v="1"/>
    <s v="Week 1"/>
    <n v="46.02"/>
    <s v="old"/>
  </r>
  <r>
    <n v="454"/>
    <n v="9"/>
    <s v="Medium"/>
    <n v="807"/>
    <n v="1"/>
    <n v="2"/>
    <s v="Promotion 2"/>
    <n v="2"/>
    <s v="Week 2"/>
    <n v="51.09"/>
    <s v="old"/>
  </r>
  <r>
    <n v="455"/>
    <n v="9"/>
    <s v="Medium"/>
    <n v="807"/>
    <n v="1"/>
    <n v="2"/>
    <s v="Promotion 2"/>
    <n v="3"/>
    <s v="Week 3"/>
    <n v="51.68"/>
    <s v="old"/>
  </r>
  <r>
    <n v="456"/>
    <n v="9"/>
    <s v="Medium"/>
    <n v="807"/>
    <n v="1"/>
    <n v="2"/>
    <s v="Promotion 2"/>
    <n v="4"/>
    <s v="Week 4"/>
    <n v="55.91"/>
    <s v="old"/>
  </r>
  <r>
    <n v="457"/>
    <n v="9"/>
    <s v="Medium"/>
    <n v="808"/>
    <n v="20"/>
    <n v="3"/>
    <s v="Promotion 3"/>
    <n v="1"/>
    <s v="Week 1"/>
    <n v="55.9"/>
    <s v="new"/>
  </r>
  <r>
    <n v="458"/>
    <n v="9"/>
    <s v="Medium"/>
    <n v="808"/>
    <n v="20"/>
    <n v="3"/>
    <s v="Promotion 3"/>
    <n v="2"/>
    <s v="Week 2"/>
    <n v="59.8"/>
    <s v="new"/>
  </r>
  <r>
    <n v="459"/>
    <n v="9"/>
    <s v="Medium"/>
    <n v="808"/>
    <n v="20"/>
    <n v="3"/>
    <s v="Promotion 3"/>
    <n v="3"/>
    <s v="Week 3"/>
    <n v="60.97"/>
    <s v="new"/>
  </r>
  <r>
    <n v="460"/>
    <n v="9"/>
    <s v="Medium"/>
    <n v="808"/>
    <n v="20"/>
    <n v="3"/>
    <s v="Promotion 3"/>
    <n v="4"/>
    <s v="Week 4"/>
    <n v="64.14"/>
    <s v="new"/>
  </r>
  <r>
    <n v="461"/>
    <n v="9"/>
    <s v="Medium"/>
    <n v="809"/>
    <n v="9"/>
    <n v="3"/>
    <s v="Promotion 3"/>
    <n v="1"/>
    <s v="Week 1"/>
    <n v="39.979999999999997"/>
    <s v="new"/>
  </r>
  <r>
    <n v="462"/>
    <n v="9"/>
    <s v="Medium"/>
    <n v="809"/>
    <n v="9"/>
    <n v="3"/>
    <s v="Promotion 3"/>
    <n v="2"/>
    <s v="Week 2"/>
    <n v="54.58"/>
    <s v="new"/>
  </r>
  <r>
    <n v="463"/>
    <n v="9"/>
    <s v="Medium"/>
    <n v="809"/>
    <n v="9"/>
    <n v="3"/>
    <s v="Promotion 3"/>
    <n v="3"/>
    <s v="Week 3"/>
    <n v="52.64"/>
    <s v="new"/>
  </r>
  <r>
    <n v="464"/>
    <n v="9"/>
    <s v="Medium"/>
    <n v="809"/>
    <n v="9"/>
    <n v="3"/>
    <s v="Promotion 3"/>
    <n v="4"/>
    <s v="Week 4"/>
    <n v="45.43"/>
    <s v="new"/>
  </r>
  <r>
    <n v="465"/>
    <n v="9"/>
    <s v="Medium"/>
    <n v="810"/>
    <n v="13"/>
    <n v="1"/>
    <s v="Promotion 1"/>
    <n v="1"/>
    <s v="Week 1"/>
    <n v="49.3"/>
    <s v="new"/>
  </r>
  <r>
    <n v="466"/>
    <n v="9"/>
    <s v="Medium"/>
    <n v="810"/>
    <n v="13"/>
    <n v="1"/>
    <s v="Promotion 1"/>
    <n v="2"/>
    <s v="Week 2"/>
    <n v="61.8"/>
    <s v="new"/>
  </r>
  <r>
    <n v="467"/>
    <n v="9"/>
    <s v="Medium"/>
    <n v="810"/>
    <n v="13"/>
    <n v="1"/>
    <s v="Promotion 1"/>
    <n v="3"/>
    <s v="Week 3"/>
    <n v="58"/>
    <s v="new"/>
  </r>
  <r>
    <n v="468"/>
    <n v="9"/>
    <s v="Medium"/>
    <n v="810"/>
    <n v="13"/>
    <n v="1"/>
    <s v="Promotion 1"/>
    <n v="4"/>
    <s v="Week 4"/>
    <n v="55.2"/>
    <s v="new"/>
  </r>
  <r>
    <n v="469"/>
    <n v="10"/>
    <s v="Large"/>
    <n v="901"/>
    <n v="7"/>
    <n v="2"/>
    <s v="Promotion 2"/>
    <n v="1"/>
    <s v="Week 1"/>
    <n v="53.76"/>
    <s v="old"/>
  </r>
  <r>
    <n v="470"/>
    <n v="10"/>
    <s v="Large"/>
    <n v="901"/>
    <n v="7"/>
    <n v="2"/>
    <s v="Promotion 2"/>
    <n v="2"/>
    <s v="Week 2"/>
    <n v="39.36"/>
    <s v="old"/>
  </r>
  <r>
    <n v="471"/>
    <n v="10"/>
    <s v="Large"/>
    <n v="901"/>
    <n v="7"/>
    <n v="2"/>
    <s v="Promotion 2"/>
    <n v="3"/>
    <s v="Week 3"/>
    <n v="47.2"/>
    <s v="old"/>
  </r>
  <r>
    <n v="472"/>
    <n v="10"/>
    <s v="Large"/>
    <n v="901"/>
    <n v="7"/>
    <n v="2"/>
    <s v="Promotion 2"/>
    <n v="4"/>
    <s v="Week 4"/>
    <n v="53.66"/>
    <s v="old"/>
  </r>
  <r>
    <n v="473"/>
    <n v="10"/>
    <s v="Large"/>
    <n v="902"/>
    <n v="1"/>
    <n v="1"/>
    <s v="Promotion 1"/>
    <n v="1"/>
    <s v="Week 1"/>
    <n v="61.53"/>
    <s v="old"/>
  </r>
  <r>
    <n v="474"/>
    <n v="10"/>
    <s v="Large"/>
    <n v="902"/>
    <n v="1"/>
    <n v="1"/>
    <s v="Promotion 1"/>
    <n v="2"/>
    <s v="Week 2"/>
    <n v="59.17"/>
    <s v="old"/>
  </r>
  <r>
    <n v="475"/>
    <n v="10"/>
    <s v="Large"/>
    <n v="902"/>
    <n v="1"/>
    <n v="1"/>
    <s v="Promotion 1"/>
    <n v="3"/>
    <s v="Week 3"/>
    <n v="63.73"/>
    <s v="old"/>
  </r>
  <r>
    <n v="476"/>
    <n v="10"/>
    <s v="Large"/>
    <n v="902"/>
    <n v="1"/>
    <n v="1"/>
    <s v="Promotion 1"/>
    <n v="4"/>
    <s v="Week 4"/>
    <n v="61.77"/>
    <s v="old"/>
  </r>
  <r>
    <n v="477"/>
    <n v="10"/>
    <s v="Large"/>
    <n v="903"/>
    <n v="7"/>
    <n v="3"/>
    <s v="Promotion 3"/>
    <n v="1"/>
    <s v="Week 1"/>
    <n v="51.89"/>
    <s v="old"/>
  </r>
  <r>
    <n v="478"/>
    <n v="10"/>
    <s v="Large"/>
    <n v="903"/>
    <n v="7"/>
    <n v="3"/>
    <s v="Promotion 3"/>
    <n v="2"/>
    <s v="Week 2"/>
    <n v="51.17"/>
    <s v="old"/>
  </r>
  <r>
    <n v="479"/>
    <n v="10"/>
    <s v="Large"/>
    <n v="903"/>
    <n v="7"/>
    <n v="3"/>
    <s v="Promotion 3"/>
    <n v="3"/>
    <s v="Week 3"/>
    <n v="54.33"/>
    <s v="old"/>
  </r>
  <r>
    <n v="480"/>
    <n v="10"/>
    <s v="Large"/>
    <n v="903"/>
    <n v="7"/>
    <n v="3"/>
    <s v="Promotion 3"/>
    <n v="4"/>
    <s v="Week 4"/>
    <n v="50.05"/>
    <s v="old"/>
  </r>
  <r>
    <n v="481"/>
    <n v="10"/>
    <s v="Large"/>
    <n v="904"/>
    <n v="10"/>
    <n v="2"/>
    <s v="Promotion 2"/>
    <n v="1"/>
    <s v="Week 1"/>
    <n v="51.09"/>
    <s v="new"/>
  </r>
  <r>
    <n v="482"/>
    <n v="10"/>
    <s v="Large"/>
    <n v="904"/>
    <n v="10"/>
    <n v="2"/>
    <s v="Promotion 2"/>
    <n v="2"/>
    <s v="Week 2"/>
    <n v="54.82"/>
    <s v="new"/>
  </r>
  <r>
    <n v="483"/>
    <n v="10"/>
    <s v="Large"/>
    <n v="904"/>
    <n v="10"/>
    <n v="2"/>
    <s v="Promotion 2"/>
    <n v="3"/>
    <s v="Week 3"/>
    <n v="44.16"/>
    <s v="new"/>
  </r>
  <r>
    <n v="484"/>
    <n v="10"/>
    <s v="Large"/>
    <n v="904"/>
    <n v="10"/>
    <n v="2"/>
    <s v="Promotion 2"/>
    <n v="4"/>
    <s v="Week 4"/>
    <n v="53.95"/>
    <s v="new"/>
  </r>
  <r>
    <n v="485"/>
    <n v="10"/>
    <s v="Large"/>
    <n v="905"/>
    <n v="2"/>
    <n v="3"/>
    <s v="Promotion 3"/>
    <n v="1"/>
    <s v="Week 1"/>
    <n v="54.34"/>
    <s v="old"/>
  </r>
  <r>
    <n v="486"/>
    <n v="10"/>
    <s v="Large"/>
    <n v="905"/>
    <n v="2"/>
    <n v="3"/>
    <s v="Promotion 3"/>
    <n v="2"/>
    <s v="Week 2"/>
    <n v="60.24"/>
    <s v="old"/>
  </r>
  <r>
    <n v="487"/>
    <n v="10"/>
    <s v="Large"/>
    <n v="905"/>
    <n v="2"/>
    <n v="3"/>
    <s v="Promotion 3"/>
    <n v="3"/>
    <s v="Week 3"/>
    <n v="56.39"/>
    <s v="old"/>
  </r>
  <r>
    <n v="488"/>
    <n v="10"/>
    <s v="Large"/>
    <n v="905"/>
    <n v="2"/>
    <n v="3"/>
    <s v="Promotion 3"/>
    <n v="4"/>
    <s v="Week 4"/>
    <n v="58.33"/>
    <s v="old"/>
  </r>
  <r>
    <n v="489"/>
    <n v="10"/>
    <s v="Large"/>
    <n v="906"/>
    <n v="13"/>
    <n v="2"/>
    <s v="Promotion 2"/>
    <n v="1"/>
    <s v="Week 1"/>
    <n v="51.26"/>
    <s v="new"/>
  </r>
  <r>
    <n v="490"/>
    <n v="10"/>
    <s v="Large"/>
    <n v="906"/>
    <n v="13"/>
    <n v="2"/>
    <s v="Promotion 2"/>
    <n v="2"/>
    <s v="Week 2"/>
    <n v="51.73"/>
    <s v="new"/>
  </r>
  <r>
    <n v="491"/>
    <n v="10"/>
    <s v="Large"/>
    <n v="906"/>
    <n v="13"/>
    <n v="2"/>
    <s v="Promotion 2"/>
    <n v="3"/>
    <s v="Week 3"/>
    <n v="51.35"/>
    <s v="new"/>
  </r>
  <r>
    <n v="492"/>
    <n v="10"/>
    <s v="Large"/>
    <n v="906"/>
    <n v="13"/>
    <n v="2"/>
    <s v="Promotion 2"/>
    <n v="4"/>
    <s v="Week 4"/>
    <n v="41.85"/>
    <s v="new"/>
  </r>
  <r>
    <n v="493"/>
    <n v="10"/>
    <s v="Large"/>
    <n v="907"/>
    <n v="10"/>
    <n v="2"/>
    <s v="Promotion 2"/>
    <n v="1"/>
    <s v="Week 1"/>
    <n v="45.21"/>
    <s v="new"/>
  </r>
  <r>
    <n v="494"/>
    <n v="10"/>
    <s v="Large"/>
    <n v="907"/>
    <n v="10"/>
    <n v="2"/>
    <s v="Promotion 2"/>
    <n v="2"/>
    <s v="Week 2"/>
    <n v="55.02"/>
    <s v="new"/>
  </r>
  <r>
    <n v="495"/>
    <n v="10"/>
    <s v="Large"/>
    <n v="907"/>
    <n v="10"/>
    <n v="2"/>
    <s v="Promotion 2"/>
    <n v="3"/>
    <s v="Week 3"/>
    <n v="45.35"/>
    <s v="new"/>
  </r>
  <r>
    <n v="496"/>
    <n v="10"/>
    <s v="Large"/>
    <n v="907"/>
    <n v="10"/>
    <n v="2"/>
    <s v="Promotion 2"/>
    <n v="4"/>
    <s v="Week 4"/>
    <n v="47.06"/>
    <s v="new"/>
  </r>
  <r>
    <n v="497"/>
    <n v="10"/>
    <s v="Large"/>
    <n v="908"/>
    <n v="3"/>
    <n v="2"/>
    <s v="Promotion 2"/>
    <n v="1"/>
    <s v="Week 1"/>
    <n v="43.59"/>
    <s v="old"/>
  </r>
  <r>
    <n v="498"/>
    <n v="10"/>
    <s v="Large"/>
    <n v="908"/>
    <n v="3"/>
    <n v="2"/>
    <s v="Promotion 2"/>
    <n v="2"/>
    <s v="Week 2"/>
    <n v="46.03"/>
    <s v="old"/>
  </r>
  <r>
    <n v="499"/>
    <n v="10"/>
    <s v="Large"/>
    <n v="908"/>
    <n v="3"/>
    <n v="2"/>
    <s v="Promotion 2"/>
    <n v="3"/>
    <s v="Week 3"/>
    <n v="47.22"/>
    <s v="old"/>
  </r>
  <r>
    <n v="500"/>
    <n v="10"/>
    <s v="Large"/>
    <n v="908"/>
    <n v="3"/>
    <n v="2"/>
    <s v="Promotion 2"/>
    <n v="4"/>
    <s v="Week 4"/>
    <n v="51.41"/>
    <s v="old"/>
  </r>
  <r>
    <n v="501"/>
    <n v="10"/>
    <s v="Large"/>
    <n v="909"/>
    <n v="1"/>
    <n v="1"/>
    <s v="Promotion 1"/>
    <n v="1"/>
    <s v="Week 1"/>
    <n v="58.19"/>
    <s v="old"/>
  </r>
  <r>
    <n v="502"/>
    <n v="10"/>
    <s v="Large"/>
    <n v="909"/>
    <n v="1"/>
    <n v="1"/>
    <s v="Promotion 1"/>
    <n v="2"/>
    <s v="Week 2"/>
    <n v="62.72"/>
    <s v="old"/>
  </r>
  <r>
    <n v="503"/>
    <n v="10"/>
    <s v="Large"/>
    <n v="909"/>
    <n v="1"/>
    <n v="1"/>
    <s v="Promotion 1"/>
    <n v="3"/>
    <s v="Week 3"/>
    <n v="66.66"/>
    <s v="old"/>
  </r>
  <r>
    <n v="504"/>
    <n v="10"/>
    <s v="Large"/>
    <n v="909"/>
    <n v="1"/>
    <n v="1"/>
    <s v="Promotion 1"/>
    <n v="4"/>
    <s v="Week 4"/>
    <n v="64.66"/>
    <s v="old"/>
  </r>
  <r>
    <n v="505"/>
    <n v="10"/>
    <s v="Large"/>
    <n v="910"/>
    <n v="1"/>
    <n v="1"/>
    <s v="Promotion 1"/>
    <n v="1"/>
    <s v="Week 1"/>
    <n v="66.34"/>
    <s v="old"/>
  </r>
  <r>
    <n v="506"/>
    <n v="10"/>
    <s v="Large"/>
    <n v="910"/>
    <n v="1"/>
    <n v="1"/>
    <s v="Promotion 1"/>
    <n v="2"/>
    <s v="Week 2"/>
    <n v="60.59"/>
    <s v="old"/>
  </r>
  <r>
    <n v="507"/>
    <n v="10"/>
    <s v="Large"/>
    <n v="910"/>
    <n v="1"/>
    <n v="1"/>
    <s v="Promotion 1"/>
    <n v="3"/>
    <s v="Week 3"/>
    <n v="61.95"/>
    <s v="old"/>
  </r>
  <r>
    <n v="508"/>
    <n v="10"/>
    <s v="Large"/>
    <n v="910"/>
    <n v="1"/>
    <n v="1"/>
    <s v="Promotion 1"/>
    <n v="4"/>
    <s v="Week 4"/>
    <n v="67.84"/>
    <s v="old"/>
  </r>
  <r>
    <n v="509"/>
    <n v="10"/>
    <s v="Large"/>
    <n v="911"/>
    <n v="1"/>
    <n v="2"/>
    <s v="Promotion 2"/>
    <n v="1"/>
    <s v="Week 1"/>
    <n v="55.39"/>
    <s v="old"/>
  </r>
  <r>
    <n v="510"/>
    <n v="10"/>
    <s v="Large"/>
    <n v="911"/>
    <n v="1"/>
    <n v="2"/>
    <s v="Promotion 2"/>
    <n v="2"/>
    <s v="Week 2"/>
    <n v="49.16"/>
    <s v="old"/>
  </r>
  <r>
    <n v="511"/>
    <n v="10"/>
    <s v="Large"/>
    <n v="911"/>
    <n v="1"/>
    <n v="2"/>
    <s v="Promotion 2"/>
    <n v="3"/>
    <s v="Week 3"/>
    <n v="58.26"/>
    <s v="old"/>
  </r>
  <r>
    <n v="512"/>
    <n v="10"/>
    <s v="Large"/>
    <n v="911"/>
    <n v="1"/>
    <n v="2"/>
    <s v="Promotion 2"/>
    <n v="4"/>
    <s v="Week 4"/>
    <n v="48.12"/>
    <s v="old"/>
  </r>
  <r>
    <n v="513"/>
    <n v="10"/>
    <s v="Large"/>
    <n v="912"/>
    <n v="6"/>
    <n v="2"/>
    <s v="Promotion 2"/>
    <n v="1"/>
    <s v="Week 1"/>
    <n v="49.98"/>
    <s v="old"/>
  </r>
  <r>
    <n v="514"/>
    <n v="10"/>
    <s v="Large"/>
    <n v="912"/>
    <n v="6"/>
    <n v="2"/>
    <s v="Promotion 2"/>
    <n v="2"/>
    <s v="Week 2"/>
    <n v="44.84"/>
    <s v="old"/>
  </r>
  <r>
    <n v="515"/>
    <n v="10"/>
    <s v="Large"/>
    <n v="912"/>
    <n v="6"/>
    <n v="2"/>
    <s v="Promotion 2"/>
    <n v="3"/>
    <s v="Week 3"/>
    <n v="55.12"/>
    <s v="old"/>
  </r>
  <r>
    <n v="516"/>
    <n v="10"/>
    <s v="Large"/>
    <n v="912"/>
    <n v="6"/>
    <n v="2"/>
    <s v="Promotion 2"/>
    <n v="4"/>
    <s v="Week 4"/>
    <n v="47.36"/>
    <s v="old"/>
  </r>
  <r>
    <n v="517"/>
    <n v="10"/>
    <s v="Large"/>
    <n v="913"/>
    <n v="24"/>
    <n v="1"/>
    <s v="Promotion 1"/>
    <n v="1"/>
    <s v="Week 1"/>
    <n v="62.33"/>
    <s v="new"/>
  </r>
  <r>
    <n v="518"/>
    <n v="10"/>
    <s v="Large"/>
    <n v="913"/>
    <n v="24"/>
    <n v="1"/>
    <s v="Promotion 1"/>
    <n v="2"/>
    <s v="Week 2"/>
    <n v="53.68"/>
    <s v="new"/>
  </r>
  <r>
    <n v="519"/>
    <n v="10"/>
    <s v="Large"/>
    <n v="913"/>
    <n v="24"/>
    <n v="1"/>
    <s v="Promotion 1"/>
    <n v="3"/>
    <s v="Week 3"/>
    <n v="62.37"/>
    <s v="new"/>
  </r>
  <r>
    <n v="520"/>
    <n v="10"/>
    <s v="Large"/>
    <n v="913"/>
    <n v="24"/>
    <n v="1"/>
    <s v="Promotion 1"/>
    <n v="4"/>
    <s v="Week 4"/>
    <n v="63.58"/>
    <s v="new"/>
  </r>
  <r>
    <n v="521"/>
    <n v="10"/>
    <s v="Large"/>
    <n v="914"/>
    <n v="9"/>
    <n v="2"/>
    <s v="Promotion 2"/>
    <n v="1"/>
    <s v="Week 1"/>
    <n v="44.7"/>
    <s v="new"/>
  </r>
  <r>
    <n v="522"/>
    <n v="10"/>
    <s v="Large"/>
    <n v="914"/>
    <n v="9"/>
    <n v="2"/>
    <s v="Promotion 2"/>
    <n v="2"/>
    <s v="Week 2"/>
    <n v="43.44"/>
    <s v="new"/>
  </r>
  <r>
    <n v="523"/>
    <n v="10"/>
    <s v="Large"/>
    <n v="914"/>
    <n v="9"/>
    <n v="2"/>
    <s v="Promotion 2"/>
    <n v="3"/>
    <s v="Week 3"/>
    <n v="52.36"/>
    <s v="new"/>
  </r>
  <r>
    <n v="524"/>
    <n v="10"/>
    <s v="Large"/>
    <n v="914"/>
    <n v="9"/>
    <n v="2"/>
    <s v="Promotion 2"/>
    <n v="4"/>
    <s v="Week 4"/>
    <n v="45.9"/>
    <s v="new"/>
  </r>
  <r>
    <n v="525"/>
    <n v="10"/>
    <s v="Large"/>
    <n v="915"/>
    <n v="3"/>
    <n v="1"/>
    <s v="Promotion 1"/>
    <n v="1"/>
    <s v="Week 1"/>
    <n v="53.51"/>
    <s v="old"/>
  </r>
  <r>
    <n v="526"/>
    <n v="10"/>
    <s v="Large"/>
    <n v="915"/>
    <n v="3"/>
    <n v="1"/>
    <s v="Promotion 1"/>
    <n v="2"/>
    <s v="Week 2"/>
    <n v="49.76"/>
    <s v="old"/>
  </r>
  <r>
    <n v="527"/>
    <n v="10"/>
    <s v="Large"/>
    <n v="915"/>
    <n v="3"/>
    <n v="1"/>
    <s v="Promotion 1"/>
    <n v="3"/>
    <s v="Week 3"/>
    <n v="68.31"/>
    <s v="old"/>
  </r>
  <r>
    <n v="528"/>
    <n v="10"/>
    <s v="Large"/>
    <n v="915"/>
    <n v="3"/>
    <n v="1"/>
    <s v="Promotion 1"/>
    <n v="4"/>
    <s v="Week 4"/>
    <n v="66.099999999999994"/>
    <s v="old"/>
  </r>
  <r>
    <n v="529"/>
    <n v="10"/>
    <s v="Large"/>
    <n v="916"/>
    <n v="7"/>
    <n v="2"/>
    <s v="Promotion 2"/>
    <n v="1"/>
    <s v="Week 1"/>
    <n v="43.61"/>
    <s v="old"/>
  </r>
  <r>
    <n v="530"/>
    <n v="10"/>
    <s v="Large"/>
    <n v="916"/>
    <n v="7"/>
    <n v="2"/>
    <s v="Promotion 2"/>
    <n v="2"/>
    <s v="Week 2"/>
    <n v="46.2"/>
    <s v="old"/>
  </r>
  <r>
    <n v="531"/>
    <n v="10"/>
    <s v="Large"/>
    <n v="916"/>
    <n v="7"/>
    <n v="2"/>
    <s v="Promotion 2"/>
    <n v="3"/>
    <s v="Week 3"/>
    <n v="51.52"/>
    <s v="old"/>
  </r>
  <r>
    <n v="532"/>
    <n v="10"/>
    <s v="Large"/>
    <n v="916"/>
    <n v="7"/>
    <n v="2"/>
    <s v="Promotion 2"/>
    <n v="4"/>
    <s v="Week 4"/>
    <n v="49.71"/>
    <s v="old"/>
  </r>
  <r>
    <n v="533"/>
    <n v="10"/>
    <s v="Large"/>
    <n v="917"/>
    <n v="14"/>
    <n v="3"/>
    <s v="Promotion 3"/>
    <n v="1"/>
    <s v="Week 1"/>
    <n v="53.5"/>
    <s v="new"/>
  </r>
  <r>
    <n v="534"/>
    <n v="10"/>
    <s v="Large"/>
    <n v="917"/>
    <n v="14"/>
    <n v="3"/>
    <s v="Promotion 3"/>
    <n v="2"/>
    <s v="Week 2"/>
    <n v="56.34"/>
    <s v="new"/>
  </r>
  <r>
    <n v="535"/>
    <n v="10"/>
    <s v="Large"/>
    <n v="917"/>
    <n v="14"/>
    <n v="3"/>
    <s v="Promotion 3"/>
    <n v="3"/>
    <s v="Week 3"/>
    <n v="51.83"/>
    <s v="new"/>
  </r>
  <r>
    <n v="536"/>
    <n v="10"/>
    <s v="Large"/>
    <n v="917"/>
    <n v="14"/>
    <n v="3"/>
    <s v="Promotion 3"/>
    <n v="4"/>
    <s v="Week 4"/>
    <n v="50.2"/>
    <s v="new"/>
  </r>
  <r>
    <n v="537"/>
    <n v="10"/>
    <s v="Large"/>
    <n v="918"/>
    <n v="6"/>
    <n v="1"/>
    <s v="Promotion 1"/>
    <n v="1"/>
    <s v="Week 1"/>
    <n v="49.62"/>
    <s v="old"/>
  </r>
  <r>
    <n v="538"/>
    <n v="10"/>
    <s v="Large"/>
    <n v="918"/>
    <n v="6"/>
    <n v="1"/>
    <s v="Promotion 1"/>
    <n v="2"/>
    <s v="Week 2"/>
    <n v="62.54"/>
    <s v="old"/>
  </r>
  <r>
    <n v="539"/>
    <n v="10"/>
    <s v="Large"/>
    <n v="918"/>
    <n v="6"/>
    <n v="1"/>
    <s v="Promotion 1"/>
    <n v="3"/>
    <s v="Week 3"/>
    <n v="50.11"/>
    <s v="old"/>
  </r>
  <r>
    <n v="540"/>
    <n v="10"/>
    <s v="Large"/>
    <n v="918"/>
    <n v="6"/>
    <n v="1"/>
    <s v="Promotion 1"/>
    <n v="4"/>
    <s v="Week 4"/>
    <n v="61.63"/>
    <s v="old"/>
  </r>
  <r>
    <n v="541"/>
    <n v="10"/>
    <s v="Large"/>
    <n v="919"/>
    <n v="2"/>
    <n v="1"/>
    <s v="Promotion 1"/>
    <n v="1"/>
    <s v="Week 1"/>
    <n v="59.87"/>
    <s v="old"/>
  </r>
  <r>
    <n v="542"/>
    <n v="10"/>
    <s v="Large"/>
    <n v="919"/>
    <n v="2"/>
    <n v="1"/>
    <s v="Promotion 1"/>
    <n v="2"/>
    <s v="Week 2"/>
    <n v="62.99"/>
    <s v="old"/>
  </r>
  <r>
    <n v="543"/>
    <n v="10"/>
    <s v="Large"/>
    <n v="919"/>
    <n v="2"/>
    <n v="1"/>
    <s v="Promotion 1"/>
    <n v="3"/>
    <s v="Week 3"/>
    <n v="57.2"/>
    <s v="old"/>
  </r>
  <r>
    <n v="544"/>
    <n v="10"/>
    <s v="Large"/>
    <n v="919"/>
    <n v="2"/>
    <n v="1"/>
    <s v="Promotion 1"/>
    <n v="4"/>
    <s v="Week 4"/>
    <n v="64.34"/>
    <s v="old"/>
  </r>
  <r>
    <n v="545"/>
    <n v="10"/>
    <s v="Large"/>
    <n v="920"/>
    <n v="14"/>
    <n v="2"/>
    <s v="Promotion 2"/>
    <n v="1"/>
    <s v="Week 1"/>
    <n v="50.2"/>
    <s v="new"/>
  </r>
  <r>
    <n v="546"/>
    <n v="10"/>
    <s v="Large"/>
    <n v="920"/>
    <n v="14"/>
    <n v="2"/>
    <s v="Promotion 2"/>
    <n v="2"/>
    <s v="Week 2"/>
    <n v="45.75"/>
    <s v="new"/>
  </r>
  <r>
    <n v="547"/>
    <n v="10"/>
    <s v="Large"/>
    <n v="920"/>
    <n v="14"/>
    <n v="2"/>
    <s v="Promotion 2"/>
    <n v="3"/>
    <s v="Week 3"/>
    <n v="44.29"/>
    <s v="new"/>
  </r>
  <r>
    <n v="548"/>
    <n v="10"/>
    <s v="Large"/>
    <n v="920"/>
    <n v="14"/>
    <n v="2"/>
    <s v="Promotion 2"/>
    <n v="4"/>
    <s v="Week 4"/>
    <n v="49.41"/>
    <s v="new"/>
  </r>
  <r>
    <m/>
    <m/>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8">
  <r>
    <n v="1"/>
    <x v="0"/>
    <x v="0"/>
    <n v="1"/>
    <x v="0"/>
    <x v="0"/>
    <x v="0"/>
    <s v="Promotion 3"/>
    <x v="0"/>
    <s v="Week 1"/>
    <n v="33.729999999999997"/>
    <x v="0"/>
  </r>
  <r>
    <n v="2"/>
    <x v="0"/>
    <x v="0"/>
    <n v="1"/>
    <x v="0"/>
    <x v="0"/>
    <x v="0"/>
    <s v="Promotion 3"/>
    <x v="1"/>
    <s v="Week 2"/>
    <n v="35.67"/>
    <x v="0"/>
  </r>
  <r>
    <n v="3"/>
    <x v="0"/>
    <x v="0"/>
    <n v="1"/>
    <x v="0"/>
    <x v="0"/>
    <x v="0"/>
    <s v="Promotion 3"/>
    <x v="2"/>
    <s v="Week 3"/>
    <n v="29.03"/>
    <x v="0"/>
  </r>
  <r>
    <n v="4"/>
    <x v="0"/>
    <x v="0"/>
    <n v="1"/>
    <x v="0"/>
    <x v="0"/>
    <x v="0"/>
    <s v="Promotion 3"/>
    <x v="3"/>
    <s v="Week 4"/>
    <n v="39.25"/>
    <x v="0"/>
  </r>
  <r>
    <n v="5"/>
    <x v="0"/>
    <x v="0"/>
    <n v="2"/>
    <x v="0"/>
    <x v="1"/>
    <x v="1"/>
    <s v="Promotion 2"/>
    <x v="0"/>
    <s v="Week 1"/>
    <n v="27.81"/>
    <x v="0"/>
  </r>
  <r>
    <n v="6"/>
    <x v="0"/>
    <x v="0"/>
    <n v="2"/>
    <x v="0"/>
    <x v="1"/>
    <x v="1"/>
    <s v="Promotion 2"/>
    <x v="1"/>
    <s v="Week 2"/>
    <n v="34.67"/>
    <x v="0"/>
  </r>
  <r>
    <n v="7"/>
    <x v="0"/>
    <x v="0"/>
    <n v="2"/>
    <x v="0"/>
    <x v="1"/>
    <x v="1"/>
    <s v="Promotion 2"/>
    <x v="2"/>
    <s v="Week 3"/>
    <n v="27.98"/>
    <x v="0"/>
  </r>
  <r>
    <n v="8"/>
    <x v="0"/>
    <x v="0"/>
    <n v="2"/>
    <x v="0"/>
    <x v="1"/>
    <x v="1"/>
    <s v="Promotion 2"/>
    <x v="3"/>
    <s v="Week 4"/>
    <n v="27.72"/>
    <x v="0"/>
  </r>
  <r>
    <n v="9"/>
    <x v="0"/>
    <x v="0"/>
    <n v="3"/>
    <x v="0"/>
    <x v="2"/>
    <x v="2"/>
    <s v="Promotion 1"/>
    <x v="0"/>
    <s v="Week 1"/>
    <n v="44.54"/>
    <x v="1"/>
  </r>
  <r>
    <n v="10"/>
    <x v="0"/>
    <x v="0"/>
    <n v="3"/>
    <x v="0"/>
    <x v="2"/>
    <x v="2"/>
    <s v="Promotion 1"/>
    <x v="1"/>
    <s v="Week 2"/>
    <n v="37.94"/>
    <x v="1"/>
  </r>
  <r>
    <n v="11"/>
    <x v="0"/>
    <x v="0"/>
    <n v="3"/>
    <x v="0"/>
    <x v="2"/>
    <x v="2"/>
    <s v="Promotion 1"/>
    <x v="2"/>
    <s v="Week 3"/>
    <n v="45.49"/>
    <x v="1"/>
  </r>
  <r>
    <n v="12"/>
    <x v="0"/>
    <x v="0"/>
    <n v="3"/>
    <x v="0"/>
    <x v="2"/>
    <x v="2"/>
    <s v="Promotion 1"/>
    <x v="3"/>
    <s v="Week 4"/>
    <n v="34.75"/>
    <x v="1"/>
  </r>
  <r>
    <n v="13"/>
    <x v="0"/>
    <x v="0"/>
    <n v="4"/>
    <x v="0"/>
    <x v="3"/>
    <x v="1"/>
    <s v="Promotion 2"/>
    <x v="0"/>
    <s v="Week 1"/>
    <n v="39.28"/>
    <x v="0"/>
  </r>
  <r>
    <n v="14"/>
    <x v="0"/>
    <x v="0"/>
    <n v="4"/>
    <x v="0"/>
    <x v="3"/>
    <x v="1"/>
    <s v="Promotion 2"/>
    <x v="1"/>
    <s v="Week 2"/>
    <n v="39.799999999999997"/>
    <x v="0"/>
  </r>
  <r>
    <n v="15"/>
    <x v="0"/>
    <x v="0"/>
    <n v="4"/>
    <x v="0"/>
    <x v="3"/>
    <x v="1"/>
    <s v="Promotion 2"/>
    <x v="2"/>
    <s v="Week 3"/>
    <n v="24.77"/>
    <x v="0"/>
  </r>
  <r>
    <n v="16"/>
    <x v="0"/>
    <x v="0"/>
    <n v="4"/>
    <x v="0"/>
    <x v="3"/>
    <x v="1"/>
    <s v="Promotion 2"/>
    <x v="3"/>
    <s v="Week 4"/>
    <n v="30.98"/>
    <x v="0"/>
  </r>
  <r>
    <n v="17"/>
    <x v="0"/>
    <x v="0"/>
    <n v="5"/>
    <x v="0"/>
    <x v="4"/>
    <x v="1"/>
    <s v="Promotion 2"/>
    <x v="0"/>
    <s v="Week 1"/>
    <n v="30.37"/>
    <x v="1"/>
  </r>
  <r>
    <n v="18"/>
    <x v="0"/>
    <x v="0"/>
    <n v="5"/>
    <x v="0"/>
    <x v="4"/>
    <x v="1"/>
    <s v="Promotion 2"/>
    <x v="1"/>
    <s v="Week 2"/>
    <n v="24.82"/>
    <x v="1"/>
  </r>
  <r>
    <n v="19"/>
    <x v="0"/>
    <x v="0"/>
    <n v="5"/>
    <x v="0"/>
    <x v="4"/>
    <x v="1"/>
    <s v="Promotion 2"/>
    <x v="2"/>
    <s v="Week 3"/>
    <n v="37.47"/>
    <x v="1"/>
  </r>
  <r>
    <n v="20"/>
    <x v="0"/>
    <x v="0"/>
    <n v="5"/>
    <x v="0"/>
    <x v="4"/>
    <x v="1"/>
    <s v="Promotion 2"/>
    <x v="3"/>
    <s v="Week 4"/>
    <n v="23.35"/>
    <x v="1"/>
  </r>
  <r>
    <n v="21"/>
    <x v="0"/>
    <x v="0"/>
    <n v="6"/>
    <x v="0"/>
    <x v="4"/>
    <x v="0"/>
    <s v="Promotion 3"/>
    <x v="0"/>
    <s v="Week 1"/>
    <n v="32.9"/>
    <x v="1"/>
  </r>
  <r>
    <n v="22"/>
    <x v="0"/>
    <x v="0"/>
    <n v="6"/>
    <x v="0"/>
    <x v="4"/>
    <x v="0"/>
    <s v="Promotion 3"/>
    <x v="1"/>
    <s v="Week 2"/>
    <n v="22.18"/>
    <x v="1"/>
  </r>
  <r>
    <n v="23"/>
    <x v="0"/>
    <x v="0"/>
    <n v="6"/>
    <x v="0"/>
    <x v="4"/>
    <x v="0"/>
    <s v="Promotion 3"/>
    <x v="2"/>
    <s v="Week 3"/>
    <n v="42.98"/>
    <x v="1"/>
  </r>
  <r>
    <n v="24"/>
    <x v="0"/>
    <x v="0"/>
    <n v="6"/>
    <x v="0"/>
    <x v="4"/>
    <x v="0"/>
    <s v="Promotion 3"/>
    <x v="3"/>
    <s v="Week 4"/>
    <n v="26.68"/>
    <x v="1"/>
  </r>
  <r>
    <n v="25"/>
    <x v="0"/>
    <x v="0"/>
    <n v="7"/>
    <x v="0"/>
    <x v="5"/>
    <x v="2"/>
    <s v="Promotion 1"/>
    <x v="0"/>
    <s v="Week 1"/>
    <n v="42.92"/>
    <x v="1"/>
  </r>
  <r>
    <n v="26"/>
    <x v="0"/>
    <x v="0"/>
    <n v="7"/>
    <x v="0"/>
    <x v="5"/>
    <x v="2"/>
    <s v="Promotion 1"/>
    <x v="1"/>
    <s v="Week 2"/>
    <n v="42.16"/>
    <x v="1"/>
  </r>
  <r>
    <n v="27"/>
    <x v="0"/>
    <x v="0"/>
    <n v="7"/>
    <x v="0"/>
    <x v="5"/>
    <x v="2"/>
    <s v="Promotion 1"/>
    <x v="2"/>
    <s v="Week 3"/>
    <n v="51.72"/>
    <x v="1"/>
  </r>
  <r>
    <n v="28"/>
    <x v="0"/>
    <x v="0"/>
    <n v="7"/>
    <x v="0"/>
    <x v="5"/>
    <x v="2"/>
    <s v="Promotion 1"/>
    <x v="3"/>
    <s v="Week 4"/>
    <n v="36.17"/>
    <x v="1"/>
  </r>
  <r>
    <n v="29"/>
    <x v="0"/>
    <x v="0"/>
    <n v="8"/>
    <x v="0"/>
    <x v="4"/>
    <x v="1"/>
    <s v="Promotion 2"/>
    <x v="0"/>
    <s v="Week 1"/>
    <n v="30.08"/>
    <x v="1"/>
  </r>
  <r>
    <n v="30"/>
    <x v="0"/>
    <x v="0"/>
    <n v="8"/>
    <x v="0"/>
    <x v="4"/>
    <x v="1"/>
    <s v="Promotion 2"/>
    <x v="1"/>
    <s v="Week 2"/>
    <n v="28.62"/>
    <x v="1"/>
  </r>
  <r>
    <n v="31"/>
    <x v="0"/>
    <x v="0"/>
    <n v="8"/>
    <x v="0"/>
    <x v="4"/>
    <x v="1"/>
    <s v="Promotion 2"/>
    <x v="2"/>
    <s v="Week 3"/>
    <n v="25.4"/>
    <x v="1"/>
  </r>
  <r>
    <n v="32"/>
    <x v="0"/>
    <x v="0"/>
    <n v="8"/>
    <x v="0"/>
    <x v="4"/>
    <x v="1"/>
    <s v="Promotion 2"/>
    <x v="3"/>
    <s v="Week 4"/>
    <n v="27.26"/>
    <x v="1"/>
  </r>
  <r>
    <n v="33"/>
    <x v="0"/>
    <x v="0"/>
    <n v="9"/>
    <x v="0"/>
    <x v="6"/>
    <x v="2"/>
    <s v="Promotion 1"/>
    <x v="0"/>
    <s v="Week 1"/>
    <n v="37.409999999999997"/>
    <x v="0"/>
  </r>
  <r>
    <n v="34"/>
    <x v="0"/>
    <x v="0"/>
    <n v="9"/>
    <x v="0"/>
    <x v="6"/>
    <x v="2"/>
    <s v="Promotion 1"/>
    <x v="1"/>
    <s v="Week 2"/>
    <n v="38.64"/>
    <x v="0"/>
  </r>
  <r>
    <n v="35"/>
    <x v="0"/>
    <x v="0"/>
    <n v="9"/>
    <x v="0"/>
    <x v="6"/>
    <x v="2"/>
    <s v="Promotion 1"/>
    <x v="2"/>
    <s v="Week 3"/>
    <n v="40.9"/>
    <x v="0"/>
  </r>
  <r>
    <n v="36"/>
    <x v="0"/>
    <x v="0"/>
    <n v="9"/>
    <x v="0"/>
    <x v="6"/>
    <x v="2"/>
    <s v="Promotion 1"/>
    <x v="3"/>
    <s v="Week 4"/>
    <n v="41.11"/>
    <x v="0"/>
  </r>
  <r>
    <n v="37"/>
    <x v="0"/>
    <x v="0"/>
    <n v="10"/>
    <x v="0"/>
    <x v="1"/>
    <x v="1"/>
    <s v="Promotion 2"/>
    <x v="0"/>
    <s v="Week 1"/>
    <n v="34.270000000000003"/>
    <x v="0"/>
  </r>
  <r>
    <n v="38"/>
    <x v="0"/>
    <x v="0"/>
    <n v="10"/>
    <x v="0"/>
    <x v="1"/>
    <x v="1"/>
    <s v="Promotion 2"/>
    <x v="1"/>
    <s v="Week 2"/>
    <n v="29.3"/>
    <x v="0"/>
  </r>
  <r>
    <n v="39"/>
    <x v="0"/>
    <x v="0"/>
    <n v="10"/>
    <x v="0"/>
    <x v="1"/>
    <x v="1"/>
    <s v="Promotion 2"/>
    <x v="2"/>
    <s v="Week 3"/>
    <n v="23.93"/>
    <x v="0"/>
  </r>
  <r>
    <n v="40"/>
    <x v="0"/>
    <x v="0"/>
    <n v="10"/>
    <x v="0"/>
    <x v="1"/>
    <x v="1"/>
    <s v="Promotion 2"/>
    <x v="3"/>
    <s v="Week 4"/>
    <n v="35.159999999999997"/>
    <x v="0"/>
  </r>
  <r>
    <n v="41"/>
    <x v="0"/>
    <x v="0"/>
    <n v="11"/>
    <x v="0"/>
    <x v="1"/>
    <x v="0"/>
    <s v="Promotion 3"/>
    <x v="0"/>
    <s v="Week 1"/>
    <n v="33.42"/>
    <x v="0"/>
  </r>
  <r>
    <n v="42"/>
    <x v="0"/>
    <x v="0"/>
    <n v="11"/>
    <x v="0"/>
    <x v="1"/>
    <x v="0"/>
    <s v="Promotion 3"/>
    <x v="1"/>
    <s v="Week 2"/>
    <n v="37.93"/>
    <x v="0"/>
  </r>
  <r>
    <n v="43"/>
    <x v="0"/>
    <x v="0"/>
    <n v="11"/>
    <x v="0"/>
    <x v="1"/>
    <x v="0"/>
    <s v="Promotion 3"/>
    <x v="2"/>
    <s v="Week 3"/>
    <n v="33.85"/>
    <x v="0"/>
  </r>
  <r>
    <n v="44"/>
    <x v="0"/>
    <x v="0"/>
    <n v="11"/>
    <x v="0"/>
    <x v="1"/>
    <x v="0"/>
    <s v="Promotion 3"/>
    <x v="3"/>
    <s v="Week 4"/>
    <n v="40.25"/>
    <x v="0"/>
  </r>
  <r>
    <n v="45"/>
    <x v="0"/>
    <x v="0"/>
    <n v="12"/>
    <x v="0"/>
    <x v="2"/>
    <x v="2"/>
    <s v="Promotion 1"/>
    <x v="0"/>
    <s v="Week 1"/>
    <n v="35.85"/>
    <x v="1"/>
  </r>
  <r>
    <n v="46"/>
    <x v="0"/>
    <x v="0"/>
    <n v="12"/>
    <x v="0"/>
    <x v="2"/>
    <x v="2"/>
    <s v="Promotion 1"/>
    <x v="1"/>
    <s v="Week 2"/>
    <n v="36.24"/>
    <x v="1"/>
  </r>
  <r>
    <n v="47"/>
    <x v="0"/>
    <x v="0"/>
    <n v="12"/>
    <x v="0"/>
    <x v="2"/>
    <x v="2"/>
    <s v="Promotion 1"/>
    <x v="2"/>
    <s v="Week 3"/>
    <n v="41.73"/>
    <x v="1"/>
  </r>
  <r>
    <n v="48"/>
    <x v="0"/>
    <x v="0"/>
    <n v="12"/>
    <x v="0"/>
    <x v="2"/>
    <x v="2"/>
    <s v="Promotion 1"/>
    <x v="3"/>
    <s v="Week 4"/>
    <n v="37.32"/>
    <x v="1"/>
  </r>
  <r>
    <n v="49"/>
    <x v="0"/>
    <x v="0"/>
    <n v="13"/>
    <x v="0"/>
    <x v="2"/>
    <x v="2"/>
    <s v="Promotion 1"/>
    <x v="0"/>
    <s v="Week 1"/>
    <n v="50.48"/>
    <x v="1"/>
  </r>
  <r>
    <n v="50"/>
    <x v="0"/>
    <x v="0"/>
    <n v="13"/>
    <x v="0"/>
    <x v="2"/>
    <x v="2"/>
    <s v="Promotion 1"/>
    <x v="1"/>
    <s v="Week 2"/>
    <n v="36.880000000000003"/>
    <x v="1"/>
  </r>
  <r>
    <n v="51"/>
    <x v="0"/>
    <x v="0"/>
    <n v="13"/>
    <x v="0"/>
    <x v="2"/>
    <x v="2"/>
    <s v="Promotion 1"/>
    <x v="2"/>
    <s v="Week 3"/>
    <n v="35.68"/>
    <x v="1"/>
  </r>
  <r>
    <n v="52"/>
    <x v="0"/>
    <x v="0"/>
    <n v="13"/>
    <x v="0"/>
    <x v="2"/>
    <x v="2"/>
    <s v="Promotion 1"/>
    <x v="3"/>
    <s v="Week 4"/>
    <n v="46.45"/>
    <x v="1"/>
  </r>
  <r>
    <n v="53"/>
    <x v="1"/>
    <x v="1"/>
    <n v="101"/>
    <x v="0"/>
    <x v="7"/>
    <x v="2"/>
    <s v="Promotion 1"/>
    <x v="0"/>
    <s v="Week 1"/>
    <n v="67.48"/>
    <x v="1"/>
  </r>
  <r>
    <n v="54"/>
    <x v="1"/>
    <x v="1"/>
    <n v="101"/>
    <x v="0"/>
    <x v="7"/>
    <x v="2"/>
    <s v="Promotion 1"/>
    <x v="1"/>
    <s v="Week 2"/>
    <n v="65.569999999999993"/>
    <x v="1"/>
  </r>
  <r>
    <n v="55"/>
    <x v="1"/>
    <x v="1"/>
    <n v="101"/>
    <x v="0"/>
    <x v="7"/>
    <x v="2"/>
    <s v="Promotion 1"/>
    <x v="2"/>
    <s v="Week 3"/>
    <n v="68.42"/>
    <x v="1"/>
  </r>
  <r>
    <n v="56"/>
    <x v="1"/>
    <x v="1"/>
    <n v="101"/>
    <x v="0"/>
    <x v="7"/>
    <x v="2"/>
    <s v="Promotion 1"/>
    <x v="3"/>
    <s v="Week 4"/>
    <n v="60.93"/>
    <x v="1"/>
  </r>
  <r>
    <n v="57"/>
    <x v="1"/>
    <x v="1"/>
    <n v="102"/>
    <x v="0"/>
    <x v="8"/>
    <x v="0"/>
    <s v="Promotion 3"/>
    <x v="0"/>
    <s v="Week 1"/>
    <n v="61.59"/>
    <x v="1"/>
  </r>
  <r>
    <n v="58"/>
    <x v="1"/>
    <x v="1"/>
    <n v="102"/>
    <x v="0"/>
    <x v="8"/>
    <x v="0"/>
    <s v="Promotion 3"/>
    <x v="1"/>
    <s v="Week 2"/>
    <n v="63.64"/>
    <x v="1"/>
  </r>
  <r>
    <n v="59"/>
    <x v="1"/>
    <x v="1"/>
    <n v="102"/>
    <x v="0"/>
    <x v="8"/>
    <x v="0"/>
    <s v="Promotion 3"/>
    <x v="2"/>
    <s v="Week 3"/>
    <n v="54.68"/>
    <x v="1"/>
  </r>
  <r>
    <n v="60"/>
    <x v="1"/>
    <x v="1"/>
    <n v="102"/>
    <x v="0"/>
    <x v="8"/>
    <x v="0"/>
    <s v="Promotion 3"/>
    <x v="3"/>
    <s v="Week 4"/>
    <n v="61.24"/>
    <x v="1"/>
  </r>
  <r>
    <n v="61"/>
    <x v="1"/>
    <x v="1"/>
    <n v="103"/>
    <x v="0"/>
    <x v="7"/>
    <x v="0"/>
    <s v="Promotion 3"/>
    <x v="0"/>
    <s v="Week 1"/>
    <n v="62.93"/>
    <x v="1"/>
  </r>
  <r>
    <n v="62"/>
    <x v="1"/>
    <x v="1"/>
    <n v="103"/>
    <x v="0"/>
    <x v="7"/>
    <x v="0"/>
    <s v="Promotion 3"/>
    <x v="1"/>
    <s v="Week 2"/>
    <n v="58.77"/>
    <x v="1"/>
  </r>
  <r>
    <n v="63"/>
    <x v="1"/>
    <x v="1"/>
    <n v="103"/>
    <x v="0"/>
    <x v="7"/>
    <x v="0"/>
    <s v="Promotion 3"/>
    <x v="2"/>
    <s v="Week 3"/>
    <n v="70.599999999999994"/>
    <x v="1"/>
  </r>
  <r>
    <n v="64"/>
    <x v="1"/>
    <x v="1"/>
    <n v="103"/>
    <x v="0"/>
    <x v="7"/>
    <x v="0"/>
    <s v="Promotion 3"/>
    <x v="3"/>
    <s v="Week 4"/>
    <n v="65.06"/>
    <x v="1"/>
  </r>
  <r>
    <n v="65"/>
    <x v="1"/>
    <x v="1"/>
    <n v="104"/>
    <x v="0"/>
    <x v="9"/>
    <x v="0"/>
    <s v="Promotion 3"/>
    <x v="0"/>
    <s v="Week 1"/>
    <n v="59.76"/>
    <x v="1"/>
  </r>
  <r>
    <n v="66"/>
    <x v="1"/>
    <x v="1"/>
    <n v="104"/>
    <x v="0"/>
    <x v="9"/>
    <x v="0"/>
    <s v="Promotion 3"/>
    <x v="1"/>
    <s v="Week 2"/>
    <n v="66.11"/>
    <x v="1"/>
  </r>
  <r>
    <n v="67"/>
    <x v="1"/>
    <x v="1"/>
    <n v="104"/>
    <x v="0"/>
    <x v="9"/>
    <x v="0"/>
    <s v="Promotion 3"/>
    <x v="2"/>
    <s v="Week 3"/>
    <n v="62.16"/>
    <x v="1"/>
  </r>
  <r>
    <n v="68"/>
    <x v="1"/>
    <x v="1"/>
    <n v="104"/>
    <x v="0"/>
    <x v="9"/>
    <x v="0"/>
    <s v="Promotion 3"/>
    <x v="3"/>
    <s v="Week 4"/>
    <n v="64.040000000000006"/>
    <x v="1"/>
  </r>
  <r>
    <n v="69"/>
    <x v="1"/>
    <x v="1"/>
    <n v="105"/>
    <x v="0"/>
    <x v="8"/>
    <x v="0"/>
    <s v="Promotion 3"/>
    <x v="0"/>
    <s v="Week 1"/>
    <n v="59.65"/>
    <x v="1"/>
  </r>
  <r>
    <n v="70"/>
    <x v="1"/>
    <x v="1"/>
    <n v="105"/>
    <x v="0"/>
    <x v="8"/>
    <x v="0"/>
    <s v="Promotion 3"/>
    <x v="1"/>
    <s v="Week 2"/>
    <n v="57.04"/>
    <x v="1"/>
  </r>
  <r>
    <n v="71"/>
    <x v="1"/>
    <x v="1"/>
    <n v="105"/>
    <x v="0"/>
    <x v="8"/>
    <x v="0"/>
    <s v="Promotion 3"/>
    <x v="2"/>
    <s v="Week 3"/>
    <n v="59.73"/>
    <x v="1"/>
  </r>
  <r>
    <n v="72"/>
    <x v="1"/>
    <x v="1"/>
    <n v="105"/>
    <x v="0"/>
    <x v="8"/>
    <x v="0"/>
    <s v="Promotion 3"/>
    <x v="3"/>
    <s v="Week 4"/>
    <n v="56.72"/>
    <x v="1"/>
  </r>
  <r>
    <n v="73"/>
    <x v="1"/>
    <x v="1"/>
    <n v="106"/>
    <x v="0"/>
    <x v="1"/>
    <x v="0"/>
    <s v="Promotion 3"/>
    <x v="0"/>
    <s v="Week 1"/>
    <n v="58.55"/>
    <x v="0"/>
  </r>
  <r>
    <n v="74"/>
    <x v="1"/>
    <x v="1"/>
    <n v="106"/>
    <x v="0"/>
    <x v="1"/>
    <x v="0"/>
    <s v="Promotion 3"/>
    <x v="1"/>
    <s v="Week 2"/>
    <n v="62.19"/>
    <x v="0"/>
  </r>
  <r>
    <n v="75"/>
    <x v="1"/>
    <x v="1"/>
    <n v="106"/>
    <x v="0"/>
    <x v="1"/>
    <x v="0"/>
    <s v="Promotion 3"/>
    <x v="2"/>
    <s v="Week 3"/>
    <n v="53.14"/>
    <x v="0"/>
  </r>
  <r>
    <n v="76"/>
    <x v="1"/>
    <x v="1"/>
    <n v="106"/>
    <x v="0"/>
    <x v="1"/>
    <x v="0"/>
    <s v="Promotion 3"/>
    <x v="3"/>
    <s v="Week 4"/>
    <n v="62.27"/>
    <x v="0"/>
  </r>
  <r>
    <n v="77"/>
    <x v="2"/>
    <x v="2"/>
    <n v="201"/>
    <x v="0"/>
    <x v="0"/>
    <x v="0"/>
    <s v="Promotion 3"/>
    <x v="0"/>
    <s v="Week 1"/>
    <n v="86.14"/>
    <x v="0"/>
  </r>
  <r>
    <n v="78"/>
    <x v="2"/>
    <x v="2"/>
    <n v="201"/>
    <x v="0"/>
    <x v="0"/>
    <x v="0"/>
    <s v="Promotion 3"/>
    <x v="1"/>
    <s v="Week 2"/>
    <n v="82.56"/>
    <x v="0"/>
  </r>
  <r>
    <n v="79"/>
    <x v="2"/>
    <x v="2"/>
    <n v="201"/>
    <x v="0"/>
    <x v="0"/>
    <x v="0"/>
    <s v="Promotion 3"/>
    <x v="2"/>
    <s v="Week 3"/>
    <n v="79.36"/>
    <x v="0"/>
  </r>
  <r>
    <n v="80"/>
    <x v="2"/>
    <x v="2"/>
    <n v="201"/>
    <x v="0"/>
    <x v="0"/>
    <x v="0"/>
    <s v="Promotion 3"/>
    <x v="3"/>
    <s v="Week 4"/>
    <n v="77.17"/>
    <x v="0"/>
  </r>
  <r>
    <n v="81"/>
    <x v="2"/>
    <x v="2"/>
    <n v="202"/>
    <x v="0"/>
    <x v="8"/>
    <x v="2"/>
    <s v="Promotion 1"/>
    <x v="0"/>
    <s v="Week 1"/>
    <n v="88.73"/>
    <x v="1"/>
  </r>
  <r>
    <n v="82"/>
    <x v="2"/>
    <x v="2"/>
    <n v="202"/>
    <x v="0"/>
    <x v="8"/>
    <x v="2"/>
    <s v="Promotion 1"/>
    <x v="1"/>
    <s v="Week 2"/>
    <n v="85.21"/>
    <x v="1"/>
  </r>
  <r>
    <n v="83"/>
    <x v="2"/>
    <x v="2"/>
    <n v="202"/>
    <x v="0"/>
    <x v="8"/>
    <x v="2"/>
    <s v="Promotion 1"/>
    <x v="2"/>
    <s v="Week 3"/>
    <n v="81.55"/>
    <x v="1"/>
  </r>
  <r>
    <n v="84"/>
    <x v="2"/>
    <x v="2"/>
    <n v="202"/>
    <x v="0"/>
    <x v="8"/>
    <x v="2"/>
    <s v="Promotion 1"/>
    <x v="3"/>
    <s v="Week 4"/>
    <n v="94.17"/>
    <x v="1"/>
  </r>
  <r>
    <n v="85"/>
    <x v="2"/>
    <x v="2"/>
    <n v="203"/>
    <x v="0"/>
    <x v="2"/>
    <x v="0"/>
    <s v="Promotion 3"/>
    <x v="0"/>
    <s v="Week 1"/>
    <n v="89.7"/>
    <x v="1"/>
  </r>
  <r>
    <n v="86"/>
    <x v="2"/>
    <x v="2"/>
    <n v="203"/>
    <x v="0"/>
    <x v="2"/>
    <x v="0"/>
    <s v="Promotion 3"/>
    <x v="1"/>
    <s v="Week 2"/>
    <n v="78.430000000000007"/>
    <x v="1"/>
  </r>
  <r>
    <n v="87"/>
    <x v="2"/>
    <x v="2"/>
    <n v="203"/>
    <x v="0"/>
    <x v="2"/>
    <x v="0"/>
    <s v="Promotion 3"/>
    <x v="2"/>
    <s v="Week 3"/>
    <n v="84.05"/>
    <x v="1"/>
  </r>
  <r>
    <n v="88"/>
    <x v="2"/>
    <x v="2"/>
    <n v="203"/>
    <x v="0"/>
    <x v="2"/>
    <x v="0"/>
    <s v="Promotion 3"/>
    <x v="3"/>
    <s v="Week 4"/>
    <n v="81.180000000000007"/>
    <x v="1"/>
  </r>
  <r>
    <n v="89"/>
    <x v="2"/>
    <x v="2"/>
    <n v="204"/>
    <x v="0"/>
    <x v="3"/>
    <x v="1"/>
    <s v="Promotion 2"/>
    <x v="0"/>
    <s v="Week 1"/>
    <n v="87.43"/>
    <x v="0"/>
  </r>
  <r>
    <n v="90"/>
    <x v="2"/>
    <x v="2"/>
    <n v="204"/>
    <x v="0"/>
    <x v="3"/>
    <x v="1"/>
    <s v="Promotion 2"/>
    <x v="1"/>
    <s v="Week 2"/>
    <n v="81.790000000000006"/>
    <x v="0"/>
  </r>
  <r>
    <n v="91"/>
    <x v="2"/>
    <x v="2"/>
    <n v="204"/>
    <x v="0"/>
    <x v="3"/>
    <x v="1"/>
    <s v="Promotion 2"/>
    <x v="2"/>
    <s v="Week 3"/>
    <n v="88.12"/>
    <x v="0"/>
  </r>
  <r>
    <n v="92"/>
    <x v="2"/>
    <x v="2"/>
    <n v="204"/>
    <x v="0"/>
    <x v="3"/>
    <x v="1"/>
    <s v="Promotion 2"/>
    <x v="3"/>
    <s v="Week 4"/>
    <n v="75.290000000000006"/>
    <x v="0"/>
  </r>
  <r>
    <n v="93"/>
    <x v="2"/>
    <x v="2"/>
    <n v="205"/>
    <x v="0"/>
    <x v="9"/>
    <x v="0"/>
    <s v="Promotion 3"/>
    <x v="0"/>
    <s v="Week 1"/>
    <n v="83.02"/>
    <x v="1"/>
  </r>
  <r>
    <n v="94"/>
    <x v="2"/>
    <x v="2"/>
    <n v="205"/>
    <x v="0"/>
    <x v="9"/>
    <x v="0"/>
    <s v="Promotion 3"/>
    <x v="1"/>
    <s v="Week 2"/>
    <n v="90.3"/>
    <x v="1"/>
  </r>
  <r>
    <n v="95"/>
    <x v="2"/>
    <x v="2"/>
    <n v="205"/>
    <x v="0"/>
    <x v="9"/>
    <x v="0"/>
    <s v="Promotion 3"/>
    <x v="2"/>
    <s v="Week 3"/>
    <n v="85.18"/>
    <x v="1"/>
  </r>
  <r>
    <n v="96"/>
    <x v="2"/>
    <x v="2"/>
    <n v="205"/>
    <x v="0"/>
    <x v="9"/>
    <x v="0"/>
    <s v="Promotion 3"/>
    <x v="3"/>
    <s v="Week 4"/>
    <n v="89.77"/>
    <x v="1"/>
  </r>
  <r>
    <n v="97"/>
    <x v="2"/>
    <x v="2"/>
    <n v="206"/>
    <x v="0"/>
    <x v="10"/>
    <x v="0"/>
    <s v="Promotion 3"/>
    <x v="0"/>
    <s v="Week 1"/>
    <n v="82.64"/>
    <x v="1"/>
  </r>
  <r>
    <n v="98"/>
    <x v="2"/>
    <x v="2"/>
    <n v="206"/>
    <x v="0"/>
    <x v="10"/>
    <x v="0"/>
    <s v="Promotion 3"/>
    <x v="1"/>
    <s v="Week 2"/>
    <n v="82.89"/>
    <x v="1"/>
  </r>
  <r>
    <n v="99"/>
    <x v="2"/>
    <x v="2"/>
    <n v="206"/>
    <x v="0"/>
    <x v="10"/>
    <x v="0"/>
    <s v="Promotion 3"/>
    <x v="2"/>
    <s v="Week 3"/>
    <n v="82.13"/>
    <x v="1"/>
  </r>
  <r>
    <n v="100"/>
    <x v="2"/>
    <x v="2"/>
    <n v="206"/>
    <x v="0"/>
    <x v="10"/>
    <x v="0"/>
    <s v="Promotion 3"/>
    <x v="3"/>
    <s v="Week 4"/>
    <n v="88.91"/>
    <x v="1"/>
  </r>
  <r>
    <n v="101"/>
    <x v="2"/>
    <x v="2"/>
    <n v="207"/>
    <x v="0"/>
    <x v="3"/>
    <x v="0"/>
    <s v="Promotion 3"/>
    <x v="0"/>
    <s v="Week 1"/>
    <n v="87.7"/>
    <x v="0"/>
  </r>
  <r>
    <n v="102"/>
    <x v="2"/>
    <x v="2"/>
    <n v="207"/>
    <x v="0"/>
    <x v="3"/>
    <x v="0"/>
    <s v="Promotion 3"/>
    <x v="1"/>
    <s v="Week 2"/>
    <n v="81.16"/>
    <x v="0"/>
  </r>
  <r>
    <n v="103"/>
    <x v="2"/>
    <x v="2"/>
    <n v="207"/>
    <x v="0"/>
    <x v="3"/>
    <x v="0"/>
    <s v="Promotion 3"/>
    <x v="2"/>
    <s v="Week 3"/>
    <n v="81.58"/>
    <x v="0"/>
  </r>
  <r>
    <n v="104"/>
    <x v="2"/>
    <x v="2"/>
    <n v="207"/>
    <x v="0"/>
    <x v="3"/>
    <x v="0"/>
    <s v="Promotion 3"/>
    <x v="3"/>
    <s v="Week 4"/>
    <n v="94.21"/>
    <x v="0"/>
  </r>
  <r>
    <n v="105"/>
    <x v="2"/>
    <x v="2"/>
    <n v="208"/>
    <x v="0"/>
    <x v="3"/>
    <x v="0"/>
    <s v="Promotion 3"/>
    <x v="0"/>
    <s v="Week 1"/>
    <n v="96.48"/>
    <x v="0"/>
  </r>
  <r>
    <n v="106"/>
    <x v="2"/>
    <x v="2"/>
    <n v="208"/>
    <x v="0"/>
    <x v="3"/>
    <x v="0"/>
    <s v="Promotion 3"/>
    <x v="1"/>
    <s v="Week 2"/>
    <n v="84.13"/>
    <x v="0"/>
  </r>
  <r>
    <n v="107"/>
    <x v="2"/>
    <x v="2"/>
    <n v="208"/>
    <x v="0"/>
    <x v="3"/>
    <x v="0"/>
    <s v="Promotion 3"/>
    <x v="2"/>
    <s v="Week 3"/>
    <n v="91.98"/>
    <x v="0"/>
  </r>
  <r>
    <n v="108"/>
    <x v="2"/>
    <x v="2"/>
    <n v="208"/>
    <x v="0"/>
    <x v="3"/>
    <x v="0"/>
    <s v="Promotion 3"/>
    <x v="3"/>
    <s v="Week 4"/>
    <n v="81.72"/>
    <x v="0"/>
  </r>
  <r>
    <n v="109"/>
    <x v="2"/>
    <x v="2"/>
    <n v="209"/>
    <x v="0"/>
    <x v="3"/>
    <x v="2"/>
    <s v="Promotion 1"/>
    <x v="0"/>
    <s v="Week 1"/>
    <n v="93.71"/>
    <x v="0"/>
  </r>
  <r>
    <n v="110"/>
    <x v="2"/>
    <x v="2"/>
    <n v="209"/>
    <x v="0"/>
    <x v="3"/>
    <x v="2"/>
    <s v="Promotion 1"/>
    <x v="1"/>
    <s v="Week 2"/>
    <n v="96.01"/>
    <x v="0"/>
  </r>
  <r>
    <n v="111"/>
    <x v="2"/>
    <x v="2"/>
    <n v="209"/>
    <x v="0"/>
    <x v="3"/>
    <x v="2"/>
    <s v="Promotion 1"/>
    <x v="2"/>
    <s v="Week 3"/>
    <n v="93.03"/>
    <x v="0"/>
  </r>
  <r>
    <n v="112"/>
    <x v="2"/>
    <x v="2"/>
    <n v="209"/>
    <x v="0"/>
    <x v="3"/>
    <x v="2"/>
    <s v="Promotion 1"/>
    <x v="3"/>
    <s v="Week 4"/>
    <n v="97.61"/>
    <x v="0"/>
  </r>
  <r>
    <n v="113"/>
    <x v="2"/>
    <x v="2"/>
    <n v="210"/>
    <x v="0"/>
    <x v="9"/>
    <x v="2"/>
    <s v="Promotion 1"/>
    <x v="0"/>
    <s v="Week 1"/>
    <n v="85.11"/>
    <x v="1"/>
  </r>
  <r>
    <n v="114"/>
    <x v="2"/>
    <x v="2"/>
    <n v="210"/>
    <x v="0"/>
    <x v="9"/>
    <x v="2"/>
    <s v="Promotion 1"/>
    <x v="1"/>
    <s v="Week 2"/>
    <n v="88.07"/>
    <x v="1"/>
  </r>
  <r>
    <n v="115"/>
    <x v="2"/>
    <x v="2"/>
    <n v="210"/>
    <x v="0"/>
    <x v="9"/>
    <x v="2"/>
    <s v="Promotion 1"/>
    <x v="2"/>
    <s v="Week 3"/>
    <n v="94.43"/>
    <x v="1"/>
  </r>
  <r>
    <n v="116"/>
    <x v="2"/>
    <x v="2"/>
    <n v="210"/>
    <x v="0"/>
    <x v="9"/>
    <x v="2"/>
    <s v="Promotion 1"/>
    <x v="3"/>
    <s v="Week 4"/>
    <n v="89.44"/>
    <x v="1"/>
  </r>
  <r>
    <n v="117"/>
    <x v="2"/>
    <x v="2"/>
    <n v="211"/>
    <x v="0"/>
    <x v="11"/>
    <x v="1"/>
    <s v="Promotion 2"/>
    <x v="0"/>
    <s v="Week 1"/>
    <n v="88.64"/>
    <x v="1"/>
  </r>
  <r>
    <n v="118"/>
    <x v="2"/>
    <x v="2"/>
    <n v="211"/>
    <x v="0"/>
    <x v="11"/>
    <x v="1"/>
    <s v="Promotion 2"/>
    <x v="1"/>
    <s v="Week 2"/>
    <n v="81.37"/>
    <x v="1"/>
  </r>
  <r>
    <n v="119"/>
    <x v="2"/>
    <x v="2"/>
    <n v="211"/>
    <x v="0"/>
    <x v="11"/>
    <x v="1"/>
    <s v="Promotion 2"/>
    <x v="2"/>
    <s v="Week 3"/>
    <n v="82.14"/>
    <x v="1"/>
  </r>
  <r>
    <n v="120"/>
    <x v="2"/>
    <x v="2"/>
    <n v="211"/>
    <x v="0"/>
    <x v="11"/>
    <x v="1"/>
    <s v="Promotion 2"/>
    <x v="3"/>
    <s v="Week 4"/>
    <n v="79.64"/>
    <x v="1"/>
  </r>
  <r>
    <n v="121"/>
    <x v="2"/>
    <x v="2"/>
    <n v="212"/>
    <x v="0"/>
    <x v="12"/>
    <x v="0"/>
    <s v="Promotion 3"/>
    <x v="0"/>
    <s v="Week 1"/>
    <n v="84.34"/>
    <x v="0"/>
  </r>
  <r>
    <n v="122"/>
    <x v="2"/>
    <x v="2"/>
    <n v="212"/>
    <x v="0"/>
    <x v="12"/>
    <x v="0"/>
    <s v="Promotion 3"/>
    <x v="1"/>
    <s v="Week 2"/>
    <n v="87.9"/>
    <x v="0"/>
  </r>
  <r>
    <n v="123"/>
    <x v="2"/>
    <x v="2"/>
    <n v="212"/>
    <x v="0"/>
    <x v="12"/>
    <x v="0"/>
    <s v="Promotion 3"/>
    <x v="2"/>
    <s v="Week 3"/>
    <n v="76.12"/>
    <x v="0"/>
  </r>
  <r>
    <n v="124"/>
    <x v="2"/>
    <x v="2"/>
    <n v="212"/>
    <x v="0"/>
    <x v="12"/>
    <x v="0"/>
    <s v="Promotion 3"/>
    <x v="3"/>
    <s v="Week 4"/>
    <n v="82.72"/>
    <x v="0"/>
  </r>
  <r>
    <n v="125"/>
    <x v="2"/>
    <x v="2"/>
    <n v="213"/>
    <x v="0"/>
    <x v="0"/>
    <x v="1"/>
    <s v="Promotion 2"/>
    <x v="0"/>
    <s v="Week 1"/>
    <n v="73.22"/>
    <x v="0"/>
  </r>
  <r>
    <n v="126"/>
    <x v="2"/>
    <x v="2"/>
    <n v="213"/>
    <x v="0"/>
    <x v="0"/>
    <x v="1"/>
    <s v="Promotion 2"/>
    <x v="1"/>
    <s v="Week 2"/>
    <n v="75.88"/>
    <x v="0"/>
  </r>
  <r>
    <n v="127"/>
    <x v="2"/>
    <x v="2"/>
    <n v="213"/>
    <x v="0"/>
    <x v="0"/>
    <x v="1"/>
    <s v="Promotion 2"/>
    <x v="2"/>
    <s v="Week 3"/>
    <n v="78.010000000000005"/>
    <x v="0"/>
  </r>
  <r>
    <n v="128"/>
    <x v="2"/>
    <x v="2"/>
    <n v="213"/>
    <x v="0"/>
    <x v="0"/>
    <x v="1"/>
    <s v="Promotion 2"/>
    <x v="3"/>
    <s v="Week 4"/>
    <n v="80.17"/>
    <x v="0"/>
  </r>
  <r>
    <n v="129"/>
    <x v="2"/>
    <x v="2"/>
    <n v="214"/>
    <x v="0"/>
    <x v="1"/>
    <x v="2"/>
    <s v="Promotion 1"/>
    <x v="0"/>
    <s v="Week 1"/>
    <n v="91.6"/>
    <x v="0"/>
  </r>
  <r>
    <n v="130"/>
    <x v="2"/>
    <x v="2"/>
    <n v="214"/>
    <x v="0"/>
    <x v="1"/>
    <x v="2"/>
    <s v="Promotion 1"/>
    <x v="1"/>
    <s v="Week 2"/>
    <n v="80.61"/>
    <x v="0"/>
  </r>
  <r>
    <n v="131"/>
    <x v="2"/>
    <x v="2"/>
    <n v="214"/>
    <x v="0"/>
    <x v="1"/>
    <x v="2"/>
    <s v="Promotion 1"/>
    <x v="2"/>
    <s v="Week 3"/>
    <n v="93.86"/>
    <x v="0"/>
  </r>
  <r>
    <n v="132"/>
    <x v="2"/>
    <x v="2"/>
    <n v="214"/>
    <x v="0"/>
    <x v="1"/>
    <x v="2"/>
    <s v="Promotion 1"/>
    <x v="3"/>
    <s v="Week 4"/>
    <n v="83.43"/>
    <x v="0"/>
  </r>
  <r>
    <n v="133"/>
    <x v="2"/>
    <x v="2"/>
    <n v="215"/>
    <x v="0"/>
    <x v="13"/>
    <x v="1"/>
    <s v="Promotion 2"/>
    <x v="0"/>
    <s v="Week 1"/>
    <n v="82.65"/>
    <x v="0"/>
  </r>
  <r>
    <n v="134"/>
    <x v="2"/>
    <x v="2"/>
    <n v="215"/>
    <x v="0"/>
    <x v="13"/>
    <x v="1"/>
    <s v="Promotion 2"/>
    <x v="1"/>
    <s v="Week 2"/>
    <n v="77.39"/>
    <x v="0"/>
  </r>
  <r>
    <n v="135"/>
    <x v="2"/>
    <x v="2"/>
    <n v="215"/>
    <x v="0"/>
    <x v="13"/>
    <x v="1"/>
    <s v="Promotion 2"/>
    <x v="2"/>
    <s v="Week 3"/>
    <n v="80.83"/>
    <x v="0"/>
  </r>
  <r>
    <n v="136"/>
    <x v="2"/>
    <x v="2"/>
    <n v="215"/>
    <x v="0"/>
    <x v="13"/>
    <x v="1"/>
    <s v="Promotion 2"/>
    <x v="3"/>
    <s v="Week 4"/>
    <n v="80.75"/>
    <x v="0"/>
  </r>
  <r>
    <n v="137"/>
    <x v="2"/>
    <x v="2"/>
    <n v="216"/>
    <x v="0"/>
    <x v="0"/>
    <x v="0"/>
    <s v="Promotion 3"/>
    <x v="0"/>
    <s v="Week 1"/>
    <n v="94.89"/>
    <x v="0"/>
  </r>
  <r>
    <n v="138"/>
    <x v="2"/>
    <x v="2"/>
    <n v="216"/>
    <x v="0"/>
    <x v="0"/>
    <x v="0"/>
    <s v="Promotion 3"/>
    <x v="1"/>
    <s v="Week 2"/>
    <n v="74.75"/>
    <x v="0"/>
  </r>
  <r>
    <n v="139"/>
    <x v="2"/>
    <x v="2"/>
    <n v="216"/>
    <x v="0"/>
    <x v="0"/>
    <x v="0"/>
    <s v="Promotion 3"/>
    <x v="2"/>
    <s v="Week 3"/>
    <n v="93.63"/>
    <x v="0"/>
  </r>
  <r>
    <n v="140"/>
    <x v="2"/>
    <x v="2"/>
    <n v="216"/>
    <x v="0"/>
    <x v="0"/>
    <x v="0"/>
    <s v="Promotion 3"/>
    <x v="3"/>
    <s v="Week 4"/>
    <n v="80.819999999999993"/>
    <x v="0"/>
  </r>
  <r>
    <n v="141"/>
    <x v="2"/>
    <x v="2"/>
    <n v="217"/>
    <x v="0"/>
    <x v="1"/>
    <x v="0"/>
    <s v="Promotion 3"/>
    <x v="0"/>
    <s v="Week 1"/>
    <n v="91.61"/>
    <x v="0"/>
  </r>
  <r>
    <n v="142"/>
    <x v="2"/>
    <x v="2"/>
    <n v="217"/>
    <x v="0"/>
    <x v="1"/>
    <x v="0"/>
    <s v="Promotion 3"/>
    <x v="1"/>
    <s v="Week 2"/>
    <n v="79.02"/>
    <x v="0"/>
  </r>
  <r>
    <n v="143"/>
    <x v="2"/>
    <x v="2"/>
    <n v="217"/>
    <x v="0"/>
    <x v="1"/>
    <x v="0"/>
    <s v="Promotion 3"/>
    <x v="2"/>
    <s v="Week 3"/>
    <n v="86.11"/>
    <x v="0"/>
  </r>
  <r>
    <n v="144"/>
    <x v="2"/>
    <x v="2"/>
    <n v="217"/>
    <x v="0"/>
    <x v="1"/>
    <x v="0"/>
    <s v="Promotion 3"/>
    <x v="3"/>
    <s v="Week 4"/>
    <n v="82.88"/>
    <x v="0"/>
  </r>
  <r>
    <n v="145"/>
    <x v="2"/>
    <x v="2"/>
    <n v="218"/>
    <x v="0"/>
    <x v="14"/>
    <x v="2"/>
    <s v="Promotion 1"/>
    <x v="0"/>
    <s v="Week 1"/>
    <n v="99.65"/>
    <x v="0"/>
  </r>
  <r>
    <n v="146"/>
    <x v="2"/>
    <x v="2"/>
    <n v="218"/>
    <x v="0"/>
    <x v="14"/>
    <x v="2"/>
    <s v="Promotion 1"/>
    <x v="1"/>
    <s v="Week 2"/>
    <n v="88.64"/>
    <x v="0"/>
  </r>
  <r>
    <n v="147"/>
    <x v="2"/>
    <x v="2"/>
    <n v="218"/>
    <x v="0"/>
    <x v="14"/>
    <x v="2"/>
    <s v="Promotion 1"/>
    <x v="2"/>
    <s v="Week 3"/>
    <n v="86.96"/>
    <x v="0"/>
  </r>
  <r>
    <n v="148"/>
    <x v="2"/>
    <x v="2"/>
    <n v="218"/>
    <x v="0"/>
    <x v="14"/>
    <x v="2"/>
    <s v="Promotion 1"/>
    <x v="3"/>
    <s v="Week 4"/>
    <n v="89.25"/>
    <x v="0"/>
  </r>
  <r>
    <n v="149"/>
    <x v="2"/>
    <x v="2"/>
    <n v="219"/>
    <x v="0"/>
    <x v="13"/>
    <x v="1"/>
    <s v="Promotion 2"/>
    <x v="0"/>
    <s v="Week 1"/>
    <n v="66.22"/>
    <x v="0"/>
  </r>
  <r>
    <n v="150"/>
    <x v="2"/>
    <x v="2"/>
    <n v="219"/>
    <x v="0"/>
    <x v="13"/>
    <x v="1"/>
    <s v="Promotion 2"/>
    <x v="1"/>
    <s v="Week 2"/>
    <n v="82.86"/>
    <x v="0"/>
  </r>
  <r>
    <n v="151"/>
    <x v="2"/>
    <x v="2"/>
    <n v="219"/>
    <x v="0"/>
    <x v="13"/>
    <x v="1"/>
    <s v="Promotion 2"/>
    <x v="2"/>
    <s v="Week 3"/>
    <n v="83.4"/>
    <x v="0"/>
  </r>
  <r>
    <n v="152"/>
    <x v="2"/>
    <x v="2"/>
    <n v="219"/>
    <x v="0"/>
    <x v="13"/>
    <x v="1"/>
    <s v="Promotion 2"/>
    <x v="3"/>
    <s v="Week 4"/>
    <n v="75.61"/>
    <x v="0"/>
  </r>
  <r>
    <n v="153"/>
    <x v="2"/>
    <x v="2"/>
    <n v="220"/>
    <x v="0"/>
    <x v="12"/>
    <x v="2"/>
    <s v="Promotion 1"/>
    <x v="0"/>
    <s v="Week 1"/>
    <n v="87.08"/>
    <x v="0"/>
  </r>
  <r>
    <n v="154"/>
    <x v="2"/>
    <x v="2"/>
    <n v="220"/>
    <x v="0"/>
    <x v="12"/>
    <x v="2"/>
    <s v="Promotion 1"/>
    <x v="1"/>
    <s v="Week 2"/>
    <n v="89.32"/>
    <x v="0"/>
  </r>
  <r>
    <n v="155"/>
    <x v="2"/>
    <x v="2"/>
    <n v="220"/>
    <x v="0"/>
    <x v="12"/>
    <x v="2"/>
    <s v="Promotion 1"/>
    <x v="2"/>
    <s v="Week 3"/>
    <n v="99.12"/>
    <x v="0"/>
  </r>
  <r>
    <n v="156"/>
    <x v="2"/>
    <x v="2"/>
    <n v="220"/>
    <x v="0"/>
    <x v="12"/>
    <x v="2"/>
    <s v="Promotion 1"/>
    <x v="3"/>
    <s v="Week 4"/>
    <n v="85.85"/>
    <x v="0"/>
  </r>
  <r>
    <n v="157"/>
    <x v="2"/>
    <x v="2"/>
    <n v="221"/>
    <x v="0"/>
    <x v="15"/>
    <x v="1"/>
    <s v="Promotion 2"/>
    <x v="0"/>
    <s v="Week 1"/>
    <n v="79.53"/>
    <x v="1"/>
  </r>
  <r>
    <n v="158"/>
    <x v="2"/>
    <x v="2"/>
    <n v="221"/>
    <x v="0"/>
    <x v="15"/>
    <x v="1"/>
    <s v="Promotion 2"/>
    <x v="1"/>
    <s v="Week 2"/>
    <n v="74.03"/>
    <x v="1"/>
  </r>
  <r>
    <n v="159"/>
    <x v="2"/>
    <x v="2"/>
    <n v="221"/>
    <x v="0"/>
    <x v="15"/>
    <x v="1"/>
    <s v="Promotion 2"/>
    <x v="2"/>
    <s v="Week 3"/>
    <n v="78.53"/>
    <x v="1"/>
  </r>
  <r>
    <n v="160"/>
    <x v="2"/>
    <x v="2"/>
    <n v="221"/>
    <x v="0"/>
    <x v="15"/>
    <x v="1"/>
    <s v="Promotion 2"/>
    <x v="3"/>
    <s v="Week 4"/>
    <n v="76.709999999999994"/>
    <x v="1"/>
  </r>
  <r>
    <n v="161"/>
    <x v="2"/>
    <x v="2"/>
    <n v="222"/>
    <x v="0"/>
    <x v="6"/>
    <x v="2"/>
    <s v="Promotion 1"/>
    <x v="0"/>
    <s v="Week 1"/>
    <n v="93.32"/>
    <x v="0"/>
  </r>
  <r>
    <n v="162"/>
    <x v="2"/>
    <x v="2"/>
    <n v="222"/>
    <x v="0"/>
    <x v="6"/>
    <x v="2"/>
    <s v="Promotion 1"/>
    <x v="1"/>
    <s v="Week 2"/>
    <n v="85.71"/>
    <x v="0"/>
  </r>
  <r>
    <n v="163"/>
    <x v="2"/>
    <x v="2"/>
    <n v="222"/>
    <x v="0"/>
    <x v="6"/>
    <x v="2"/>
    <s v="Promotion 1"/>
    <x v="2"/>
    <s v="Week 3"/>
    <n v="77.36"/>
    <x v="0"/>
  </r>
  <r>
    <n v="164"/>
    <x v="2"/>
    <x v="2"/>
    <n v="222"/>
    <x v="0"/>
    <x v="6"/>
    <x v="2"/>
    <s v="Promotion 1"/>
    <x v="3"/>
    <s v="Week 4"/>
    <n v="91.29"/>
    <x v="0"/>
  </r>
  <r>
    <n v="165"/>
    <x v="3"/>
    <x v="1"/>
    <n v="301"/>
    <x v="1"/>
    <x v="3"/>
    <x v="1"/>
    <s v="Promotion 2"/>
    <x v="0"/>
    <s v="Week 1"/>
    <n v="49.61"/>
    <x v="0"/>
  </r>
  <r>
    <n v="166"/>
    <x v="3"/>
    <x v="1"/>
    <n v="301"/>
    <x v="1"/>
    <x v="3"/>
    <x v="1"/>
    <s v="Promotion 2"/>
    <x v="1"/>
    <s v="Week 2"/>
    <n v="43.69"/>
    <x v="0"/>
  </r>
  <r>
    <n v="167"/>
    <x v="3"/>
    <x v="1"/>
    <n v="301"/>
    <x v="1"/>
    <x v="3"/>
    <x v="1"/>
    <s v="Promotion 2"/>
    <x v="2"/>
    <s v="Week 3"/>
    <n v="54.49"/>
    <x v="0"/>
  </r>
  <r>
    <n v="168"/>
    <x v="3"/>
    <x v="1"/>
    <n v="301"/>
    <x v="1"/>
    <x v="3"/>
    <x v="1"/>
    <s v="Promotion 2"/>
    <x v="3"/>
    <s v="Week 4"/>
    <n v="61.25"/>
    <x v="0"/>
  </r>
  <r>
    <n v="169"/>
    <x v="3"/>
    <x v="1"/>
    <n v="302"/>
    <x v="1"/>
    <x v="13"/>
    <x v="0"/>
    <s v="Promotion 3"/>
    <x v="0"/>
    <s v="Week 1"/>
    <n v="51.47"/>
    <x v="0"/>
  </r>
  <r>
    <n v="170"/>
    <x v="3"/>
    <x v="1"/>
    <n v="302"/>
    <x v="1"/>
    <x v="13"/>
    <x v="0"/>
    <s v="Promotion 3"/>
    <x v="1"/>
    <s v="Week 2"/>
    <n v="53.47"/>
    <x v="0"/>
  </r>
  <r>
    <n v="171"/>
    <x v="3"/>
    <x v="1"/>
    <n v="302"/>
    <x v="1"/>
    <x v="13"/>
    <x v="0"/>
    <s v="Promotion 3"/>
    <x v="2"/>
    <s v="Week 3"/>
    <n v="46.83"/>
    <x v="0"/>
  </r>
  <r>
    <n v="172"/>
    <x v="3"/>
    <x v="1"/>
    <n v="302"/>
    <x v="1"/>
    <x v="13"/>
    <x v="0"/>
    <s v="Promotion 3"/>
    <x v="3"/>
    <s v="Week 4"/>
    <n v="56.7"/>
    <x v="0"/>
  </r>
  <r>
    <n v="173"/>
    <x v="3"/>
    <x v="1"/>
    <n v="303"/>
    <x v="1"/>
    <x v="16"/>
    <x v="2"/>
    <s v="Promotion 1"/>
    <x v="0"/>
    <s v="Week 1"/>
    <n v="55.94"/>
    <x v="1"/>
  </r>
  <r>
    <n v="174"/>
    <x v="3"/>
    <x v="1"/>
    <n v="303"/>
    <x v="1"/>
    <x v="16"/>
    <x v="2"/>
    <s v="Promotion 1"/>
    <x v="1"/>
    <s v="Week 2"/>
    <n v="61.36"/>
    <x v="1"/>
  </r>
  <r>
    <n v="175"/>
    <x v="3"/>
    <x v="1"/>
    <n v="303"/>
    <x v="1"/>
    <x v="16"/>
    <x v="2"/>
    <s v="Promotion 1"/>
    <x v="2"/>
    <s v="Week 3"/>
    <n v="56.19"/>
    <x v="1"/>
  </r>
  <r>
    <n v="176"/>
    <x v="3"/>
    <x v="1"/>
    <n v="303"/>
    <x v="1"/>
    <x v="16"/>
    <x v="2"/>
    <s v="Promotion 1"/>
    <x v="3"/>
    <s v="Week 4"/>
    <n v="62.06"/>
    <x v="1"/>
  </r>
  <r>
    <n v="177"/>
    <x v="3"/>
    <x v="1"/>
    <n v="304"/>
    <x v="1"/>
    <x v="12"/>
    <x v="2"/>
    <s v="Promotion 1"/>
    <x v="0"/>
    <s v="Week 1"/>
    <n v="54.01"/>
    <x v="0"/>
  </r>
  <r>
    <n v="178"/>
    <x v="3"/>
    <x v="1"/>
    <n v="304"/>
    <x v="1"/>
    <x v="12"/>
    <x v="2"/>
    <s v="Promotion 1"/>
    <x v="1"/>
    <s v="Week 2"/>
    <n v="63.48"/>
    <x v="0"/>
  </r>
  <r>
    <n v="179"/>
    <x v="3"/>
    <x v="1"/>
    <n v="304"/>
    <x v="1"/>
    <x v="12"/>
    <x v="2"/>
    <s v="Promotion 1"/>
    <x v="2"/>
    <s v="Week 3"/>
    <n v="61.96"/>
    <x v="0"/>
  </r>
  <r>
    <n v="180"/>
    <x v="3"/>
    <x v="1"/>
    <n v="304"/>
    <x v="1"/>
    <x v="12"/>
    <x v="2"/>
    <s v="Promotion 1"/>
    <x v="3"/>
    <s v="Week 4"/>
    <n v="55.3"/>
    <x v="0"/>
  </r>
  <r>
    <n v="181"/>
    <x v="3"/>
    <x v="1"/>
    <n v="305"/>
    <x v="1"/>
    <x v="14"/>
    <x v="1"/>
    <s v="Promotion 2"/>
    <x v="0"/>
    <s v="Week 1"/>
    <n v="47.89"/>
    <x v="0"/>
  </r>
  <r>
    <n v="182"/>
    <x v="3"/>
    <x v="1"/>
    <n v="305"/>
    <x v="1"/>
    <x v="14"/>
    <x v="1"/>
    <s v="Promotion 2"/>
    <x v="1"/>
    <s v="Week 2"/>
    <n v="52.37"/>
    <x v="0"/>
  </r>
  <r>
    <n v="183"/>
    <x v="3"/>
    <x v="1"/>
    <n v="305"/>
    <x v="1"/>
    <x v="14"/>
    <x v="1"/>
    <s v="Promotion 2"/>
    <x v="2"/>
    <s v="Week 3"/>
    <n v="49.11"/>
    <x v="0"/>
  </r>
  <r>
    <n v="184"/>
    <x v="3"/>
    <x v="1"/>
    <n v="305"/>
    <x v="1"/>
    <x v="14"/>
    <x v="1"/>
    <s v="Promotion 2"/>
    <x v="3"/>
    <s v="Week 4"/>
    <n v="52.88"/>
    <x v="0"/>
  </r>
  <r>
    <n v="185"/>
    <x v="3"/>
    <x v="1"/>
    <n v="306"/>
    <x v="1"/>
    <x v="11"/>
    <x v="2"/>
    <s v="Promotion 1"/>
    <x v="0"/>
    <s v="Week 1"/>
    <n v="53.79"/>
    <x v="1"/>
  </r>
  <r>
    <n v="186"/>
    <x v="3"/>
    <x v="1"/>
    <n v="306"/>
    <x v="1"/>
    <x v="11"/>
    <x v="2"/>
    <s v="Promotion 1"/>
    <x v="1"/>
    <s v="Week 2"/>
    <n v="66.959999999999994"/>
    <x v="1"/>
  </r>
  <r>
    <n v="187"/>
    <x v="3"/>
    <x v="1"/>
    <n v="306"/>
    <x v="1"/>
    <x v="11"/>
    <x v="2"/>
    <s v="Promotion 1"/>
    <x v="2"/>
    <s v="Week 3"/>
    <n v="57.1"/>
    <x v="1"/>
  </r>
  <r>
    <n v="188"/>
    <x v="3"/>
    <x v="1"/>
    <n v="306"/>
    <x v="1"/>
    <x v="11"/>
    <x v="2"/>
    <s v="Promotion 1"/>
    <x v="3"/>
    <s v="Week 4"/>
    <n v="65.12"/>
    <x v="1"/>
  </r>
  <r>
    <n v="189"/>
    <x v="3"/>
    <x v="1"/>
    <n v="307"/>
    <x v="1"/>
    <x v="13"/>
    <x v="1"/>
    <s v="Promotion 2"/>
    <x v="0"/>
    <s v="Week 1"/>
    <n v="46.98"/>
    <x v="0"/>
  </r>
  <r>
    <n v="190"/>
    <x v="3"/>
    <x v="1"/>
    <n v="307"/>
    <x v="1"/>
    <x v="13"/>
    <x v="1"/>
    <s v="Promotion 2"/>
    <x v="1"/>
    <s v="Week 2"/>
    <n v="53.41"/>
    <x v="0"/>
  </r>
  <r>
    <n v="191"/>
    <x v="3"/>
    <x v="1"/>
    <n v="307"/>
    <x v="1"/>
    <x v="13"/>
    <x v="1"/>
    <s v="Promotion 2"/>
    <x v="2"/>
    <s v="Week 3"/>
    <n v="36.17"/>
    <x v="0"/>
  </r>
  <r>
    <n v="192"/>
    <x v="3"/>
    <x v="1"/>
    <n v="307"/>
    <x v="1"/>
    <x v="13"/>
    <x v="1"/>
    <s v="Promotion 2"/>
    <x v="3"/>
    <s v="Week 4"/>
    <n v="55.98"/>
    <x v="0"/>
  </r>
  <r>
    <n v="193"/>
    <x v="3"/>
    <x v="1"/>
    <n v="308"/>
    <x v="1"/>
    <x v="17"/>
    <x v="1"/>
    <s v="Promotion 2"/>
    <x v="0"/>
    <s v="Week 1"/>
    <n v="51.87"/>
    <x v="1"/>
  </r>
  <r>
    <n v="194"/>
    <x v="3"/>
    <x v="1"/>
    <n v="308"/>
    <x v="1"/>
    <x v="17"/>
    <x v="1"/>
    <s v="Promotion 2"/>
    <x v="1"/>
    <s v="Week 2"/>
    <n v="58.01"/>
    <x v="1"/>
  </r>
  <r>
    <n v="195"/>
    <x v="3"/>
    <x v="1"/>
    <n v="308"/>
    <x v="1"/>
    <x v="17"/>
    <x v="1"/>
    <s v="Promotion 2"/>
    <x v="2"/>
    <s v="Week 3"/>
    <n v="47.93"/>
    <x v="1"/>
  </r>
  <r>
    <n v="196"/>
    <x v="3"/>
    <x v="1"/>
    <n v="308"/>
    <x v="1"/>
    <x v="17"/>
    <x v="1"/>
    <s v="Promotion 2"/>
    <x v="3"/>
    <s v="Week 4"/>
    <n v="51.33"/>
    <x v="1"/>
  </r>
  <r>
    <n v="197"/>
    <x v="3"/>
    <x v="1"/>
    <n v="309"/>
    <x v="1"/>
    <x v="8"/>
    <x v="2"/>
    <s v="Promotion 1"/>
    <x v="0"/>
    <s v="Week 1"/>
    <n v="62.16"/>
    <x v="1"/>
  </r>
  <r>
    <n v="198"/>
    <x v="3"/>
    <x v="1"/>
    <n v="309"/>
    <x v="1"/>
    <x v="8"/>
    <x v="2"/>
    <s v="Promotion 1"/>
    <x v="1"/>
    <s v="Week 2"/>
    <n v="54.06"/>
    <x v="1"/>
  </r>
  <r>
    <n v="199"/>
    <x v="3"/>
    <x v="1"/>
    <n v="309"/>
    <x v="1"/>
    <x v="8"/>
    <x v="2"/>
    <s v="Promotion 1"/>
    <x v="2"/>
    <s v="Week 3"/>
    <n v="51.72"/>
    <x v="1"/>
  </r>
  <r>
    <n v="200"/>
    <x v="3"/>
    <x v="1"/>
    <n v="309"/>
    <x v="1"/>
    <x v="8"/>
    <x v="2"/>
    <s v="Promotion 1"/>
    <x v="3"/>
    <s v="Week 4"/>
    <n v="59.64"/>
    <x v="1"/>
  </r>
  <r>
    <n v="201"/>
    <x v="4"/>
    <x v="0"/>
    <n v="401"/>
    <x v="1"/>
    <x v="1"/>
    <x v="0"/>
    <s v="Promotion 3"/>
    <x v="0"/>
    <s v="Week 1"/>
    <n v="52.23"/>
    <x v="0"/>
  </r>
  <r>
    <n v="202"/>
    <x v="4"/>
    <x v="0"/>
    <n v="401"/>
    <x v="1"/>
    <x v="1"/>
    <x v="0"/>
    <s v="Promotion 3"/>
    <x v="1"/>
    <s v="Week 2"/>
    <n v="51.68"/>
    <x v="0"/>
  </r>
  <r>
    <n v="203"/>
    <x v="4"/>
    <x v="0"/>
    <n v="401"/>
    <x v="1"/>
    <x v="1"/>
    <x v="0"/>
    <s v="Promotion 3"/>
    <x v="2"/>
    <s v="Week 3"/>
    <n v="46.22"/>
    <x v="0"/>
  </r>
  <r>
    <n v="204"/>
    <x v="4"/>
    <x v="0"/>
    <n v="401"/>
    <x v="1"/>
    <x v="1"/>
    <x v="0"/>
    <s v="Promotion 3"/>
    <x v="3"/>
    <s v="Week 4"/>
    <n v="46.03"/>
    <x v="0"/>
  </r>
  <r>
    <n v="205"/>
    <x v="4"/>
    <x v="0"/>
    <n v="402"/>
    <x v="1"/>
    <x v="18"/>
    <x v="1"/>
    <s v="Promotion 2"/>
    <x v="0"/>
    <s v="Week 1"/>
    <n v="40.4"/>
    <x v="1"/>
  </r>
  <r>
    <n v="206"/>
    <x v="4"/>
    <x v="0"/>
    <n v="402"/>
    <x v="1"/>
    <x v="18"/>
    <x v="1"/>
    <s v="Promotion 2"/>
    <x v="1"/>
    <s v="Week 2"/>
    <n v="50.28"/>
    <x v="1"/>
  </r>
  <r>
    <n v="207"/>
    <x v="4"/>
    <x v="0"/>
    <n v="402"/>
    <x v="1"/>
    <x v="18"/>
    <x v="1"/>
    <s v="Promotion 2"/>
    <x v="2"/>
    <s v="Week 3"/>
    <n v="52.72"/>
    <x v="1"/>
  </r>
  <r>
    <n v="208"/>
    <x v="4"/>
    <x v="0"/>
    <n v="402"/>
    <x v="1"/>
    <x v="18"/>
    <x v="1"/>
    <s v="Promotion 2"/>
    <x v="3"/>
    <s v="Week 4"/>
    <n v="38.299999999999997"/>
    <x v="1"/>
  </r>
  <r>
    <n v="209"/>
    <x v="4"/>
    <x v="0"/>
    <n v="403"/>
    <x v="1"/>
    <x v="9"/>
    <x v="1"/>
    <s v="Promotion 2"/>
    <x v="0"/>
    <s v="Week 1"/>
    <n v="51.79"/>
    <x v="1"/>
  </r>
  <r>
    <n v="210"/>
    <x v="4"/>
    <x v="0"/>
    <n v="403"/>
    <x v="1"/>
    <x v="9"/>
    <x v="1"/>
    <s v="Promotion 2"/>
    <x v="1"/>
    <s v="Week 2"/>
    <n v="42.56"/>
    <x v="1"/>
  </r>
  <r>
    <n v="211"/>
    <x v="4"/>
    <x v="0"/>
    <n v="403"/>
    <x v="1"/>
    <x v="9"/>
    <x v="1"/>
    <s v="Promotion 2"/>
    <x v="2"/>
    <s v="Week 3"/>
    <n v="44.64"/>
    <x v="1"/>
  </r>
  <r>
    <n v="212"/>
    <x v="4"/>
    <x v="0"/>
    <n v="403"/>
    <x v="1"/>
    <x v="9"/>
    <x v="1"/>
    <s v="Promotion 2"/>
    <x v="3"/>
    <s v="Week 4"/>
    <n v="45.11"/>
    <x v="1"/>
  </r>
  <r>
    <n v="213"/>
    <x v="4"/>
    <x v="0"/>
    <n v="404"/>
    <x v="1"/>
    <x v="8"/>
    <x v="1"/>
    <s v="Promotion 2"/>
    <x v="0"/>
    <s v="Week 1"/>
    <n v="42.15"/>
    <x v="1"/>
  </r>
  <r>
    <n v="214"/>
    <x v="4"/>
    <x v="0"/>
    <n v="404"/>
    <x v="1"/>
    <x v="8"/>
    <x v="1"/>
    <s v="Promotion 2"/>
    <x v="1"/>
    <s v="Week 2"/>
    <n v="42.59"/>
    <x v="1"/>
  </r>
  <r>
    <n v="215"/>
    <x v="4"/>
    <x v="0"/>
    <n v="404"/>
    <x v="1"/>
    <x v="8"/>
    <x v="1"/>
    <s v="Promotion 2"/>
    <x v="2"/>
    <s v="Week 3"/>
    <n v="49.56"/>
    <x v="1"/>
  </r>
  <r>
    <n v="216"/>
    <x v="4"/>
    <x v="0"/>
    <n v="404"/>
    <x v="1"/>
    <x v="8"/>
    <x v="1"/>
    <s v="Promotion 2"/>
    <x v="3"/>
    <s v="Week 4"/>
    <n v="39.25"/>
    <x v="1"/>
  </r>
  <r>
    <n v="217"/>
    <x v="4"/>
    <x v="0"/>
    <n v="405"/>
    <x v="1"/>
    <x v="0"/>
    <x v="1"/>
    <s v="Promotion 2"/>
    <x v="0"/>
    <s v="Week 1"/>
    <n v="48.18"/>
    <x v="0"/>
  </r>
  <r>
    <n v="218"/>
    <x v="4"/>
    <x v="0"/>
    <n v="405"/>
    <x v="1"/>
    <x v="0"/>
    <x v="1"/>
    <s v="Promotion 2"/>
    <x v="1"/>
    <s v="Week 2"/>
    <n v="48.25"/>
    <x v="0"/>
  </r>
  <r>
    <n v="219"/>
    <x v="4"/>
    <x v="0"/>
    <n v="405"/>
    <x v="1"/>
    <x v="0"/>
    <x v="1"/>
    <s v="Promotion 2"/>
    <x v="2"/>
    <s v="Week 3"/>
    <n v="46.42"/>
    <x v="0"/>
  </r>
  <r>
    <n v="220"/>
    <x v="4"/>
    <x v="0"/>
    <n v="405"/>
    <x v="1"/>
    <x v="0"/>
    <x v="1"/>
    <s v="Promotion 2"/>
    <x v="3"/>
    <s v="Week 4"/>
    <n v="43.77"/>
    <x v="0"/>
  </r>
  <r>
    <n v="221"/>
    <x v="4"/>
    <x v="0"/>
    <n v="406"/>
    <x v="1"/>
    <x v="12"/>
    <x v="1"/>
    <s v="Promotion 2"/>
    <x v="0"/>
    <s v="Week 1"/>
    <n v="45.3"/>
    <x v="0"/>
  </r>
  <r>
    <n v="222"/>
    <x v="4"/>
    <x v="0"/>
    <n v="406"/>
    <x v="1"/>
    <x v="12"/>
    <x v="1"/>
    <s v="Promotion 2"/>
    <x v="1"/>
    <s v="Week 2"/>
    <n v="48.84"/>
    <x v="0"/>
  </r>
  <r>
    <n v="223"/>
    <x v="4"/>
    <x v="0"/>
    <n v="406"/>
    <x v="1"/>
    <x v="12"/>
    <x v="1"/>
    <s v="Promotion 2"/>
    <x v="2"/>
    <s v="Week 3"/>
    <n v="45.08"/>
    <x v="0"/>
  </r>
  <r>
    <n v="224"/>
    <x v="4"/>
    <x v="0"/>
    <n v="406"/>
    <x v="1"/>
    <x v="12"/>
    <x v="1"/>
    <s v="Promotion 2"/>
    <x v="3"/>
    <s v="Week 4"/>
    <n v="44.67"/>
    <x v="0"/>
  </r>
  <r>
    <n v="225"/>
    <x v="4"/>
    <x v="0"/>
    <n v="407"/>
    <x v="1"/>
    <x v="6"/>
    <x v="0"/>
    <s v="Promotion 3"/>
    <x v="0"/>
    <s v="Week 1"/>
    <n v="45.56"/>
    <x v="0"/>
  </r>
  <r>
    <n v="226"/>
    <x v="4"/>
    <x v="0"/>
    <n v="407"/>
    <x v="1"/>
    <x v="6"/>
    <x v="0"/>
    <s v="Promotion 3"/>
    <x v="1"/>
    <s v="Week 2"/>
    <n v="55.19"/>
    <x v="0"/>
  </r>
  <r>
    <n v="227"/>
    <x v="4"/>
    <x v="0"/>
    <n v="407"/>
    <x v="1"/>
    <x v="6"/>
    <x v="0"/>
    <s v="Promotion 3"/>
    <x v="2"/>
    <s v="Week 3"/>
    <n v="37.840000000000003"/>
    <x v="0"/>
  </r>
  <r>
    <n v="228"/>
    <x v="4"/>
    <x v="0"/>
    <n v="407"/>
    <x v="1"/>
    <x v="6"/>
    <x v="0"/>
    <s v="Promotion 3"/>
    <x v="3"/>
    <s v="Week 4"/>
    <n v="50.07"/>
    <x v="0"/>
  </r>
  <r>
    <n v="229"/>
    <x v="4"/>
    <x v="0"/>
    <n v="408"/>
    <x v="1"/>
    <x v="16"/>
    <x v="1"/>
    <s v="Promotion 2"/>
    <x v="0"/>
    <s v="Week 1"/>
    <n v="47.33"/>
    <x v="1"/>
  </r>
  <r>
    <n v="230"/>
    <x v="4"/>
    <x v="0"/>
    <n v="408"/>
    <x v="1"/>
    <x v="16"/>
    <x v="1"/>
    <s v="Promotion 2"/>
    <x v="1"/>
    <s v="Week 2"/>
    <n v="45.42"/>
    <x v="1"/>
  </r>
  <r>
    <n v="231"/>
    <x v="4"/>
    <x v="0"/>
    <n v="408"/>
    <x v="1"/>
    <x v="16"/>
    <x v="1"/>
    <s v="Promotion 2"/>
    <x v="2"/>
    <s v="Week 3"/>
    <n v="44.31"/>
    <x v="1"/>
  </r>
  <r>
    <n v="232"/>
    <x v="4"/>
    <x v="0"/>
    <n v="408"/>
    <x v="1"/>
    <x v="16"/>
    <x v="1"/>
    <s v="Promotion 2"/>
    <x v="3"/>
    <s v="Week 4"/>
    <n v="40.26"/>
    <x v="1"/>
  </r>
  <r>
    <n v="233"/>
    <x v="4"/>
    <x v="0"/>
    <n v="409"/>
    <x v="1"/>
    <x v="19"/>
    <x v="1"/>
    <s v="Promotion 2"/>
    <x v="0"/>
    <s v="Week 1"/>
    <n v="43.27"/>
    <x v="1"/>
  </r>
  <r>
    <n v="234"/>
    <x v="4"/>
    <x v="0"/>
    <n v="409"/>
    <x v="1"/>
    <x v="19"/>
    <x v="1"/>
    <s v="Promotion 2"/>
    <x v="1"/>
    <s v="Week 2"/>
    <n v="48.33"/>
    <x v="1"/>
  </r>
  <r>
    <n v="235"/>
    <x v="4"/>
    <x v="0"/>
    <n v="409"/>
    <x v="1"/>
    <x v="19"/>
    <x v="1"/>
    <s v="Promotion 2"/>
    <x v="2"/>
    <s v="Week 3"/>
    <n v="44.14"/>
    <x v="1"/>
  </r>
  <r>
    <n v="236"/>
    <x v="4"/>
    <x v="0"/>
    <n v="409"/>
    <x v="1"/>
    <x v="19"/>
    <x v="1"/>
    <s v="Promotion 2"/>
    <x v="3"/>
    <s v="Week 4"/>
    <n v="51.5"/>
    <x v="1"/>
  </r>
  <r>
    <n v="237"/>
    <x v="4"/>
    <x v="0"/>
    <n v="410"/>
    <x v="1"/>
    <x v="10"/>
    <x v="2"/>
    <s v="Promotion 1"/>
    <x v="0"/>
    <s v="Week 1"/>
    <n v="49.95"/>
    <x v="1"/>
  </r>
  <r>
    <n v="238"/>
    <x v="4"/>
    <x v="0"/>
    <n v="410"/>
    <x v="1"/>
    <x v="10"/>
    <x v="2"/>
    <s v="Promotion 1"/>
    <x v="1"/>
    <s v="Week 2"/>
    <n v="55.11"/>
    <x v="1"/>
  </r>
  <r>
    <n v="239"/>
    <x v="4"/>
    <x v="0"/>
    <n v="410"/>
    <x v="1"/>
    <x v="10"/>
    <x v="2"/>
    <s v="Promotion 1"/>
    <x v="2"/>
    <s v="Week 3"/>
    <n v="55.28"/>
    <x v="1"/>
  </r>
  <r>
    <n v="240"/>
    <x v="4"/>
    <x v="0"/>
    <n v="410"/>
    <x v="1"/>
    <x v="10"/>
    <x v="2"/>
    <s v="Promotion 1"/>
    <x v="3"/>
    <s v="Week 4"/>
    <n v="54.7"/>
    <x v="1"/>
  </r>
  <r>
    <n v="241"/>
    <x v="4"/>
    <x v="0"/>
    <n v="411"/>
    <x v="1"/>
    <x v="15"/>
    <x v="0"/>
    <s v="Promotion 3"/>
    <x v="0"/>
    <s v="Week 1"/>
    <n v="50.11"/>
    <x v="1"/>
  </r>
  <r>
    <n v="242"/>
    <x v="4"/>
    <x v="0"/>
    <n v="411"/>
    <x v="1"/>
    <x v="15"/>
    <x v="0"/>
    <s v="Promotion 3"/>
    <x v="1"/>
    <s v="Week 2"/>
    <n v="55.59"/>
    <x v="1"/>
  </r>
  <r>
    <n v="243"/>
    <x v="4"/>
    <x v="0"/>
    <n v="411"/>
    <x v="1"/>
    <x v="15"/>
    <x v="0"/>
    <s v="Promotion 3"/>
    <x v="2"/>
    <s v="Week 3"/>
    <n v="54.37"/>
    <x v="1"/>
  </r>
  <r>
    <n v="244"/>
    <x v="4"/>
    <x v="0"/>
    <n v="411"/>
    <x v="1"/>
    <x v="15"/>
    <x v="0"/>
    <s v="Promotion 3"/>
    <x v="3"/>
    <s v="Week 4"/>
    <n v="51.91"/>
    <x v="1"/>
  </r>
  <r>
    <n v="245"/>
    <x v="4"/>
    <x v="0"/>
    <n v="412"/>
    <x v="1"/>
    <x v="6"/>
    <x v="2"/>
    <s v="Promotion 1"/>
    <x v="0"/>
    <s v="Week 1"/>
    <n v="59.34"/>
    <x v="0"/>
  </r>
  <r>
    <n v="246"/>
    <x v="4"/>
    <x v="0"/>
    <n v="412"/>
    <x v="1"/>
    <x v="6"/>
    <x v="2"/>
    <s v="Promotion 1"/>
    <x v="1"/>
    <s v="Week 2"/>
    <n v="62.63"/>
    <x v="0"/>
  </r>
  <r>
    <n v="247"/>
    <x v="4"/>
    <x v="0"/>
    <n v="412"/>
    <x v="1"/>
    <x v="6"/>
    <x v="2"/>
    <s v="Promotion 1"/>
    <x v="2"/>
    <s v="Week 3"/>
    <n v="49.08"/>
    <x v="0"/>
  </r>
  <r>
    <n v="248"/>
    <x v="4"/>
    <x v="0"/>
    <n v="412"/>
    <x v="1"/>
    <x v="6"/>
    <x v="2"/>
    <s v="Promotion 1"/>
    <x v="3"/>
    <s v="Week 4"/>
    <n v="58.04"/>
    <x v="0"/>
  </r>
  <r>
    <n v="249"/>
    <x v="4"/>
    <x v="0"/>
    <n v="413"/>
    <x v="1"/>
    <x v="3"/>
    <x v="1"/>
    <s v="Promotion 2"/>
    <x v="0"/>
    <s v="Week 1"/>
    <n v="46.26"/>
    <x v="0"/>
  </r>
  <r>
    <n v="250"/>
    <x v="4"/>
    <x v="0"/>
    <n v="413"/>
    <x v="1"/>
    <x v="3"/>
    <x v="1"/>
    <s v="Promotion 2"/>
    <x v="1"/>
    <s v="Week 2"/>
    <n v="47.71"/>
    <x v="0"/>
  </r>
  <r>
    <n v="251"/>
    <x v="4"/>
    <x v="0"/>
    <n v="413"/>
    <x v="1"/>
    <x v="3"/>
    <x v="1"/>
    <s v="Promotion 2"/>
    <x v="2"/>
    <s v="Week 3"/>
    <n v="54.09"/>
    <x v="0"/>
  </r>
  <r>
    <n v="252"/>
    <x v="4"/>
    <x v="0"/>
    <n v="413"/>
    <x v="1"/>
    <x v="3"/>
    <x v="1"/>
    <s v="Promotion 2"/>
    <x v="3"/>
    <s v="Week 4"/>
    <n v="46.89"/>
    <x v="0"/>
  </r>
  <r>
    <n v="253"/>
    <x v="4"/>
    <x v="0"/>
    <n v="414"/>
    <x v="1"/>
    <x v="3"/>
    <x v="0"/>
    <s v="Promotion 3"/>
    <x v="0"/>
    <s v="Week 1"/>
    <n v="57.37"/>
    <x v="0"/>
  </r>
  <r>
    <n v="254"/>
    <x v="4"/>
    <x v="0"/>
    <n v="414"/>
    <x v="1"/>
    <x v="3"/>
    <x v="0"/>
    <s v="Promotion 3"/>
    <x v="1"/>
    <s v="Week 2"/>
    <n v="55.53"/>
    <x v="0"/>
  </r>
  <r>
    <n v="255"/>
    <x v="4"/>
    <x v="0"/>
    <n v="414"/>
    <x v="1"/>
    <x v="3"/>
    <x v="0"/>
    <s v="Promotion 3"/>
    <x v="2"/>
    <s v="Week 3"/>
    <n v="51.16"/>
    <x v="0"/>
  </r>
  <r>
    <n v="256"/>
    <x v="4"/>
    <x v="0"/>
    <n v="414"/>
    <x v="1"/>
    <x v="3"/>
    <x v="0"/>
    <s v="Promotion 3"/>
    <x v="3"/>
    <s v="Week 4"/>
    <n v="57.06"/>
    <x v="0"/>
  </r>
  <r>
    <n v="257"/>
    <x v="4"/>
    <x v="0"/>
    <n v="415"/>
    <x v="1"/>
    <x v="2"/>
    <x v="0"/>
    <s v="Promotion 3"/>
    <x v="0"/>
    <s v="Week 1"/>
    <n v="50.59"/>
    <x v="1"/>
  </r>
  <r>
    <n v="258"/>
    <x v="4"/>
    <x v="0"/>
    <n v="415"/>
    <x v="1"/>
    <x v="2"/>
    <x v="0"/>
    <s v="Promotion 3"/>
    <x v="1"/>
    <s v="Week 2"/>
    <n v="48.64"/>
    <x v="1"/>
  </r>
  <r>
    <n v="259"/>
    <x v="4"/>
    <x v="0"/>
    <n v="415"/>
    <x v="1"/>
    <x v="2"/>
    <x v="0"/>
    <s v="Promotion 3"/>
    <x v="2"/>
    <s v="Week 3"/>
    <n v="50.55"/>
    <x v="1"/>
  </r>
  <r>
    <n v="260"/>
    <x v="4"/>
    <x v="0"/>
    <n v="415"/>
    <x v="1"/>
    <x v="2"/>
    <x v="0"/>
    <s v="Promotion 3"/>
    <x v="3"/>
    <s v="Week 4"/>
    <n v="49.08"/>
    <x v="1"/>
  </r>
  <r>
    <n v="261"/>
    <x v="5"/>
    <x v="0"/>
    <n v="501"/>
    <x v="2"/>
    <x v="6"/>
    <x v="0"/>
    <s v="Promotion 3"/>
    <x v="0"/>
    <s v="Week 1"/>
    <n v="24.75"/>
    <x v="0"/>
  </r>
  <r>
    <n v="262"/>
    <x v="5"/>
    <x v="0"/>
    <n v="501"/>
    <x v="2"/>
    <x v="6"/>
    <x v="0"/>
    <s v="Promotion 3"/>
    <x v="1"/>
    <s v="Week 2"/>
    <n v="41.47"/>
    <x v="0"/>
  </r>
  <r>
    <n v="263"/>
    <x v="5"/>
    <x v="0"/>
    <n v="501"/>
    <x v="2"/>
    <x v="6"/>
    <x v="0"/>
    <s v="Promotion 3"/>
    <x v="2"/>
    <s v="Week 3"/>
    <n v="35.1"/>
    <x v="0"/>
  </r>
  <r>
    <n v="264"/>
    <x v="5"/>
    <x v="0"/>
    <n v="501"/>
    <x v="2"/>
    <x v="6"/>
    <x v="0"/>
    <s v="Promotion 3"/>
    <x v="3"/>
    <s v="Week 4"/>
    <n v="34.33"/>
    <x v="0"/>
  </r>
  <r>
    <n v="265"/>
    <x v="5"/>
    <x v="0"/>
    <n v="502"/>
    <x v="2"/>
    <x v="9"/>
    <x v="1"/>
    <s v="Promotion 2"/>
    <x v="0"/>
    <s v="Week 1"/>
    <n v="31.94"/>
    <x v="1"/>
  </r>
  <r>
    <n v="266"/>
    <x v="5"/>
    <x v="0"/>
    <n v="502"/>
    <x v="2"/>
    <x v="9"/>
    <x v="1"/>
    <s v="Promotion 2"/>
    <x v="1"/>
    <s v="Week 2"/>
    <n v="29.64"/>
    <x v="1"/>
  </r>
  <r>
    <n v="267"/>
    <x v="5"/>
    <x v="0"/>
    <n v="502"/>
    <x v="2"/>
    <x v="9"/>
    <x v="1"/>
    <s v="Promotion 2"/>
    <x v="2"/>
    <s v="Week 3"/>
    <n v="33.64"/>
    <x v="1"/>
  </r>
  <r>
    <n v="268"/>
    <x v="5"/>
    <x v="0"/>
    <n v="502"/>
    <x v="2"/>
    <x v="9"/>
    <x v="1"/>
    <s v="Promotion 2"/>
    <x v="3"/>
    <s v="Week 4"/>
    <n v="36.049999999999997"/>
    <x v="1"/>
  </r>
  <r>
    <n v="269"/>
    <x v="5"/>
    <x v="0"/>
    <n v="503"/>
    <x v="2"/>
    <x v="14"/>
    <x v="1"/>
    <s v="Promotion 2"/>
    <x v="0"/>
    <s v="Week 1"/>
    <n v="36.700000000000003"/>
    <x v="0"/>
  </r>
  <r>
    <n v="270"/>
    <x v="5"/>
    <x v="0"/>
    <n v="503"/>
    <x v="2"/>
    <x v="14"/>
    <x v="1"/>
    <s v="Promotion 2"/>
    <x v="1"/>
    <s v="Week 2"/>
    <n v="41.53"/>
    <x v="0"/>
  </r>
  <r>
    <n v="271"/>
    <x v="5"/>
    <x v="0"/>
    <n v="503"/>
    <x v="2"/>
    <x v="14"/>
    <x v="1"/>
    <s v="Promotion 2"/>
    <x v="2"/>
    <s v="Week 3"/>
    <n v="27.71"/>
    <x v="0"/>
  </r>
  <r>
    <n v="272"/>
    <x v="5"/>
    <x v="0"/>
    <n v="503"/>
    <x v="2"/>
    <x v="14"/>
    <x v="1"/>
    <s v="Promotion 2"/>
    <x v="3"/>
    <s v="Week 4"/>
    <n v="37.200000000000003"/>
    <x v="0"/>
  </r>
  <r>
    <n v="273"/>
    <x v="5"/>
    <x v="0"/>
    <n v="504"/>
    <x v="2"/>
    <x v="0"/>
    <x v="2"/>
    <s v="Promotion 1"/>
    <x v="0"/>
    <s v="Week 1"/>
    <n v="42.16"/>
    <x v="0"/>
  </r>
  <r>
    <n v="274"/>
    <x v="5"/>
    <x v="0"/>
    <n v="504"/>
    <x v="2"/>
    <x v="0"/>
    <x v="2"/>
    <s v="Promotion 1"/>
    <x v="1"/>
    <s v="Week 2"/>
    <n v="36.799999999999997"/>
    <x v="0"/>
  </r>
  <r>
    <n v="275"/>
    <x v="5"/>
    <x v="0"/>
    <n v="504"/>
    <x v="2"/>
    <x v="0"/>
    <x v="2"/>
    <s v="Promotion 1"/>
    <x v="2"/>
    <s v="Week 3"/>
    <n v="46.98"/>
    <x v="0"/>
  </r>
  <r>
    <n v="276"/>
    <x v="5"/>
    <x v="0"/>
    <n v="504"/>
    <x v="2"/>
    <x v="0"/>
    <x v="2"/>
    <s v="Promotion 1"/>
    <x v="3"/>
    <s v="Week 4"/>
    <n v="47.35"/>
    <x v="0"/>
  </r>
  <r>
    <n v="277"/>
    <x v="5"/>
    <x v="0"/>
    <n v="505"/>
    <x v="2"/>
    <x v="3"/>
    <x v="1"/>
    <s v="Promotion 2"/>
    <x v="0"/>
    <s v="Week 1"/>
    <n v="32.21"/>
    <x v="0"/>
  </r>
  <r>
    <n v="278"/>
    <x v="5"/>
    <x v="0"/>
    <n v="505"/>
    <x v="2"/>
    <x v="3"/>
    <x v="1"/>
    <s v="Promotion 2"/>
    <x v="1"/>
    <s v="Week 2"/>
    <n v="38.409999999999997"/>
    <x v="0"/>
  </r>
  <r>
    <n v="279"/>
    <x v="5"/>
    <x v="0"/>
    <n v="505"/>
    <x v="2"/>
    <x v="3"/>
    <x v="1"/>
    <s v="Promotion 2"/>
    <x v="2"/>
    <s v="Week 3"/>
    <n v="37.9"/>
    <x v="0"/>
  </r>
  <r>
    <n v="280"/>
    <x v="5"/>
    <x v="0"/>
    <n v="505"/>
    <x v="2"/>
    <x v="3"/>
    <x v="1"/>
    <s v="Promotion 2"/>
    <x v="3"/>
    <s v="Week 4"/>
    <n v="44.84"/>
    <x v="0"/>
  </r>
  <r>
    <n v="281"/>
    <x v="5"/>
    <x v="0"/>
    <n v="506"/>
    <x v="2"/>
    <x v="2"/>
    <x v="1"/>
    <s v="Promotion 2"/>
    <x v="0"/>
    <s v="Week 1"/>
    <n v="37.450000000000003"/>
    <x v="1"/>
  </r>
  <r>
    <n v="282"/>
    <x v="5"/>
    <x v="0"/>
    <n v="506"/>
    <x v="2"/>
    <x v="2"/>
    <x v="1"/>
    <s v="Promotion 2"/>
    <x v="1"/>
    <s v="Week 2"/>
    <n v="35.46"/>
    <x v="1"/>
  </r>
  <r>
    <n v="283"/>
    <x v="5"/>
    <x v="0"/>
    <n v="506"/>
    <x v="2"/>
    <x v="2"/>
    <x v="1"/>
    <s v="Promotion 2"/>
    <x v="2"/>
    <s v="Week 3"/>
    <n v="31.85"/>
    <x v="1"/>
  </r>
  <r>
    <n v="284"/>
    <x v="5"/>
    <x v="0"/>
    <n v="506"/>
    <x v="2"/>
    <x v="2"/>
    <x v="1"/>
    <s v="Promotion 2"/>
    <x v="3"/>
    <s v="Week 4"/>
    <n v="19.260000000000002"/>
    <x v="1"/>
  </r>
  <r>
    <n v="285"/>
    <x v="5"/>
    <x v="0"/>
    <n v="507"/>
    <x v="2"/>
    <x v="1"/>
    <x v="1"/>
    <s v="Promotion 2"/>
    <x v="0"/>
    <s v="Week 1"/>
    <n v="38.65"/>
    <x v="0"/>
  </r>
  <r>
    <n v="286"/>
    <x v="5"/>
    <x v="0"/>
    <n v="507"/>
    <x v="2"/>
    <x v="1"/>
    <x v="1"/>
    <s v="Promotion 2"/>
    <x v="1"/>
    <s v="Week 2"/>
    <n v="17.34"/>
    <x v="0"/>
  </r>
  <r>
    <n v="287"/>
    <x v="5"/>
    <x v="0"/>
    <n v="507"/>
    <x v="2"/>
    <x v="1"/>
    <x v="1"/>
    <s v="Promotion 2"/>
    <x v="2"/>
    <s v="Week 3"/>
    <n v="33.14"/>
    <x v="0"/>
  </r>
  <r>
    <n v="288"/>
    <x v="5"/>
    <x v="0"/>
    <n v="507"/>
    <x v="2"/>
    <x v="1"/>
    <x v="1"/>
    <s v="Promotion 2"/>
    <x v="3"/>
    <s v="Week 4"/>
    <n v="23.44"/>
    <x v="0"/>
  </r>
  <r>
    <n v="289"/>
    <x v="5"/>
    <x v="0"/>
    <n v="508"/>
    <x v="2"/>
    <x v="1"/>
    <x v="0"/>
    <s v="Promotion 3"/>
    <x v="0"/>
    <s v="Week 1"/>
    <n v="37.17"/>
    <x v="0"/>
  </r>
  <r>
    <n v="290"/>
    <x v="5"/>
    <x v="0"/>
    <n v="508"/>
    <x v="2"/>
    <x v="1"/>
    <x v="0"/>
    <s v="Promotion 3"/>
    <x v="1"/>
    <s v="Week 2"/>
    <n v="30.52"/>
    <x v="0"/>
  </r>
  <r>
    <n v="291"/>
    <x v="5"/>
    <x v="0"/>
    <n v="508"/>
    <x v="2"/>
    <x v="1"/>
    <x v="0"/>
    <s v="Promotion 3"/>
    <x v="2"/>
    <s v="Week 3"/>
    <n v="32.51"/>
    <x v="0"/>
  </r>
  <r>
    <n v="292"/>
    <x v="5"/>
    <x v="0"/>
    <n v="508"/>
    <x v="2"/>
    <x v="1"/>
    <x v="0"/>
    <s v="Promotion 3"/>
    <x v="3"/>
    <s v="Week 4"/>
    <n v="29.12"/>
    <x v="0"/>
  </r>
  <r>
    <n v="293"/>
    <x v="5"/>
    <x v="0"/>
    <n v="509"/>
    <x v="2"/>
    <x v="8"/>
    <x v="2"/>
    <s v="Promotion 1"/>
    <x v="0"/>
    <s v="Week 1"/>
    <n v="40.46"/>
    <x v="1"/>
  </r>
  <r>
    <n v="294"/>
    <x v="5"/>
    <x v="0"/>
    <n v="509"/>
    <x v="2"/>
    <x v="8"/>
    <x v="2"/>
    <s v="Promotion 1"/>
    <x v="1"/>
    <s v="Week 2"/>
    <n v="41.25"/>
    <x v="1"/>
  </r>
  <r>
    <n v="295"/>
    <x v="5"/>
    <x v="0"/>
    <n v="509"/>
    <x v="2"/>
    <x v="8"/>
    <x v="2"/>
    <s v="Promotion 1"/>
    <x v="2"/>
    <s v="Week 3"/>
    <n v="32.049999999999997"/>
    <x v="1"/>
  </r>
  <r>
    <n v="296"/>
    <x v="5"/>
    <x v="0"/>
    <n v="509"/>
    <x v="2"/>
    <x v="8"/>
    <x v="2"/>
    <s v="Promotion 1"/>
    <x v="3"/>
    <s v="Week 4"/>
    <n v="47.5"/>
    <x v="1"/>
  </r>
  <r>
    <n v="297"/>
    <x v="5"/>
    <x v="0"/>
    <n v="510"/>
    <x v="2"/>
    <x v="13"/>
    <x v="1"/>
    <s v="Promotion 2"/>
    <x v="0"/>
    <s v="Week 1"/>
    <n v="32.770000000000003"/>
    <x v="0"/>
  </r>
  <r>
    <n v="298"/>
    <x v="5"/>
    <x v="0"/>
    <n v="510"/>
    <x v="2"/>
    <x v="13"/>
    <x v="1"/>
    <s v="Promotion 2"/>
    <x v="1"/>
    <s v="Week 2"/>
    <n v="30.26"/>
    <x v="0"/>
  </r>
  <r>
    <n v="299"/>
    <x v="5"/>
    <x v="0"/>
    <n v="510"/>
    <x v="2"/>
    <x v="13"/>
    <x v="1"/>
    <s v="Promotion 2"/>
    <x v="2"/>
    <s v="Week 3"/>
    <n v="27.55"/>
    <x v="0"/>
  </r>
  <r>
    <n v="300"/>
    <x v="5"/>
    <x v="0"/>
    <n v="510"/>
    <x v="2"/>
    <x v="13"/>
    <x v="1"/>
    <s v="Promotion 2"/>
    <x v="3"/>
    <s v="Week 4"/>
    <n v="27.37"/>
    <x v="0"/>
  </r>
  <r>
    <n v="301"/>
    <x v="5"/>
    <x v="0"/>
    <n v="511"/>
    <x v="2"/>
    <x v="20"/>
    <x v="0"/>
    <s v="Promotion 3"/>
    <x v="0"/>
    <s v="Week 1"/>
    <n v="47.48"/>
    <x v="1"/>
  </r>
  <r>
    <n v="302"/>
    <x v="5"/>
    <x v="0"/>
    <n v="511"/>
    <x v="2"/>
    <x v="20"/>
    <x v="0"/>
    <s v="Promotion 3"/>
    <x v="1"/>
    <s v="Week 2"/>
    <n v="39.409999999999997"/>
    <x v="1"/>
  </r>
  <r>
    <n v="303"/>
    <x v="5"/>
    <x v="0"/>
    <n v="511"/>
    <x v="2"/>
    <x v="20"/>
    <x v="0"/>
    <s v="Promotion 3"/>
    <x v="2"/>
    <s v="Week 3"/>
    <n v="43.29"/>
    <x v="1"/>
  </r>
  <r>
    <n v="304"/>
    <x v="5"/>
    <x v="0"/>
    <n v="511"/>
    <x v="2"/>
    <x v="20"/>
    <x v="0"/>
    <s v="Promotion 3"/>
    <x v="3"/>
    <s v="Week 4"/>
    <n v="42.59"/>
    <x v="1"/>
  </r>
  <r>
    <n v="305"/>
    <x v="5"/>
    <x v="0"/>
    <n v="512"/>
    <x v="2"/>
    <x v="0"/>
    <x v="2"/>
    <s v="Promotion 1"/>
    <x v="0"/>
    <s v="Week 1"/>
    <n v="35.299999999999997"/>
    <x v="0"/>
  </r>
  <r>
    <n v="306"/>
    <x v="5"/>
    <x v="0"/>
    <n v="512"/>
    <x v="2"/>
    <x v="0"/>
    <x v="2"/>
    <s v="Promotion 1"/>
    <x v="1"/>
    <s v="Week 2"/>
    <n v="35.86"/>
    <x v="0"/>
  </r>
  <r>
    <n v="307"/>
    <x v="5"/>
    <x v="0"/>
    <n v="512"/>
    <x v="2"/>
    <x v="0"/>
    <x v="2"/>
    <s v="Promotion 1"/>
    <x v="2"/>
    <s v="Week 3"/>
    <n v="49.3"/>
    <x v="0"/>
  </r>
  <r>
    <n v="308"/>
    <x v="5"/>
    <x v="0"/>
    <n v="512"/>
    <x v="2"/>
    <x v="0"/>
    <x v="2"/>
    <s v="Promotion 1"/>
    <x v="3"/>
    <s v="Week 4"/>
    <n v="30.81"/>
    <x v="0"/>
  </r>
  <r>
    <n v="309"/>
    <x v="5"/>
    <x v="0"/>
    <n v="513"/>
    <x v="2"/>
    <x v="13"/>
    <x v="2"/>
    <s v="Promotion 1"/>
    <x v="0"/>
    <s v="Week 1"/>
    <n v="44.98"/>
    <x v="0"/>
  </r>
  <r>
    <n v="310"/>
    <x v="5"/>
    <x v="0"/>
    <n v="513"/>
    <x v="2"/>
    <x v="13"/>
    <x v="2"/>
    <s v="Promotion 1"/>
    <x v="1"/>
    <s v="Week 2"/>
    <n v="41.71"/>
    <x v="0"/>
  </r>
  <r>
    <n v="311"/>
    <x v="5"/>
    <x v="0"/>
    <n v="513"/>
    <x v="2"/>
    <x v="13"/>
    <x v="2"/>
    <s v="Promotion 1"/>
    <x v="2"/>
    <s v="Week 3"/>
    <n v="41.1"/>
    <x v="0"/>
  </r>
  <r>
    <n v="312"/>
    <x v="5"/>
    <x v="0"/>
    <n v="513"/>
    <x v="2"/>
    <x v="13"/>
    <x v="2"/>
    <s v="Promotion 1"/>
    <x v="3"/>
    <s v="Week 4"/>
    <n v="40.97"/>
    <x v="0"/>
  </r>
  <r>
    <n v="313"/>
    <x v="5"/>
    <x v="0"/>
    <n v="514"/>
    <x v="2"/>
    <x v="6"/>
    <x v="2"/>
    <s v="Promotion 1"/>
    <x v="0"/>
    <s v="Week 1"/>
    <n v="41.1"/>
    <x v="0"/>
  </r>
  <r>
    <n v="314"/>
    <x v="5"/>
    <x v="0"/>
    <n v="514"/>
    <x v="2"/>
    <x v="6"/>
    <x v="2"/>
    <s v="Promotion 1"/>
    <x v="1"/>
    <s v="Week 2"/>
    <n v="41.56"/>
    <x v="0"/>
  </r>
  <r>
    <n v="315"/>
    <x v="5"/>
    <x v="0"/>
    <n v="514"/>
    <x v="2"/>
    <x v="6"/>
    <x v="2"/>
    <s v="Promotion 1"/>
    <x v="2"/>
    <s v="Week 3"/>
    <n v="36.39"/>
    <x v="0"/>
  </r>
  <r>
    <n v="316"/>
    <x v="5"/>
    <x v="0"/>
    <n v="514"/>
    <x v="2"/>
    <x v="6"/>
    <x v="2"/>
    <s v="Promotion 1"/>
    <x v="3"/>
    <s v="Week 4"/>
    <n v="39.67"/>
    <x v="0"/>
  </r>
  <r>
    <n v="317"/>
    <x v="5"/>
    <x v="0"/>
    <n v="515"/>
    <x v="2"/>
    <x v="8"/>
    <x v="0"/>
    <s v="Promotion 3"/>
    <x v="0"/>
    <s v="Week 1"/>
    <n v="34.46"/>
    <x v="1"/>
  </r>
  <r>
    <n v="318"/>
    <x v="5"/>
    <x v="0"/>
    <n v="515"/>
    <x v="2"/>
    <x v="8"/>
    <x v="0"/>
    <s v="Promotion 3"/>
    <x v="1"/>
    <s v="Week 2"/>
    <n v="40.130000000000003"/>
    <x v="1"/>
  </r>
  <r>
    <n v="319"/>
    <x v="5"/>
    <x v="0"/>
    <n v="515"/>
    <x v="2"/>
    <x v="8"/>
    <x v="0"/>
    <s v="Promotion 3"/>
    <x v="2"/>
    <s v="Week 3"/>
    <n v="32.18"/>
    <x v="1"/>
  </r>
  <r>
    <n v="320"/>
    <x v="5"/>
    <x v="0"/>
    <n v="515"/>
    <x v="2"/>
    <x v="8"/>
    <x v="0"/>
    <s v="Promotion 3"/>
    <x v="3"/>
    <s v="Week 4"/>
    <n v="43.73"/>
    <x v="1"/>
  </r>
  <r>
    <n v="321"/>
    <x v="6"/>
    <x v="0"/>
    <n v="601"/>
    <x v="2"/>
    <x v="13"/>
    <x v="0"/>
    <s v="Promotion 3"/>
    <x v="0"/>
    <s v="Week 1"/>
    <n v="49.01"/>
    <x v="0"/>
  </r>
  <r>
    <n v="322"/>
    <x v="6"/>
    <x v="0"/>
    <n v="601"/>
    <x v="2"/>
    <x v="13"/>
    <x v="0"/>
    <s v="Promotion 3"/>
    <x v="1"/>
    <s v="Week 2"/>
    <n v="46.29"/>
    <x v="0"/>
  </r>
  <r>
    <n v="323"/>
    <x v="6"/>
    <x v="0"/>
    <n v="601"/>
    <x v="2"/>
    <x v="13"/>
    <x v="0"/>
    <s v="Promotion 3"/>
    <x v="2"/>
    <s v="Week 3"/>
    <n v="37.14"/>
    <x v="0"/>
  </r>
  <r>
    <n v="324"/>
    <x v="6"/>
    <x v="0"/>
    <n v="601"/>
    <x v="2"/>
    <x v="13"/>
    <x v="0"/>
    <s v="Promotion 3"/>
    <x v="3"/>
    <s v="Week 4"/>
    <n v="42.82"/>
    <x v="0"/>
  </r>
  <r>
    <n v="325"/>
    <x v="6"/>
    <x v="0"/>
    <n v="602"/>
    <x v="2"/>
    <x v="0"/>
    <x v="0"/>
    <s v="Promotion 3"/>
    <x v="0"/>
    <s v="Week 1"/>
    <n v="47.22"/>
    <x v="0"/>
  </r>
  <r>
    <n v="326"/>
    <x v="6"/>
    <x v="0"/>
    <n v="602"/>
    <x v="2"/>
    <x v="0"/>
    <x v="0"/>
    <s v="Promotion 3"/>
    <x v="1"/>
    <s v="Week 2"/>
    <n v="35.24"/>
    <x v="0"/>
  </r>
  <r>
    <n v="327"/>
    <x v="6"/>
    <x v="0"/>
    <n v="602"/>
    <x v="2"/>
    <x v="0"/>
    <x v="0"/>
    <s v="Promotion 3"/>
    <x v="2"/>
    <s v="Week 3"/>
    <n v="47.22"/>
    <x v="0"/>
  </r>
  <r>
    <n v="328"/>
    <x v="6"/>
    <x v="0"/>
    <n v="602"/>
    <x v="2"/>
    <x v="0"/>
    <x v="0"/>
    <s v="Promotion 3"/>
    <x v="3"/>
    <s v="Week 4"/>
    <n v="43.15"/>
    <x v="0"/>
  </r>
  <r>
    <n v="329"/>
    <x v="6"/>
    <x v="0"/>
    <n v="603"/>
    <x v="2"/>
    <x v="0"/>
    <x v="1"/>
    <s v="Promotion 2"/>
    <x v="0"/>
    <s v="Week 1"/>
    <n v="40.71"/>
    <x v="0"/>
  </r>
  <r>
    <n v="330"/>
    <x v="6"/>
    <x v="0"/>
    <n v="603"/>
    <x v="2"/>
    <x v="0"/>
    <x v="1"/>
    <s v="Promotion 2"/>
    <x v="1"/>
    <s v="Week 2"/>
    <n v="38.26"/>
    <x v="0"/>
  </r>
  <r>
    <n v="331"/>
    <x v="6"/>
    <x v="0"/>
    <n v="603"/>
    <x v="2"/>
    <x v="0"/>
    <x v="1"/>
    <s v="Promotion 2"/>
    <x v="2"/>
    <s v="Week 3"/>
    <n v="41.44"/>
    <x v="0"/>
  </r>
  <r>
    <n v="332"/>
    <x v="6"/>
    <x v="0"/>
    <n v="603"/>
    <x v="2"/>
    <x v="0"/>
    <x v="1"/>
    <s v="Promotion 2"/>
    <x v="3"/>
    <s v="Week 4"/>
    <n v="25.7"/>
    <x v="0"/>
  </r>
  <r>
    <n v="333"/>
    <x v="6"/>
    <x v="0"/>
    <n v="604"/>
    <x v="2"/>
    <x v="10"/>
    <x v="0"/>
    <s v="Promotion 3"/>
    <x v="0"/>
    <s v="Week 1"/>
    <n v="40.29"/>
    <x v="1"/>
  </r>
  <r>
    <n v="334"/>
    <x v="6"/>
    <x v="0"/>
    <n v="604"/>
    <x v="2"/>
    <x v="10"/>
    <x v="0"/>
    <s v="Promotion 3"/>
    <x v="1"/>
    <s v="Week 2"/>
    <n v="48.35"/>
    <x v="1"/>
  </r>
  <r>
    <n v="335"/>
    <x v="6"/>
    <x v="0"/>
    <n v="604"/>
    <x v="2"/>
    <x v="10"/>
    <x v="0"/>
    <s v="Promotion 3"/>
    <x v="2"/>
    <s v="Week 3"/>
    <n v="43.26"/>
    <x v="1"/>
  </r>
  <r>
    <n v="336"/>
    <x v="6"/>
    <x v="0"/>
    <n v="604"/>
    <x v="2"/>
    <x v="10"/>
    <x v="0"/>
    <s v="Promotion 3"/>
    <x v="3"/>
    <s v="Week 4"/>
    <n v="44.2"/>
    <x v="1"/>
  </r>
  <r>
    <n v="337"/>
    <x v="6"/>
    <x v="0"/>
    <n v="605"/>
    <x v="2"/>
    <x v="8"/>
    <x v="0"/>
    <s v="Promotion 3"/>
    <x v="0"/>
    <s v="Week 1"/>
    <n v="46.14"/>
    <x v="1"/>
  </r>
  <r>
    <n v="338"/>
    <x v="6"/>
    <x v="0"/>
    <n v="605"/>
    <x v="2"/>
    <x v="8"/>
    <x v="0"/>
    <s v="Promotion 3"/>
    <x v="1"/>
    <s v="Week 2"/>
    <n v="41.12"/>
    <x v="1"/>
  </r>
  <r>
    <n v="339"/>
    <x v="6"/>
    <x v="0"/>
    <n v="605"/>
    <x v="2"/>
    <x v="8"/>
    <x v="0"/>
    <s v="Promotion 3"/>
    <x v="2"/>
    <s v="Week 3"/>
    <n v="45.03"/>
    <x v="1"/>
  </r>
  <r>
    <n v="340"/>
    <x v="6"/>
    <x v="0"/>
    <n v="605"/>
    <x v="2"/>
    <x v="8"/>
    <x v="0"/>
    <s v="Promotion 3"/>
    <x v="3"/>
    <s v="Week 4"/>
    <n v="38.85"/>
    <x v="1"/>
  </r>
  <r>
    <n v="341"/>
    <x v="6"/>
    <x v="0"/>
    <n v="606"/>
    <x v="2"/>
    <x v="8"/>
    <x v="0"/>
    <s v="Promotion 3"/>
    <x v="0"/>
    <s v="Week 1"/>
    <n v="41.96"/>
    <x v="1"/>
  </r>
  <r>
    <n v="342"/>
    <x v="6"/>
    <x v="0"/>
    <n v="606"/>
    <x v="2"/>
    <x v="8"/>
    <x v="0"/>
    <s v="Promotion 3"/>
    <x v="1"/>
    <s v="Week 2"/>
    <n v="42.27"/>
    <x v="1"/>
  </r>
  <r>
    <n v="343"/>
    <x v="6"/>
    <x v="0"/>
    <n v="606"/>
    <x v="2"/>
    <x v="8"/>
    <x v="0"/>
    <s v="Promotion 3"/>
    <x v="2"/>
    <s v="Week 3"/>
    <n v="38.51"/>
    <x v="1"/>
  </r>
  <r>
    <n v="344"/>
    <x v="6"/>
    <x v="0"/>
    <n v="606"/>
    <x v="2"/>
    <x v="8"/>
    <x v="0"/>
    <s v="Promotion 3"/>
    <x v="3"/>
    <s v="Week 4"/>
    <n v="43.51"/>
    <x v="1"/>
  </r>
  <r>
    <n v="345"/>
    <x v="6"/>
    <x v="0"/>
    <n v="607"/>
    <x v="2"/>
    <x v="12"/>
    <x v="1"/>
    <s v="Promotion 2"/>
    <x v="0"/>
    <s v="Week 1"/>
    <n v="49.39"/>
    <x v="0"/>
  </r>
  <r>
    <n v="346"/>
    <x v="6"/>
    <x v="0"/>
    <n v="607"/>
    <x v="2"/>
    <x v="12"/>
    <x v="1"/>
    <s v="Promotion 2"/>
    <x v="1"/>
    <s v="Week 2"/>
    <n v="40.25"/>
    <x v="0"/>
  </r>
  <r>
    <n v="347"/>
    <x v="6"/>
    <x v="0"/>
    <n v="607"/>
    <x v="2"/>
    <x v="12"/>
    <x v="1"/>
    <s v="Promotion 2"/>
    <x v="2"/>
    <s v="Week 3"/>
    <n v="42.46"/>
    <x v="0"/>
  </r>
  <r>
    <n v="348"/>
    <x v="6"/>
    <x v="0"/>
    <n v="607"/>
    <x v="2"/>
    <x v="12"/>
    <x v="1"/>
    <s v="Promotion 2"/>
    <x v="3"/>
    <s v="Week 4"/>
    <n v="31.62"/>
    <x v="0"/>
  </r>
  <r>
    <n v="349"/>
    <x v="6"/>
    <x v="0"/>
    <n v="608"/>
    <x v="2"/>
    <x v="21"/>
    <x v="2"/>
    <s v="Promotion 1"/>
    <x v="0"/>
    <s v="Week 1"/>
    <n v="53.38"/>
    <x v="1"/>
  </r>
  <r>
    <n v="350"/>
    <x v="6"/>
    <x v="0"/>
    <n v="608"/>
    <x v="2"/>
    <x v="21"/>
    <x v="2"/>
    <s v="Promotion 1"/>
    <x v="1"/>
    <s v="Week 2"/>
    <n v="55.31"/>
    <x v="1"/>
  </r>
  <r>
    <n v="351"/>
    <x v="6"/>
    <x v="0"/>
    <n v="608"/>
    <x v="2"/>
    <x v="21"/>
    <x v="2"/>
    <s v="Promotion 1"/>
    <x v="2"/>
    <s v="Week 3"/>
    <n v="56.1"/>
    <x v="1"/>
  </r>
  <r>
    <n v="352"/>
    <x v="6"/>
    <x v="0"/>
    <n v="608"/>
    <x v="2"/>
    <x v="21"/>
    <x v="2"/>
    <s v="Promotion 1"/>
    <x v="3"/>
    <s v="Week 4"/>
    <n v="43.24"/>
    <x v="1"/>
  </r>
  <r>
    <n v="353"/>
    <x v="6"/>
    <x v="0"/>
    <n v="609"/>
    <x v="2"/>
    <x v="16"/>
    <x v="2"/>
    <s v="Promotion 1"/>
    <x v="0"/>
    <s v="Week 1"/>
    <n v="48.18"/>
    <x v="1"/>
  </r>
  <r>
    <n v="354"/>
    <x v="6"/>
    <x v="0"/>
    <n v="609"/>
    <x v="2"/>
    <x v="16"/>
    <x v="2"/>
    <s v="Promotion 1"/>
    <x v="1"/>
    <s v="Week 2"/>
    <n v="43.11"/>
    <x v="1"/>
  </r>
  <r>
    <n v="355"/>
    <x v="6"/>
    <x v="0"/>
    <n v="609"/>
    <x v="2"/>
    <x v="16"/>
    <x v="2"/>
    <s v="Promotion 1"/>
    <x v="2"/>
    <s v="Week 3"/>
    <n v="43.78"/>
    <x v="1"/>
  </r>
  <r>
    <n v="356"/>
    <x v="6"/>
    <x v="0"/>
    <n v="609"/>
    <x v="2"/>
    <x v="16"/>
    <x v="2"/>
    <s v="Promotion 1"/>
    <x v="3"/>
    <s v="Week 4"/>
    <n v="56.9"/>
    <x v="1"/>
  </r>
  <r>
    <n v="357"/>
    <x v="6"/>
    <x v="0"/>
    <n v="610"/>
    <x v="2"/>
    <x v="0"/>
    <x v="2"/>
    <s v="Promotion 1"/>
    <x v="0"/>
    <s v="Week 1"/>
    <n v="53.53"/>
    <x v="0"/>
  </r>
  <r>
    <n v="358"/>
    <x v="6"/>
    <x v="0"/>
    <n v="610"/>
    <x v="2"/>
    <x v="0"/>
    <x v="2"/>
    <s v="Promotion 1"/>
    <x v="1"/>
    <s v="Week 2"/>
    <n v="47.92"/>
    <x v="0"/>
  </r>
  <r>
    <n v="359"/>
    <x v="6"/>
    <x v="0"/>
    <n v="610"/>
    <x v="2"/>
    <x v="0"/>
    <x v="2"/>
    <s v="Promotion 1"/>
    <x v="2"/>
    <s v="Week 3"/>
    <n v="56.18"/>
    <x v="0"/>
  </r>
  <r>
    <n v="360"/>
    <x v="6"/>
    <x v="0"/>
    <n v="610"/>
    <x v="2"/>
    <x v="0"/>
    <x v="2"/>
    <s v="Promotion 1"/>
    <x v="3"/>
    <s v="Week 4"/>
    <n v="46.66"/>
    <x v="0"/>
  </r>
  <r>
    <n v="361"/>
    <x v="6"/>
    <x v="0"/>
    <n v="611"/>
    <x v="2"/>
    <x v="10"/>
    <x v="0"/>
    <s v="Promotion 3"/>
    <x v="0"/>
    <s v="Week 1"/>
    <n v="40.43"/>
    <x v="1"/>
  </r>
  <r>
    <n v="362"/>
    <x v="6"/>
    <x v="0"/>
    <n v="611"/>
    <x v="2"/>
    <x v="10"/>
    <x v="0"/>
    <s v="Promotion 3"/>
    <x v="1"/>
    <s v="Week 2"/>
    <n v="51.15"/>
    <x v="1"/>
  </r>
  <r>
    <n v="363"/>
    <x v="6"/>
    <x v="0"/>
    <n v="611"/>
    <x v="2"/>
    <x v="10"/>
    <x v="0"/>
    <s v="Promotion 3"/>
    <x v="2"/>
    <s v="Week 3"/>
    <n v="42.5"/>
    <x v="1"/>
  </r>
  <r>
    <n v="364"/>
    <x v="6"/>
    <x v="0"/>
    <n v="611"/>
    <x v="2"/>
    <x v="10"/>
    <x v="0"/>
    <s v="Promotion 3"/>
    <x v="3"/>
    <s v="Week 4"/>
    <n v="52.76"/>
    <x v="1"/>
  </r>
  <r>
    <n v="365"/>
    <x v="6"/>
    <x v="0"/>
    <n v="612"/>
    <x v="2"/>
    <x v="3"/>
    <x v="0"/>
    <s v="Promotion 3"/>
    <x v="0"/>
    <s v="Week 1"/>
    <n v="47.63"/>
    <x v="0"/>
  </r>
  <r>
    <n v="366"/>
    <x v="6"/>
    <x v="0"/>
    <n v="612"/>
    <x v="2"/>
    <x v="3"/>
    <x v="0"/>
    <s v="Promotion 3"/>
    <x v="1"/>
    <s v="Week 2"/>
    <n v="52.21"/>
    <x v="0"/>
  </r>
  <r>
    <n v="367"/>
    <x v="6"/>
    <x v="0"/>
    <n v="612"/>
    <x v="2"/>
    <x v="3"/>
    <x v="0"/>
    <s v="Promotion 3"/>
    <x v="2"/>
    <s v="Week 3"/>
    <n v="40.17"/>
    <x v="0"/>
  </r>
  <r>
    <n v="368"/>
    <x v="6"/>
    <x v="0"/>
    <n v="612"/>
    <x v="2"/>
    <x v="3"/>
    <x v="0"/>
    <s v="Promotion 3"/>
    <x v="3"/>
    <s v="Week 4"/>
    <n v="48.36"/>
    <x v="0"/>
  </r>
  <r>
    <n v="369"/>
    <x v="6"/>
    <x v="0"/>
    <n v="613"/>
    <x v="2"/>
    <x v="21"/>
    <x v="2"/>
    <s v="Promotion 1"/>
    <x v="0"/>
    <s v="Week 1"/>
    <n v="42.76"/>
    <x v="1"/>
  </r>
  <r>
    <n v="370"/>
    <x v="6"/>
    <x v="0"/>
    <n v="613"/>
    <x v="2"/>
    <x v="21"/>
    <x v="2"/>
    <s v="Promotion 1"/>
    <x v="1"/>
    <s v="Week 2"/>
    <n v="50.52"/>
    <x v="1"/>
  </r>
  <r>
    <n v="371"/>
    <x v="6"/>
    <x v="0"/>
    <n v="613"/>
    <x v="2"/>
    <x v="21"/>
    <x v="2"/>
    <s v="Promotion 1"/>
    <x v="2"/>
    <s v="Week 3"/>
    <n v="56.86"/>
    <x v="1"/>
  </r>
  <r>
    <n v="372"/>
    <x v="6"/>
    <x v="0"/>
    <n v="613"/>
    <x v="2"/>
    <x v="21"/>
    <x v="2"/>
    <s v="Promotion 1"/>
    <x v="3"/>
    <s v="Week 4"/>
    <n v="47.51"/>
    <x v="1"/>
  </r>
  <r>
    <n v="373"/>
    <x v="6"/>
    <x v="0"/>
    <n v="614"/>
    <x v="2"/>
    <x v="8"/>
    <x v="1"/>
    <s v="Promotion 2"/>
    <x v="0"/>
    <s v="Week 1"/>
    <n v="38.56"/>
    <x v="1"/>
  </r>
  <r>
    <n v="374"/>
    <x v="6"/>
    <x v="0"/>
    <n v="614"/>
    <x v="2"/>
    <x v="8"/>
    <x v="1"/>
    <s v="Promotion 2"/>
    <x v="1"/>
    <s v="Week 2"/>
    <n v="37.29"/>
    <x v="1"/>
  </r>
  <r>
    <n v="375"/>
    <x v="6"/>
    <x v="0"/>
    <n v="614"/>
    <x v="2"/>
    <x v="8"/>
    <x v="1"/>
    <s v="Promotion 2"/>
    <x v="2"/>
    <s v="Week 3"/>
    <n v="35.6"/>
    <x v="1"/>
  </r>
  <r>
    <n v="376"/>
    <x v="6"/>
    <x v="0"/>
    <n v="614"/>
    <x v="2"/>
    <x v="8"/>
    <x v="1"/>
    <s v="Promotion 2"/>
    <x v="3"/>
    <s v="Week 4"/>
    <n v="33.35"/>
    <x v="1"/>
  </r>
  <r>
    <n v="377"/>
    <x v="6"/>
    <x v="0"/>
    <n v="615"/>
    <x v="2"/>
    <x v="3"/>
    <x v="1"/>
    <s v="Promotion 2"/>
    <x v="0"/>
    <s v="Week 1"/>
    <n v="48.5"/>
    <x v="0"/>
  </r>
  <r>
    <n v="378"/>
    <x v="6"/>
    <x v="0"/>
    <n v="615"/>
    <x v="2"/>
    <x v="3"/>
    <x v="1"/>
    <s v="Promotion 2"/>
    <x v="1"/>
    <s v="Week 2"/>
    <n v="36.799999999999997"/>
    <x v="0"/>
  </r>
  <r>
    <n v="379"/>
    <x v="6"/>
    <x v="0"/>
    <n v="615"/>
    <x v="2"/>
    <x v="3"/>
    <x v="1"/>
    <s v="Promotion 2"/>
    <x v="2"/>
    <s v="Week 3"/>
    <n v="48.32"/>
    <x v="0"/>
  </r>
  <r>
    <n v="380"/>
    <x v="6"/>
    <x v="0"/>
    <n v="615"/>
    <x v="2"/>
    <x v="3"/>
    <x v="1"/>
    <s v="Promotion 2"/>
    <x v="3"/>
    <s v="Week 4"/>
    <n v="41.54"/>
    <x v="0"/>
  </r>
  <r>
    <n v="381"/>
    <x v="7"/>
    <x v="0"/>
    <n v="701"/>
    <x v="2"/>
    <x v="3"/>
    <x v="0"/>
    <s v="Promotion 3"/>
    <x v="0"/>
    <s v="Week 1"/>
    <n v="53.56"/>
    <x v="0"/>
  </r>
  <r>
    <n v="382"/>
    <x v="7"/>
    <x v="0"/>
    <n v="701"/>
    <x v="2"/>
    <x v="3"/>
    <x v="0"/>
    <s v="Promotion 3"/>
    <x v="1"/>
    <s v="Week 2"/>
    <n v="49.72"/>
    <x v="0"/>
  </r>
  <r>
    <n v="383"/>
    <x v="7"/>
    <x v="0"/>
    <n v="701"/>
    <x v="2"/>
    <x v="3"/>
    <x v="0"/>
    <s v="Promotion 3"/>
    <x v="2"/>
    <s v="Week 3"/>
    <n v="48.77"/>
    <x v="0"/>
  </r>
  <r>
    <n v="384"/>
    <x v="7"/>
    <x v="0"/>
    <n v="701"/>
    <x v="2"/>
    <x v="3"/>
    <x v="0"/>
    <s v="Promotion 3"/>
    <x v="3"/>
    <s v="Week 4"/>
    <n v="46.84"/>
    <x v="0"/>
  </r>
  <r>
    <n v="385"/>
    <x v="7"/>
    <x v="0"/>
    <n v="702"/>
    <x v="2"/>
    <x v="11"/>
    <x v="2"/>
    <s v="Promotion 1"/>
    <x v="0"/>
    <s v="Week 1"/>
    <n v="51.82"/>
    <x v="1"/>
  </r>
  <r>
    <n v="386"/>
    <x v="7"/>
    <x v="0"/>
    <n v="702"/>
    <x v="2"/>
    <x v="11"/>
    <x v="2"/>
    <s v="Promotion 1"/>
    <x v="1"/>
    <s v="Week 2"/>
    <n v="45.02"/>
    <x v="1"/>
  </r>
  <r>
    <n v="387"/>
    <x v="7"/>
    <x v="0"/>
    <n v="702"/>
    <x v="2"/>
    <x v="11"/>
    <x v="2"/>
    <s v="Promotion 1"/>
    <x v="2"/>
    <s v="Week 3"/>
    <n v="49.44"/>
    <x v="1"/>
  </r>
  <r>
    <n v="388"/>
    <x v="7"/>
    <x v="0"/>
    <n v="702"/>
    <x v="2"/>
    <x v="11"/>
    <x v="2"/>
    <s v="Promotion 1"/>
    <x v="3"/>
    <s v="Week 4"/>
    <n v="51.32"/>
    <x v="1"/>
  </r>
  <r>
    <n v="389"/>
    <x v="7"/>
    <x v="0"/>
    <n v="703"/>
    <x v="2"/>
    <x v="0"/>
    <x v="2"/>
    <s v="Promotion 1"/>
    <x v="0"/>
    <s v="Week 1"/>
    <n v="52.85"/>
    <x v="0"/>
  </r>
  <r>
    <n v="390"/>
    <x v="7"/>
    <x v="0"/>
    <n v="703"/>
    <x v="2"/>
    <x v="0"/>
    <x v="2"/>
    <s v="Promotion 1"/>
    <x v="1"/>
    <s v="Week 2"/>
    <n v="40.840000000000003"/>
    <x v="0"/>
  </r>
  <r>
    <n v="391"/>
    <x v="7"/>
    <x v="0"/>
    <n v="703"/>
    <x v="2"/>
    <x v="0"/>
    <x v="2"/>
    <s v="Promotion 1"/>
    <x v="2"/>
    <s v="Week 3"/>
    <n v="64.45"/>
    <x v="0"/>
  </r>
  <r>
    <n v="392"/>
    <x v="7"/>
    <x v="0"/>
    <n v="703"/>
    <x v="2"/>
    <x v="0"/>
    <x v="2"/>
    <s v="Promotion 1"/>
    <x v="3"/>
    <s v="Week 4"/>
    <n v="44.43"/>
    <x v="0"/>
  </r>
  <r>
    <n v="393"/>
    <x v="7"/>
    <x v="0"/>
    <n v="704"/>
    <x v="2"/>
    <x v="22"/>
    <x v="2"/>
    <s v="Promotion 1"/>
    <x v="0"/>
    <s v="Week 1"/>
    <n v="56.64"/>
    <x v="1"/>
  </r>
  <r>
    <n v="394"/>
    <x v="7"/>
    <x v="0"/>
    <n v="704"/>
    <x v="2"/>
    <x v="22"/>
    <x v="2"/>
    <s v="Promotion 1"/>
    <x v="1"/>
    <s v="Week 2"/>
    <n v="46.06"/>
    <x v="1"/>
  </r>
  <r>
    <n v="395"/>
    <x v="7"/>
    <x v="0"/>
    <n v="704"/>
    <x v="2"/>
    <x v="22"/>
    <x v="2"/>
    <s v="Promotion 1"/>
    <x v="2"/>
    <s v="Week 3"/>
    <n v="55.46"/>
    <x v="1"/>
  </r>
  <r>
    <n v="396"/>
    <x v="7"/>
    <x v="0"/>
    <n v="704"/>
    <x v="2"/>
    <x v="22"/>
    <x v="2"/>
    <s v="Promotion 1"/>
    <x v="3"/>
    <s v="Week 4"/>
    <n v="51.41"/>
    <x v="1"/>
  </r>
  <r>
    <n v="397"/>
    <x v="7"/>
    <x v="0"/>
    <n v="705"/>
    <x v="2"/>
    <x v="7"/>
    <x v="0"/>
    <s v="Promotion 3"/>
    <x v="0"/>
    <s v="Week 1"/>
    <n v="49.67"/>
    <x v="1"/>
  </r>
  <r>
    <n v="398"/>
    <x v="7"/>
    <x v="0"/>
    <n v="705"/>
    <x v="2"/>
    <x v="7"/>
    <x v="0"/>
    <s v="Promotion 3"/>
    <x v="1"/>
    <s v="Week 2"/>
    <n v="49.98"/>
    <x v="1"/>
  </r>
  <r>
    <n v="399"/>
    <x v="7"/>
    <x v="0"/>
    <n v="705"/>
    <x v="2"/>
    <x v="7"/>
    <x v="0"/>
    <s v="Promotion 3"/>
    <x v="2"/>
    <s v="Week 3"/>
    <n v="49.5"/>
    <x v="1"/>
  </r>
  <r>
    <n v="400"/>
    <x v="7"/>
    <x v="0"/>
    <n v="705"/>
    <x v="2"/>
    <x v="7"/>
    <x v="0"/>
    <s v="Promotion 3"/>
    <x v="3"/>
    <s v="Week 4"/>
    <n v="47.35"/>
    <x v="1"/>
  </r>
  <r>
    <n v="401"/>
    <x v="7"/>
    <x v="0"/>
    <n v="706"/>
    <x v="2"/>
    <x v="23"/>
    <x v="0"/>
    <s v="Promotion 3"/>
    <x v="0"/>
    <s v="Week 1"/>
    <n v="50.26"/>
    <x v="1"/>
  </r>
  <r>
    <n v="402"/>
    <x v="7"/>
    <x v="0"/>
    <n v="706"/>
    <x v="2"/>
    <x v="23"/>
    <x v="0"/>
    <s v="Promotion 3"/>
    <x v="1"/>
    <s v="Week 2"/>
    <n v="52.05"/>
    <x v="1"/>
  </r>
  <r>
    <n v="403"/>
    <x v="7"/>
    <x v="0"/>
    <n v="706"/>
    <x v="2"/>
    <x v="23"/>
    <x v="0"/>
    <s v="Promotion 3"/>
    <x v="2"/>
    <s v="Week 3"/>
    <n v="51.14"/>
    <x v="1"/>
  </r>
  <r>
    <n v="404"/>
    <x v="7"/>
    <x v="0"/>
    <n v="706"/>
    <x v="2"/>
    <x v="23"/>
    <x v="0"/>
    <s v="Promotion 3"/>
    <x v="3"/>
    <s v="Week 4"/>
    <n v="46.3"/>
    <x v="1"/>
  </r>
  <r>
    <n v="405"/>
    <x v="7"/>
    <x v="0"/>
    <n v="707"/>
    <x v="2"/>
    <x v="1"/>
    <x v="2"/>
    <s v="Promotion 1"/>
    <x v="0"/>
    <s v="Week 1"/>
    <n v="56.99"/>
    <x v="0"/>
  </r>
  <r>
    <n v="406"/>
    <x v="7"/>
    <x v="0"/>
    <n v="707"/>
    <x v="2"/>
    <x v="1"/>
    <x v="2"/>
    <s v="Promotion 1"/>
    <x v="1"/>
    <s v="Week 2"/>
    <n v="45.57"/>
    <x v="0"/>
  </r>
  <r>
    <n v="407"/>
    <x v="7"/>
    <x v="0"/>
    <n v="707"/>
    <x v="2"/>
    <x v="1"/>
    <x v="2"/>
    <s v="Promotion 1"/>
    <x v="2"/>
    <s v="Week 3"/>
    <n v="45.92"/>
    <x v="0"/>
  </r>
  <r>
    <n v="408"/>
    <x v="7"/>
    <x v="0"/>
    <n v="707"/>
    <x v="2"/>
    <x v="1"/>
    <x v="2"/>
    <s v="Promotion 1"/>
    <x v="3"/>
    <s v="Week 4"/>
    <n v="50.52"/>
    <x v="0"/>
  </r>
  <r>
    <n v="409"/>
    <x v="7"/>
    <x v="0"/>
    <n v="708"/>
    <x v="2"/>
    <x v="5"/>
    <x v="1"/>
    <s v="Promotion 2"/>
    <x v="0"/>
    <s v="Week 1"/>
    <n v="32.61"/>
    <x v="1"/>
  </r>
  <r>
    <n v="410"/>
    <x v="7"/>
    <x v="0"/>
    <n v="708"/>
    <x v="2"/>
    <x v="5"/>
    <x v="1"/>
    <s v="Promotion 2"/>
    <x v="1"/>
    <s v="Week 2"/>
    <n v="57.27"/>
    <x v="1"/>
  </r>
  <r>
    <n v="411"/>
    <x v="7"/>
    <x v="0"/>
    <n v="708"/>
    <x v="2"/>
    <x v="5"/>
    <x v="1"/>
    <s v="Promotion 2"/>
    <x v="2"/>
    <s v="Week 3"/>
    <n v="37.32"/>
    <x v="1"/>
  </r>
  <r>
    <n v="412"/>
    <x v="7"/>
    <x v="0"/>
    <n v="708"/>
    <x v="2"/>
    <x v="5"/>
    <x v="1"/>
    <s v="Promotion 2"/>
    <x v="3"/>
    <s v="Week 4"/>
    <n v="41.22"/>
    <x v="1"/>
  </r>
  <r>
    <n v="413"/>
    <x v="7"/>
    <x v="0"/>
    <n v="709"/>
    <x v="2"/>
    <x v="3"/>
    <x v="1"/>
    <s v="Promotion 2"/>
    <x v="0"/>
    <s v="Week 1"/>
    <n v="39.729999999999997"/>
    <x v="0"/>
  </r>
  <r>
    <n v="414"/>
    <x v="7"/>
    <x v="0"/>
    <n v="709"/>
    <x v="2"/>
    <x v="3"/>
    <x v="1"/>
    <s v="Promotion 2"/>
    <x v="1"/>
    <s v="Week 2"/>
    <n v="50.3"/>
    <x v="0"/>
  </r>
  <r>
    <n v="415"/>
    <x v="7"/>
    <x v="0"/>
    <n v="709"/>
    <x v="2"/>
    <x v="3"/>
    <x v="1"/>
    <s v="Promotion 2"/>
    <x v="2"/>
    <s v="Week 3"/>
    <n v="40.159999999999997"/>
    <x v="0"/>
  </r>
  <r>
    <n v="416"/>
    <x v="7"/>
    <x v="0"/>
    <n v="709"/>
    <x v="2"/>
    <x v="3"/>
    <x v="1"/>
    <s v="Promotion 2"/>
    <x v="3"/>
    <s v="Week 4"/>
    <n v="41.37"/>
    <x v="0"/>
  </r>
  <r>
    <n v="417"/>
    <x v="7"/>
    <x v="0"/>
    <n v="710"/>
    <x v="2"/>
    <x v="20"/>
    <x v="0"/>
    <s v="Promotion 3"/>
    <x v="0"/>
    <s v="Week 1"/>
    <n v="54.79"/>
    <x v="1"/>
  </r>
  <r>
    <n v="418"/>
    <x v="7"/>
    <x v="0"/>
    <n v="710"/>
    <x v="2"/>
    <x v="20"/>
    <x v="0"/>
    <s v="Promotion 3"/>
    <x v="1"/>
    <s v="Week 2"/>
    <n v="52.39"/>
    <x v="1"/>
  </r>
  <r>
    <n v="419"/>
    <x v="7"/>
    <x v="0"/>
    <n v="710"/>
    <x v="2"/>
    <x v="20"/>
    <x v="0"/>
    <s v="Promotion 3"/>
    <x v="2"/>
    <s v="Week 3"/>
    <n v="42.15"/>
    <x v="1"/>
  </r>
  <r>
    <n v="420"/>
    <x v="7"/>
    <x v="0"/>
    <n v="710"/>
    <x v="2"/>
    <x v="20"/>
    <x v="0"/>
    <s v="Promotion 3"/>
    <x v="3"/>
    <s v="Week 4"/>
    <n v="49.63"/>
    <x v="1"/>
  </r>
  <r>
    <n v="421"/>
    <x v="7"/>
    <x v="0"/>
    <n v="711"/>
    <x v="2"/>
    <x v="3"/>
    <x v="2"/>
    <s v="Promotion 1"/>
    <x v="0"/>
    <s v="Week 1"/>
    <n v="54.95"/>
    <x v="0"/>
  </r>
  <r>
    <n v="422"/>
    <x v="7"/>
    <x v="0"/>
    <n v="711"/>
    <x v="2"/>
    <x v="3"/>
    <x v="2"/>
    <s v="Promotion 1"/>
    <x v="1"/>
    <s v="Week 2"/>
    <n v="55.78"/>
    <x v="0"/>
  </r>
  <r>
    <n v="423"/>
    <x v="7"/>
    <x v="0"/>
    <n v="711"/>
    <x v="2"/>
    <x v="3"/>
    <x v="2"/>
    <s v="Promotion 1"/>
    <x v="2"/>
    <s v="Week 3"/>
    <n v="46.49"/>
    <x v="0"/>
  </r>
  <r>
    <n v="424"/>
    <x v="7"/>
    <x v="0"/>
    <n v="711"/>
    <x v="2"/>
    <x v="3"/>
    <x v="2"/>
    <s v="Promotion 1"/>
    <x v="3"/>
    <s v="Week 4"/>
    <n v="56.84"/>
    <x v="0"/>
  </r>
  <r>
    <n v="425"/>
    <x v="7"/>
    <x v="0"/>
    <n v="712"/>
    <x v="2"/>
    <x v="16"/>
    <x v="0"/>
    <s v="Promotion 3"/>
    <x v="0"/>
    <s v="Week 1"/>
    <n v="48.06"/>
    <x v="1"/>
  </r>
  <r>
    <n v="426"/>
    <x v="7"/>
    <x v="0"/>
    <n v="712"/>
    <x v="2"/>
    <x v="16"/>
    <x v="0"/>
    <s v="Promotion 3"/>
    <x v="1"/>
    <s v="Week 2"/>
    <n v="51.09"/>
    <x v="1"/>
  </r>
  <r>
    <n v="427"/>
    <x v="7"/>
    <x v="0"/>
    <n v="712"/>
    <x v="2"/>
    <x v="16"/>
    <x v="0"/>
    <s v="Promotion 3"/>
    <x v="2"/>
    <s v="Week 3"/>
    <n v="44.19"/>
    <x v="1"/>
  </r>
  <r>
    <n v="428"/>
    <x v="7"/>
    <x v="0"/>
    <n v="712"/>
    <x v="2"/>
    <x v="16"/>
    <x v="0"/>
    <s v="Promotion 3"/>
    <x v="3"/>
    <s v="Week 4"/>
    <n v="49.52"/>
    <x v="1"/>
  </r>
  <r>
    <n v="429"/>
    <x v="8"/>
    <x v="0"/>
    <n v="801"/>
    <x v="3"/>
    <x v="12"/>
    <x v="2"/>
    <s v="Promotion 1"/>
    <x v="0"/>
    <s v="Week 1"/>
    <n v="65.11"/>
    <x v="0"/>
  </r>
  <r>
    <n v="430"/>
    <x v="8"/>
    <x v="0"/>
    <n v="801"/>
    <x v="3"/>
    <x v="12"/>
    <x v="2"/>
    <s v="Promotion 1"/>
    <x v="1"/>
    <s v="Week 2"/>
    <n v="54.38"/>
    <x v="0"/>
  </r>
  <r>
    <n v="431"/>
    <x v="8"/>
    <x v="0"/>
    <n v="801"/>
    <x v="3"/>
    <x v="12"/>
    <x v="2"/>
    <s v="Promotion 1"/>
    <x v="2"/>
    <s v="Week 3"/>
    <n v="57.14"/>
    <x v="0"/>
  </r>
  <r>
    <n v="432"/>
    <x v="8"/>
    <x v="0"/>
    <n v="801"/>
    <x v="3"/>
    <x v="12"/>
    <x v="2"/>
    <s v="Promotion 1"/>
    <x v="3"/>
    <s v="Week 4"/>
    <n v="49.91"/>
    <x v="0"/>
  </r>
  <r>
    <n v="433"/>
    <x v="8"/>
    <x v="0"/>
    <n v="802"/>
    <x v="3"/>
    <x v="16"/>
    <x v="1"/>
    <s v="Promotion 2"/>
    <x v="0"/>
    <s v="Week 1"/>
    <n v="48.76"/>
    <x v="1"/>
  </r>
  <r>
    <n v="434"/>
    <x v="8"/>
    <x v="0"/>
    <n v="802"/>
    <x v="3"/>
    <x v="16"/>
    <x v="1"/>
    <s v="Promotion 2"/>
    <x v="1"/>
    <s v="Week 2"/>
    <n v="44.14"/>
    <x v="1"/>
  </r>
  <r>
    <n v="435"/>
    <x v="8"/>
    <x v="0"/>
    <n v="802"/>
    <x v="3"/>
    <x v="16"/>
    <x v="1"/>
    <s v="Promotion 2"/>
    <x v="2"/>
    <s v="Week 3"/>
    <n v="58.1"/>
    <x v="1"/>
  </r>
  <r>
    <n v="436"/>
    <x v="8"/>
    <x v="0"/>
    <n v="802"/>
    <x v="3"/>
    <x v="16"/>
    <x v="1"/>
    <s v="Promotion 2"/>
    <x v="3"/>
    <s v="Week 4"/>
    <n v="44.16"/>
    <x v="1"/>
  </r>
  <r>
    <n v="437"/>
    <x v="8"/>
    <x v="0"/>
    <n v="803"/>
    <x v="3"/>
    <x v="4"/>
    <x v="0"/>
    <s v="Promotion 3"/>
    <x v="0"/>
    <s v="Week 1"/>
    <n v="44.66"/>
    <x v="1"/>
  </r>
  <r>
    <n v="438"/>
    <x v="8"/>
    <x v="0"/>
    <n v="803"/>
    <x v="3"/>
    <x v="4"/>
    <x v="0"/>
    <s v="Promotion 3"/>
    <x v="1"/>
    <s v="Week 2"/>
    <n v="53.78"/>
    <x v="1"/>
  </r>
  <r>
    <n v="439"/>
    <x v="8"/>
    <x v="0"/>
    <n v="803"/>
    <x v="3"/>
    <x v="4"/>
    <x v="0"/>
    <s v="Promotion 3"/>
    <x v="2"/>
    <s v="Week 3"/>
    <n v="43.91"/>
    <x v="1"/>
  </r>
  <r>
    <n v="440"/>
    <x v="8"/>
    <x v="0"/>
    <n v="803"/>
    <x v="3"/>
    <x v="4"/>
    <x v="0"/>
    <s v="Promotion 3"/>
    <x v="3"/>
    <s v="Week 4"/>
    <n v="52.41"/>
    <x v="1"/>
  </r>
  <r>
    <n v="441"/>
    <x v="8"/>
    <x v="0"/>
    <n v="804"/>
    <x v="3"/>
    <x v="3"/>
    <x v="2"/>
    <s v="Promotion 1"/>
    <x v="0"/>
    <s v="Week 1"/>
    <n v="50.54"/>
    <x v="0"/>
  </r>
  <r>
    <n v="442"/>
    <x v="8"/>
    <x v="0"/>
    <n v="804"/>
    <x v="3"/>
    <x v="3"/>
    <x v="2"/>
    <s v="Promotion 1"/>
    <x v="1"/>
    <s v="Week 2"/>
    <n v="58.43"/>
    <x v="0"/>
  </r>
  <r>
    <n v="443"/>
    <x v="8"/>
    <x v="0"/>
    <n v="804"/>
    <x v="3"/>
    <x v="3"/>
    <x v="2"/>
    <s v="Promotion 1"/>
    <x v="2"/>
    <s v="Week 3"/>
    <n v="59.77"/>
    <x v="0"/>
  </r>
  <r>
    <n v="444"/>
    <x v="8"/>
    <x v="0"/>
    <n v="804"/>
    <x v="3"/>
    <x v="3"/>
    <x v="2"/>
    <s v="Promotion 1"/>
    <x v="3"/>
    <s v="Week 4"/>
    <n v="60.44"/>
    <x v="0"/>
  </r>
  <r>
    <n v="445"/>
    <x v="8"/>
    <x v="0"/>
    <n v="805"/>
    <x v="3"/>
    <x v="6"/>
    <x v="0"/>
    <s v="Promotion 3"/>
    <x v="0"/>
    <s v="Week 1"/>
    <n v="50.94"/>
    <x v="0"/>
  </r>
  <r>
    <n v="446"/>
    <x v="8"/>
    <x v="0"/>
    <n v="805"/>
    <x v="3"/>
    <x v="6"/>
    <x v="0"/>
    <s v="Promotion 3"/>
    <x v="1"/>
    <s v="Week 2"/>
    <n v="49.38"/>
    <x v="0"/>
  </r>
  <r>
    <n v="447"/>
    <x v="8"/>
    <x v="0"/>
    <n v="805"/>
    <x v="3"/>
    <x v="6"/>
    <x v="0"/>
    <s v="Promotion 3"/>
    <x v="2"/>
    <s v="Week 3"/>
    <n v="63.98"/>
    <x v="0"/>
  </r>
  <r>
    <n v="448"/>
    <x v="8"/>
    <x v="0"/>
    <n v="805"/>
    <x v="3"/>
    <x v="6"/>
    <x v="0"/>
    <s v="Promotion 3"/>
    <x v="3"/>
    <s v="Week 4"/>
    <n v="45.84"/>
    <x v="0"/>
  </r>
  <r>
    <n v="449"/>
    <x v="8"/>
    <x v="0"/>
    <n v="806"/>
    <x v="3"/>
    <x v="1"/>
    <x v="0"/>
    <s v="Promotion 3"/>
    <x v="0"/>
    <s v="Week 1"/>
    <n v="51.01"/>
    <x v="0"/>
  </r>
  <r>
    <n v="450"/>
    <x v="8"/>
    <x v="0"/>
    <n v="806"/>
    <x v="3"/>
    <x v="1"/>
    <x v="0"/>
    <s v="Promotion 3"/>
    <x v="1"/>
    <s v="Week 2"/>
    <n v="56.16"/>
    <x v="0"/>
  </r>
  <r>
    <n v="451"/>
    <x v="8"/>
    <x v="0"/>
    <n v="806"/>
    <x v="3"/>
    <x v="1"/>
    <x v="0"/>
    <s v="Promotion 3"/>
    <x v="2"/>
    <s v="Week 3"/>
    <n v="45.77"/>
    <x v="0"/>
  </r>
  <r>
    <n v="452"/>
    <x v="8"/>
    <x v="0"/>
    <n v="806"/>
    <x v="3"/>
    <x v="1"/>
    <x v="0"/>
    <s v="Promotion 3"/>
    <x v="3"/>
    <s v="Week 4"/>
    <n v="46.47"/>
    <x v="0"/>
  </r>
  <r>
    <n v="453"/>
    <x v="8"/>
    <x v="0"/>
    <n v="807"/>
    <x v="3"/>
    <x v="3"/>
    <x v="1"/>
    <s v="Promotion 2"/>
    <x v="0"/>
    <s v="Week 1"/>
    <n v="46.02"/>
    <x v="0"/>
  </r>
  <r>
    <n v="454"/>
    <x v="8"/>
    <x v="0"/>
    <n v="807"/>
    <x v="3"/>
    <x v="3"/>
    <x v="1"/>
    <s v="Promotion 2"/>
    <x v="1"/>
    <s v="Week 2"/>
    <n v="51.09"/>
    <x v="0"/>
  </r>
  <r>
    <n v="455"/>
    <x v="8"/>
    <x v="0"/>
    <n v="807"/>
    <x v="3"/>
    <x v="3"/>
    <x v="1"/>
    <s v="Promotion 2"/>
    <x v="2"/>
    <s v="Week 3"/>
    <n v="51.68"/>
    <x v="0"/>
  </r>
  <r>
    <n v="456"/>
    <x v="8"/>
    <x v="0"/>
    <n v="807"/>
    <x v="3"/>
    <x v="3"/>
    <x v="1"/>
    <s v="Promotion 2"/>
    <x v="3"/>
    <s v="Week 4"/>
    <n v="55.91"/>
    <x v="0"/>
  </r>
  <r>
    <n v="457"/>
    <x v="8"/>
    <x v="0"/>
    <n v="808"/>
    <x v="3"/>
    <x v="24"/>
    <x v="0"/>
    <s v="Promotion 3"/>
    <x v="0"/>
    <s v="Week 1"/>
    <n v="55.9"/>
    <x v="1"/>
  </r>
  <r>
    <n v="458"/>
    <x v="8"/>
    <x v="0"/>
    <n v="808"/>
    <x v="3"/>
    <x v="24"/>
    <x v="0"/>
    <s v="Promotion 3"/>
    <x v="1"/>
    <s v="Week 2"/>
    <n v="59.8"/>
    <x v="1"/>
  </r>
  <r>
    <n v="459"/>
    <x v="8"/>
    <x v="0"/>
    <n v="808"/>
    <x v="3"/>
    <x v="24"/>
    <x v="0"/>
    <s v="Promotion 3"/>
    <x v="2"/>
    <s v="Week 3"/>
    <n v="60.97"/>
    <x v="1"/>
  </r>
  <r>
    <n v="460"/>
    <x v="8"/>
    <x v="0"/>
    <n v="808"/>
    <x v="3"/>
    <x v="24"/>
    <x v="0"/>
    <s v="Promotion 3"/>
    <x v="3"/>
    <s v="Week 4"/>
    <n v="64.14"/>
    <x v="1"/>
  </r>
  <r>
    <n v="461"/>
    <x v="8"/>
    <x v="0"/>
    <n v="809"/>
    <x v="3"/>
    <x v="16"/>
    <x v="0"/>
    <s v="Promotion 3"/>
    <x v="0"/>
    <s v="Week 1"/>
    <n v="39.979999999999997"/>
    <x v="1"/>
  </r>
  <r>
    <n v="462"/>
    <x v="8"/>
    <x v="0"/>
    <n v="809"/>
    <x v="3"/>
    <x v="16"/>
    <x v="0"/>
    <s v="Promotion 3"/>
    <x v="1"/>
    <s v="Week 2"/>
    <n v="54.58"/>
    <x v="1"/>
  </r>
  <r>
    <n v="463"/>
    <x v="8"/>
    <x v="0"/>
    <n v="809"/>
    <x v="3"/>
    <x v="16"/>
    <x v="0"/>
    <s v="Promotion 3"/>
    <x v="2"/>
    <s v="Week 3"/>
    <n v="52.64"/>
    <x v="1"/>
  </r>
  <r>
    <n v="464"/>
    <x v="8"/>
    <x v="0"/>
    <n v="809"/>
    <x v="3"/>
    <x v="16"/>
    <x v="0"/>
    <s v="Promotion 3"/>
    <x v="3"/>
    <s v="Week 4"/>
    <n v="45.43"/>
    <x v="1"/>
  </r>
  <r>
    <n v="465"/>
    <x v="8"/>
    <x v="0"/>
    <n v="810"/>
    <x v="3"/>
    <x v="11"/>
    <x v="2"/>
    <s v="Promotion 1"/>
    <x v="0"/>
    <s v="Week 1"/>
    <n v="49.3"/>
    <x v="1"/>
  </r>
  <r>
    <n v="466"/>
    <x v="8"/>
    <x v="0"/>
    <n v="810"/>
    <x v="3"/>
    <x v="11"/>
    <x v="2"/>
    <s v="Promotion 1"/>
    <x v="1"/>
    <s v="Week 2"/>
    <n v="61.8"/>
    <x v="1"/>
  </r>
  <r>
    <n v="467"/>
    <x v="8"/>
    <x v="0"/>
    <n v="810"/>
    <x v="3"/>
    <x v="11"/>
    <x v="2"/>
    <s v="Promotion 1"/>
    <x v="2"/>
    <s v="Week 3"/>
    <n v="58"/>
    <x v="1"/>
  </r>
  <r>
    <n v="468"/>
    <x v="8"/>
    <x v="0"/>
    <n v="810"/>
    <x v="3"/>
    <x v="11"/>
    <x v="2"/>
    <s v="Promotion 1"/>
    <x v="3"/>
    <s v="Week 4"/>
    <n v="55.2"/>
    <x v="1"/>
  </r>
  <r>
    <n v="469"/>
    <x v="9"/>
    <x v="2"/>
    <n v="901"/>
    <x v="3"/>
    <x v="13"/>
    <x v="1"/>
    <s v="Promotion 2"/>
    <x v="0"/>
    <s v="Week 1"/>
    <n v="53.76"/>
    <x v="0"/>
  </r>
  <r>
    <n v="470"/>
    <x v="9"/>
    <x v="2"/>
    <n v="901"/>
    <x v="3"/>
    <x v="13"/>
    <x v="1"/>
    <s v="Promotion 2"/>
    <x v="1"/>
    <s v="Week 2"/>
    <n v="39.36"/>
    <x v="0"/>
  </r>
  <r>
    <n v="471"/>
    <x v="9"/>
    <x v="2"/>
    <n v="901"/>
    <x v="3"/>
    <x v="13"/>
    <x v="1"/>
    <s v="Promotion 2"/>
    <x v="2"/>
    <s v="Week 3"/>
    <n v="47.2"/>
    <x v="0"/>
  </r>
  <r>
    <n v="472"/>
    <x v="9"/>
    <x v="2"/>
    <n v="901"/>
    <x v="3"/>
    <x v="13"/>
    <x v="1"/>
    <s v="Promotion 2"/>
    <x v="3"/>
    <s v="Week 4"/>
    <n v="53.66"/>
    <x v="0"/>
  </r>
  <r>
    <n v="473"/>
    <x v="9"/>
    <x v="2"/>
    <n v="902"/>
    <x v="3"/>
    <x v="3"/>
    <x v="2"/>
    <s v="Promotion 1"/>
    <x v="0"/>
    <s v="Week 1"/>
    <n v="61.53"/>
    <x v="0"/>
  </r>
  <r>
    <n v="474"/>
    <x v="9"/>
    <x v="2"/>
    <n v="902"/>
    <x v="3"/>
    <x v="3"/>
    <x v="2"/>
    <s v="Promotion 1"/>
    <x v="1"/>
    <s v="Week 2"/>
    <n v="59.17"/>
    <x v="0"/>
  </r>
  <r>
    <n v="475"/>
    <x v="9"/>
    <x v="2"/>
    <n v="902"/>
    <x v="3"/>
    <x v="3"/>
    <x v="2"/>
    <s v="Promotion 1"/>
    <x v="2"/>
    <s v="Week 3"/>
    <n v="63.73"/>
    <x v="0"/>
  </r>
  <r>
    <n v="476"/>
    <x v="9"/>
    <x v="2"/>
    <n v="902"/>
    <x v="3"/>
    <x v="3"/>
    <x v="2"/>
    <s v="Promotion 1"/>
    <x v="3"/>
    <s v="Week 4"/>
    <n v="61.77"/>
    <x v="0"/>
  </r>
  <r>
    <n v="477"/>
    <x v="9"/>
    <x v="2"/>
    <n v="903"/>
    <x v="3"/>
    <x v="13"/>
    <x v="0"/>
    <s v="Promotion 3"/>
    <x v="0"/>
    <s v="Week 1"/>
    <n v="51.89"/>
    <x v="0"/>
  </r>
  <r>
    <n v="478"/>
    <x v="9"/>
    <x v="2"/>
    <n v="903"/>
    <x v="3"/>
    <x v="13"/>
    <x v="0"/>
    <s v="Promotion 3"/>
    <x v="1"/>
    <s v="Week 2"/>
    <n v="51.17"/>
    <x v="0"/>
  </r>
  <r>
    <n v="479"/>
    <x v="9"/>
    <x v="2"/>
    <n v="903"/>
    <x v="3"/>
    <x v="13"/>
    <x v="0"/>
    <s v="Promotion 3"/>
    <x v="2"/>
    <s v="Week 3"/>
    <n v="54.33"/>
    <x v="0"/>
  </r>
  <r>
    <n v="480"/>
    <x v="9"/>
    <x v="2"/>
    <n v="903"/>
    <x v="3"/>
    <x v="13"/>
    <x v="0"/>
    <s v="Promotion 3"/>
    <x v="3"/>
    <s v="Week 4"/>
    <n v="50.05"/>
    <x v="0"/>
  </r>
  <r>
    <n v="481"/>
    <x v="9"/>
    <x v="2"/>
    <n v="904"/>
    <x v="3"/>
    <x v="4"/>
    <x v="1"/>
    <s v="Promotion 2"/>
    <x v="0"/>
    <s v="Week 1"/>
    <n v="51.09"/>
    <x v="1"/>
  </r>
  <r>
    <n v="482"/>
    <x v="9"/>
    <x v="2"/>
    <n v="904"/>
    <x v="3"/>
    <x v="4"/>
    <x v="1"/>
    <s v="Promotion 2"/>
    <x v="1"/>
    <s v="Week 2"/>
    <n v="54.82"/>
    <x v="1"/>
  </r>
  <r>
    <n v="483"/>
    <x v="9"/>
    <x v="2"/>
    <n v="904"/>
    <x v="3"/>
    <x v="4"/>
    <x v="1"/>
    <s v="Promotion 2"/>
    <x v="2"/>
    <s v="Week 3"/>
    <n v="44.16"/>
    <x v="1"/>
  </r>
  <r>
    <n v="484"/>
    <x v="9"/>
    <x v="2"/>
    <n v="904"/>
    <x v="3"/>
    <x v="4"/>
    <x v="1"/>
    <s v="Promotion 2"/>
    <x v="3"/>
    <s v="Week 4"/>
    <n v="53.95"/>
    <x v="1"/>
  </r>
  <r>
    <n v="485"/>
    <x v="9"/>
    <x v="2"/>
    <n v="905"/>
    <x v="3"/>
    <x v="14"/>
    <x v="0"/>
    <s v="Promotion 3"/>
    <x v="0"/>
    <s v="Week 1"/>
    <n v="54.34"/>
    <x v="0"/>
  </r>
  <r>
    <n v="486"/>
    <x v="9"/>
    <x v="2"/>
    <n v="905"/>
    <x v="3"/>
    <x v="14"/>
    <x v="0"/>
    <s v="Promotion 3"/>
    <x v="1"/>
    <s v="Week 2"/>
    <n v="60.24"/>
    <x v="0"/>
  </r>
  <r>
    <n v="487"/>
    <x v="9"/>
    <x v="2"/>
    <n v="905"/>
    <x v="3"/>
    <x v="14"/>
    <x v="0"/>
    <s v="Promotion 3"/>
    <x v="2"/>
    <s v="Week 3"/>
    <n v="56.39"/>
    <x v="0"/>
  </r>
  <r>
    <n v="488"/>
    <x v="9"/>
    <x v="2"/>
    <n v="905"/>
    <x v="3"/>
    <x v="14"/>
    <x v="0"/>
    <s v="Promotion 3"/>
    <x v="3"/>
    <s v="Week 4"/>
    <n v="58.33"/>
    <x v="0"/>
  </r>
  <r>
    <n v="489"/>
    <x v="9"/>
    <x v="2"/>
    <n v="906"/>
    <x v="3"/>
    <x v="11"/>
    <x v="1"/>
    <s v="Promotion 2"/>
    <x v="0"/>
    <s v="Week 1"/>
    <n v="51.26"/>
    <x v="1"/>
  </r>
  <r>
    <n v="490"/>
    <x v="9"/>
    <x v="2"/>
    <n v="906"/>
    <x v="3"/>
    <x v="11"/>
    <x v="1"/>
    <s v="Promotion 2"/>
    <x v="1"/>
    <s v="Week 2"/>
    <n v="51.73"/>
    <x v="1"/>
  </r>
  <r>
    <n v="491"/>
    <x v="9"/>
    <x v="2"/>
    <n v="906"/>
    <x v="3"/>
    <x v="11"/>
    <x v="1"/>
    <s v="Promotion 2"/>
    <x v="2"/>
    <s v="Week 3"/>
    <n v="51.35"/>
    <x v="1"/>
  </r>
  <r>
    <n v="492"/>
    <x v="9"/>
    <x v="2"/>
    <n v="906"/>
    <x v="3"/>
    <x v="11"/>
    <x v="1"/>
    <s v="Promotion 2"/>
    <x v="3"/>
    <s v="Week 4"/>
    <n v="41.85"/>
    <x v="1"/>
  </r>
  <r>
    <n v="493"/>
    <x v="9"/>
    <x v="2"/>
    <n v="907"/>
    <x v="3"/>
    <x v="4"/>
    <x v="1"/>
    <s v="Promotion 2"/>
    <x v="0"/>
    <s v="Week 1"/>
    <n v="45.21"/>
    <x v="1"/>
  </r>
  <r>
    <n v="494"/>
    <x v="9"/>
    <x v="2"/>
    <n v="907"/>
    <x v="3"/>
    <x v="4"/>
    <x v="1"/>
    <s v="Promotion 2"/>
    <x v="1"/>
    <s v="Week 2"/>
    <n v="55.02"/>
    <x v="1"/>
  </r>
  <r>
    <n v="495"/>
    <x v="9"/>
    <x v="2"/>
    <n v="907"/>
    <x v="3"/>
    <x v="4"/>
    <x v="1"/>
    <s v="Promotion 2"/>
    <x v="2"/>
    <s v="Week 3"/>
    <n v="45.35"/>
    <x v="1"/>
  </r>
  <r>
    <n v="496"/>
    <x v="9"/>
    <x v="2"/>
    <n v="907"/>
    <x v="3"/>
    <x v="4"/>
    <x v="1"/>
    <s v="Promotion 2"/>
    <x v="3"/>
    <s v="Week 4"/>
    <n v="47.06"/>
    <x v="1"/>
  </r>
  <r>
    <n v="497"/>
    <x v="9"/>
    <x v="2"/>
    <n v="908"/>
    <x v="3"/>
    <x v="12"/>
    <x v="1"/>
    <s v="Promotion 2"/>
    <x v="0"/>
    <s v="Week 1"/>
    <n v="43.59"/>
    <x v="0"/>
  </r>
  <r>
    <n v="498"/>
    <x v="9"/>
    <x v="2"/>
    <n v="908"/>
    <x v="3"/>
    <x v="12"/>
    <x v="1"/>
    <s v="Promotion 2"/>
    <x v="1"/>
    <s v="Week 2"/>
    <n v="46.03"/>
    <x v="0"/>
  </r>
  <r>
    <n v="499"/>
    <x v="9"/>
    <x v="2"/>
    <n v="908"/>
    <x v="3"/>
    <x v="12"/>
    <x v="1"/>
    <s v="Promotion 2"/>
    <x v="2"/>
    <s v="Week 3"/>
    <n v="47.22"/>
    <x v="0"/>
  </r>
  <r>
    <n v="500"/>
    <x v="9"/>
    <x v="2"/>
    <n v="908"/>
    <x v="3"/>
    <x v="12"/>
    <x v="1"/>
    <s v="Promotion 2"/>
    <x v="3"/>
    <s v="Week 4"/>
    <n v="51.41"/>
    <x v="0"/>
  </r>
  <r>
    <n v="501"/>
    <x v="9"/>
    <x v="2"/>
    <n v="909"/>
    <x v="3"/>
    <x v="3"/>
    <x v="2"/>
    <s v="Promotion 1"/>
    <x v="0"/>
    <s v="Week 1"/>
    <n v="58.19"/>
    <x v="0"/>
  </r>
  <r>
    <n v="502"/>
    <x v="9"/>
    <x v="2"/>
    <n v="909"/>
    <x v="3"/>
    <x v="3"/>
    <x v="2"/>
    <s v="Promotion 1"/>
    <x v="1"/>
    <s v="Week 2"/>
    <n v="62.72"/>
    <x v="0"/>
  </r>
  <r>
    <n v="503"/>
    <x v="9"/>
    <x v="2"/>
    <n v="909"/>
    <x v="3"/>
    <x v="3"/>
    <x v="2"/>
    <s v="Promotion 1"/>
    <x v="2"/>
    <s v="Week 3"/>
    <n v="66.66"/>
    <x v="0"/>
  </r>
  <r>
    <n v="504"/>
    <x v="9"/>
    <x v="2"/>
    <n v="909"/>
    <x v="3"/>
    <x v="3"/>
    <x v="2"/>
    <s v="Promotion 1"/>
    <x v="3"/>
    <s v="Week 4"/>
    <n v="64.66"/>
    <x v="0"/>
  </r>
  <r>
    <n v="505"/>
    <x v="9"/>
    <x v="2"/>
    <n v="910"/>
    <x v="3"/>
    <x v="3"/>
    <x v="2"/>
    <s v="Promotion 1"/>
    <x v="0"/>
    <s v="Week 1"/>
    <n v="66.34"/>
    <x v="0"/>
  </r>
  <r>
    <n v="506"/>
    <x v="9"/>
    <x v="2"/>
    <n v="910"/>
    <x v="3"/>
    <x v="3"/>
    <x v="2"/>
    <s v="Promotion 1"/>
    <x v="1"/>
    <s v="Week 2"/>
    <n v="60.59"/>
    <x v="0"/>
  </r>
  <r>
    <n v="507"/>
    <x v="9"/>
    <x v="2"/>
    <n v="910"/>
    <x v="3"/>
    <x v="3"/>
    <x v="2"/>
    <s v="Promotion 1"/>
    <x v="2"/>
    <s v="Week 3"/>
    <n v="61.95"/>
    <x v="0"/>
  </r>
  <r>
    <n v="508"/>
    <x v="9"/>
    <x v="2"/>
    <n v="910"/>
    <x v="3"/>
    <x v="3"/>
    <x v="2"/>
    <s v="Promotion 1"/>
    <x v="3"/>
    <s v="Week 4"/>
    <n v="67.84"/>
    <x v="0"/>
  </r>
  <r>
    <n v="509"/>
    <x v="9"/>
    <x v="2"/>
    <n v="911"/>
    <x v="3"/>
    <x v="3"/>
    <x v="1"/>
    <s v="Promotion 2"/>
    <x v="0"/>
    <s v="Week 1"/>
    <n v="55.39"/>
    <x v="0"/>
  </r>
  <r>
    <n v="510"/>
    <x v="9"/>
    <x v="2"/>
    <n v="911"/>
    <x v="3"/>
    <x v="3"/>
    <x v="1"/>
    <s v="Promotion 2"/>
    <x v="1"/>
    <s v="Week 2"/>
    <n v="49.16"/>
    <x v="0"/>
  </r>
  <r>
    <n v="511"/>
    <x v="9"/>
    <x v="2"/>
    <n v="911"/>
    <x v="3"/>
    <x v="3"/>
    <x v="1"/>
    <s v="Promotion 2"/>
    <x v="2"/>
    <s v="Week 3"/>
    <n v="58.26"/>
    <x v="0"/>
  </r>
  <r>
    <n v="512"/>
    <x v="9"/>
    <x v="2"/>
    <n v="911"/>
    <x v="3"/>
    <x v="3"/>
    <x v="1"/>
    <s v="Promotion 2"/>
    <x v="3"/>
    <s v="Week 4"/>
    <n v="48.12"/>
    <x v="0"/>
  </r>
  <r>
    <n v="513"/>
    <x v="9"/>
    <x v="2"/>
    <n v="912"/>
    <x v="3"/>
    <x v="6"/>
    <x v="1"/>
    <s v="Promotion 2"/>
    <x v="0"/>
    <s v="Week 1"/>
    <n v="49.98"/>
    <x v="0"/>
  </r>
  <r>
    <n v="514"/>
    <x v="9"/>
    <x v="2"/>
    <n v="912"/>
    <x v="3"/>
    <x v="6"/>
    <x v="1"/>
    <s v="Promotion 2"/>
    <x v="1"/>
    <s v="Week 2"/>
    <n v="44.84"/>
    <x v="0"/>
  </r>
  <r>
    <n v="515"/>
    <x v="9"/>
    <x v="2"/>
    <n v="912"/>
    <x v="3"/>
    <x v="6"/>
    <x v="1"/>
    <s v="Promotion 2"/>
    <x v="2"/>
    <s v="Week 3"/>
    <n v="55.12"/>
    <x v="0"/>
  </r>
  <r>
    <n v="516"/>
    <x v="9"/>
    <x v="2"/>
    <n v="912"/>
    <x v="3"/>
    <x v="6"/>
    <x v="1"/>
    <s v="Promotion 2"/>
    <x v="3"/>
    <s v="Week 4"/>
    <n v="47.36"/>
    <x v="0"/>
  </r>
  <r>
    <n v="517"/>
    <x v="9"/>
    <x v="2"/>
    <n v="913"/>
    <x v="3"/>
    <x v="20"/>
    <x v="2"/>
    <s v="Promotion 1"/>
    <x v="0"/>
    <s v="Week 1"/>
    <n v="62.33"/>
    <x v="1"/>
  </r>
  <r>
    <n v="518"/>
    <x v="9"/>
    <x v="2"/>
    <n v="913"/>
    <x v="3"/>
    <x v="20"/>
    <x v="2"/>
    <s v="Promotion 1"/>
    <x v="1"/>
    <s v="Week 2"/>
    <n v="53.68"/>
    <x v="1"/>
  </r>
  <r>
    <n v="519"/>
    <x v="9"/>
    <x v="2"/>
    <n v="913"/>
    <x v="3"/>
    <x v="20"/>
    <x v="2"/>
    <s v="Promotion 1"/>
    <x v="2"/>
    <s v="Week 3"/>
    <n v="62.37"/>
    <x v="1"/>
  </r>
  <r>
    <n v="520"/>
    <x v="9"/>
    <x v="2"/>
    <n v="913"/>
    <x v="3"/>
    <x v="20"/>
    <x v="2"/>
    <s v="Promotion 1"/>
    <x v="3"/>
    <s v="Week 4"/>
    <n v="63.58"/>
    <x v="1"/>
  </r>
  <r>
    <n v="521"/>
    <x v="9"/>
    <x v="2"/>
    <n v="914"/>
    <x v="3"/>
    <x v="16"/>
    <x v="1"/>
    <s v="Promotion 2"/>
    <x v="0"/>
    <s v="Week 1"/>
    <n v="44.7"/>
    <x v="1"/>
  </r>
  <r>
    <n v="522"/>
    <x v="9"/>
    <x v="2"/>
    <n v="914"/>
    <x v="3"/>
    <x v="16"/>
    <x v="1"/>
    <s v="Promotion 2"/>
    <x v="1"/>
    <s v="Week 2"/>
    <n v="43.44"/>
    <x v="1"/>
  </r>
  <r>
    <n v="523"/>
    <x v="9"/>
    <x v="2"/>
    <n v="914"/>
    <x v="3"/>
    <x v="16"/>
    <x v="1"/>
    <s v="Promotion 2"/>
    <x v="2"/>
    <s v="Week 3"/>
    <n v="52.36"/>
    <x v="1"/>
  </r>
  <r>
    <n v="524"/>
    <x v="9"/>
    <x v="2"/>
    <n v="914"/>
    <x v="3"/>
    <x v="16"/>
    <x v="1"/>
    <s v="Promotion 2"/>
    <x v="3"/>
    <s v="Week 4"/>
    <n v="45.9"/>
    <x v="1"/>
  </r>
  <r>
    <n v="525"/>
    <x v="9"/>
    <x v="2"/>
    <n v="915"/>
    <x v="3"/>
    <x v="12"/>
    <x v="2"/>
    <s v="Promotion 1"/>
    <x v="0"/>
    <s v="Week 1"/>
    <n v="53.51"/>
    <x v="0"/>
  </r>
  <r>
    <n v="526"/>
    <x v="9"/>
    <x v="2"/>
    <n v="915"/>
    <x v="3"/>
    <x v="12"/>
    <x v="2"/>
    <s v="Promotion 1"/>
    <x v="1"/>
    <s v="Week 2"/>
    <n v="49.76"/>
    <x v="0"/>
  </r>
  <r>
    <n v="527"/>
    <x v="9"/>
    <x v="2"/>
    <n v="915"/>
    <x v="3"/>
    <x v="12"/>
    <x v="2"/>
    <s v="Promotion 1"/>
    <x v="2"/>
    <s v="Week 3"/>
    <n v="68.31"/>
    <x v="0"/>
  </r>
  <r>
    <n v="528"/>
    <x v="9"/>
    <x v="2"/>
    <n v="915"/>
    <x v="3"/>
    <x v="12"/>
    <x v="2"/>
    <s v="Promotion 1"/>
    <x v="3"/>
    <s v="Week 4"/>
    <n v="66.099999999999994"/>
    <x v="0"/>
  </r>
  <r>
    <n v="529"/>
    <x v="9"/>
    <x v="2"/>
    <n v="916"/>
    <x v="3"/>
    <x v="13"/>
    <x v="1"/>
    <s v="Promotion 2"/>
    <x v="0"/>
    <s v="Week 1"/>
    <n v="43.61"/>
    <x v="0"/>
  </r>
  <r>
    <n v="530"/>
    <x v="9"/>
    <x v="2"/>
    <n v="916"/>
    <x v="3"/>
    <x v="13"/>
    <x v="1"/>
    <s v="Promotion 2"/>
    <x v="1"/>
    <s v="Week 2"/>
    <n v="46.2"/>
    <x v="0"/>
  </r>
  <r>
    <n v="531"/>
    <x v="9"/>
    <x v="2"/>
    <n v="916"/>
    <x v="3"/>
    <x v="13"/>
    <x v="1"/>
    <s v="Promotion 2"/>
    <x v="2"/>
    <s v="Week 3"/>
    <n v="51.52"/>
    <x v="0"/>
  </r>
  <r>
    <n v="532"/>
    <x v="9"/>
    <x v="2"/>
    <n v="916"/>
    <x v="3"/>
    <x v="13"/>
    <x v="1"/>
    <s v="Promotion 2"/>
    <x v="3"/>
    <s v="Week 4"/>
    <n v="49.71"/>
    <x v="0"/>
  </r>
  <r>
    <n v="533"/>
    <x v="9"/>
    <x v="2"/>
    <n v="917"/>
    <x v="3"/>
    <x v="19"/>
    <x v="0"/>
    <s v="Promotion 3"/>
    <x v="0"/>
    <s v="Week 1"/>
    <n v="53.5"/>
    <x v="1"/>
  </r>
  <r>
    <n v="534"/>
    <x v="9"/>
    <x v="2"/>
    <n v="917"/>
    <x v="3"/>
    <x v="19"/>
    <x v="0"/>
    <s v="Promotion 3"/>
    <x v="1"/>
    <s v="Week 2"/>
    <n v="56.34"/>
    <x v="1"/>
  </r>
  <r>
    <n v="535"/>
    <x v="9"/>
    <x v="2"/>
    <n v="917"/>
    <x v="3"/>
    <x v="19"/>
    <x v="0"/>
    <s v="Promotion 3"/>
    <x v="2"/>
    <s v="Week 3"/>
    <n v="51.83"/>
    <x v="1"/>
  </r>
  <r>
    <n v="536"/>
    <x v="9"/>
    <x v="2"/>
    <n v="917"/>
    <x v="3"/>
    <x v="19"/>
    <x v="0"/>
    <s v="Promotion 3"/>
    <x v="3"/>
    <s v="Week 4"/>
    <n v="50.2"/>
    <x v="1"/>
  </r>
  <r>
    <n v="537"/>
    <x v="9"/>
    <x v="2"/>
    <n v="918"/>
    <x v="3"/>
    <x v="6"/>
    <x v="2"/>
    <s v="Promotion 1"/>
    <x v="0"/>
    <s v="Week 1"/>
    <n v="49.62"/>
    <x v="0"/>
  </r>
  <r>
    <n v="538"/>
    <x v="9"/>
    <x v="2"/>
    <n v="918"/>
    <x v="3"/>
    <x v="6"/>
    <x v="2"/>
    <s v="Promotion 1"/>
    <x v="1"/>
    <s v="Week 2"/>
    <n v="62.54"/>
    <x v="0"/>
  </r>
  <r>
    <n v="539"/>
    <x v="9"/>
    <x v="2"/>
    <n v="918"/>
    <x v="3"/>
    <x v="6"/>
    <x v="2"/>
    <s v="Promotion 1"/>
    <x v="2"/>
    <s v="Week 3"/>
    <n v="50.11"/>
    <x v="0"/>
  </r>
  <r>
    <n v="540"/>
    <x v="9"/>
    <x v="2"/>
    <n v="918"/>
    <x v="3"/>
    <x v="6"/>
    <x v="2"/>
    <s v="Promotion 1"/>
    <x v="3"/>
    <s v="Week 4"/>
    <n v="61.63"/>
    <x v="0"/>
  </r>
  <r>
    <n v="541"/>
    <x v="9"/>
    <x v="2"/>
    <n v="919"/>
    <x v="3"/>
    <x v="14"/>
    <x v="2"/>
    <s v="Promotion 1"/>
    <x v="0"/>
    <s v="Week 1"/>
    <n v="59.87"/>
    <x v="0"/>
  </r>
  <r>
    <n v="542"/>
    <x v="9"/>
    <x v="2"/>
    <n v="919"/>
    <x v="3"/>
    <x v="14"/>
    <x v="2"/>
    <s v="Promotion 1"/>
    <x v="1"/>
    <s v="Week 2"/>
    <n v="62.99"/>
    <x v="0"/>
  </r>
  <r>
    <n v="543"/>
    <x v="9"/>
    <x v="2"/>
    <n v="919"/>
    <x v="3"/>
    <x v="14"/>
    <x v="2"/>
    <s v="Promotion 1"/>
    <x v="2"/>
    <s v="Week 3"/>
    <n v="57.2"/>
    <x v="0"/>
  </r>
  <r>
    <n v="544"/>
    <x v="9"/>
    <x v="2"/>
    <n v="919"/>
    <x v="3"/>
    <x v="14"/>
    <x v="2"/>
    <s v="Promotion 1"/>
    <x v="3"/>
    <s v="Week 4"/>
    <n v="64.34"/>
    <x v="0"/>
  </r>
  <r>
    <n v="545"/>
    <x v="9"/>
    <x v="2"/>
    <n v="920"/>
    <x v="3"/>
    <x v="19"/>
    <x v="1"/>
    <s v="Promotion 2"/>
    <x v="0"/>
    <s v="Week 1"/>
    <n v="50.2"/>
    <x v="1"/>
  </r>
  <r>
    <n v="546"/>
    <x v="9"/>
    <x v="2"/>
    <n v="920"/>
    <x v="3"/>
    <x v="19"/>
    <x v="1"/>
    <s v="Promotion 2"/>
    <x v="1"/>
    <s v="Week 2"/>
    <n v="45.75"/>
    <x v="1"/>
  </r>
  <r>
    <n v="547"/>
    <x v="9"/>
    <x v="2"/>
    <n v="920"/>
    <x v="3"/>
    <x v="19"/>
    <x v="1"/>
    <s v="Promotion 2"/>
    <x v="2"/>
    <s v="Week 3"/>
    <n v="44.29"/>
    <x v="1"/>
  </r>
  <r>
    <n v="548"/>
    <x v="9"/>
    <x v="2"/>
    <n v="920"/>
    <x v="3"/>
    <x v="19"/>
    <x v="1"/>
    <s v="Promotion 2"/>
    <x v="3"/>
    <s v="Week 4"/>
    <n v="49.4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2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rowHeaderCaption="New/Old">
  <location ref="A3:D6" firstHeaderRow="1" firstDataRow="2" firstDataCol="1"/>
  <pivotFields count="12">
    <pivotField showAll="0"/>
    <pivotField showAll="0">
      <items count="11">
        <item x="0"/>
        <item x="1"/>
        <item x="2"/>
        <item x="3"/>
        <item x="4"/>
        <item x="5"/>
        <item x="6"/>
        <item x="7"/>
        <item x="8"/>
        <item x="9"/>
        <item t="default"/>
      </items>
    </pivotField>
    <pivotField showAll="0"/>
    <pivotField showAll="0"/>
    <pivotField showAll="0"/>
    <pivotField showAll="0"/>
    <pivotField axis="axisCol" showAll="0">
      <items count="4">
        <item x="2"/>
        <item x="1"/>
        <item x="0"/>
        <item t="default"/>
      </items>
    </pivotField>
    <pivotField showAll="0"/>
    <pivotField showAll="0">
      <items count="5">
        <item x="0"/>
        <item x="1"/>
        <item x="2"/>
        <item x="3"/>
        <item t="default"/>
      </items>
    </pivotField>
    <pivotField showAll="0"/>
    <pivotField dataField="1" showAll="0"/>
    <pivotField axis="axisRow" showAll="0">
      <items count="3">
        <item x="1"/>
        <item x="0"/>
        <item t="default"/>
      </items>
    </pivotField>
  </pivotFields>
  <rowFields count="1">
    <field x="11"/>
  </rowFields>
  <rowItems count="2">
    <i>
      <x/>
    </i>
    <i>
      <x v="1"/>
    </i>
  </rowItems>
  <colFields count="1">
    <field x="6"/>
  </colFields>
  <colItems count="3">
    <i>
      <x/>
    </i>
    <i>
      <x v="1"/>
    </i>
    <i>
      <x v="2"/>
    </i>
  </colItems>
  <dataFields count="1">
    <dataField name="Average Sales" fld="10" subtotal="average" baseField="8" baseItem="0" numFmtId="165"/>
  </dataFields>
  <formats count="1">
    <format dxfId="3">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3" format="10" series="1">
      <pivotArea type="data" outline="0" fieldPosition="0">
        <references count="1">
          <reference field="4294967294" count="1" selected="0">
            <x v="0"/>
          </reference>
        </references>
      </pivotArea>
    </chartFormat>
    <chartFormat chart="3" format="13" series="1">
      <pivotArea type="data" outline="0" fieldPosition="0">
        <references count="2">
          <reference field="4294967294" count="1" selected="0">
            <x v="0"/>
          </reference>
          <reference field="6" count="1" selected="0">
            <x v="1"/>
          </reference>
        </references>
      </pivotArea>
    </chartFormat>
    <chartFormat chart="3" format="14" series="1">
      <pivotArea type="data" outline="0" fieldPosition="0">
        <references count="2">
          <reference field="4294967294" count="1" selected="0">
            <x v="0"/>
          </reference>
          <reference field="6" count="1" selected="0">
            <x v="2"/>
          </reference>
        </references>
      </pivotArea>
    </chartFormat>
    <chartFormat chart="0" format="6" series="1">
      <pivotArea type="data" outline="0" fieldPosition="0">
        <references count="2">
          <reference field="4294967294" count="1" selected="0">
            <x v="0"/>
          </reference>
          <reference field="6" count="1" selected="0">
            <x v="1"/>
          </reference>
        </references>
      </pivotArea>
    </chartFormat>
    <chartFormat chart="0" format="7"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arkt wise sales">
  <location ref="A3:B14" firstHeaderRow="1" firstDataRow="1" firstDataCol="1"/>
  <pivotFields count="12">
    <pivotField showAll="0"/>
    <pivotField axis="axisRow" showAll="0">
      <items count="11">
        <item x="0"/>
        <item x="1"/>
        <item x="2"/>
        <item x="3"/>
        <item x="4"/>
        <item x="5"/>
        <item x="6"/>
        <item x="7"/>
        <item x="8"/>
        <item x="9"/>
        <item t="default"/>
      </items>
    </pivotField>
    <pivotField showAll="0"/>
    <pivotField showAll="0"/>
    <pivotField showAll="0"/>
    <pivotField showAll="0"/>
    <pivotField showAll="0">
      <items count="4">
        <item x="2"/>
        <item x="1"/>
        <item x="0"/>
        <item t="default"/>
      </items>
    </pivotField>
    <pivotField showAll="0"/>
    <pivotField showAll="0"/>
    <pivotField showAll="0"/>
    <pivotField dataField="1" showAll="0"/>
    <pivotField showAll="0"/>
  </pivotFields>
  <rowFields count="1">
    <field x="1"/>
  </rowFields>
  <rowItems count="11">
    <i>
      <x/>
    </i>
    <i>
      <x v="1"/>
    </i>
    <i>
      <x v="2"/>
    </i>
    <i>
      <x v="3"/>
    </i>
    <i>
      <x v="4"/>
    </i>
    <i>
      <x v="5"/>
    </i>
    <i>
      <x v="6"/>
    </i>
    <i>
      <x v="7"/>
    </i>
    <i>
      <x v="8"/>
    </i>
    <i>
      <x v="9"/>
    </i>
    <i t="grand">
      <x/>
    </i>
  </rowItems>
  <colItems count="1">
    <i/>
  </colItems>
  <dataFields count="1">
    <dataField name="Average of SalesInThousands" fld="10" subtotal="average"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2"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 firstHeaderRow="0" firstDataRow="1" firstDataCol="0"/>
  <pivotFields count="12">
    <pivotField showAll="0"/>
    <pivotField showAll="0"/>
    <pivotField showAll="0"/>
    <pivotField dataField="1" showAll="0"/>
    <pivotField showAll="0"/>
    <pivotField showAll="0"/>
    <pivotField showAll="0"/>
    <pivotField showAll="0"/>
    <pivotField showAll="0">
      <items count="5">
        <item x="0"/>
        <item x="1"/>
        <item x="2"/>
        <item x="3"/>
        <item t="default"/>
      </items>
    </pivotField>
    <pivotField showAll="0"/>
    <pivotField dataField="1" showAll="0"/>
    <pivotField showAll="0"/>
  </pivotFields>
  <rowItems count="1">
    <i/>
  </rowItems>
  <colFields count="1">
    <field x="-2"/>
  </colFields>
  <colItems count="2">
    <i>
      <x/>
    </i>
    <i i="1">
      <x v="1"/>
    </i>
  </colItems>
  <dataFields count="2">
    <dataField name="Count of LocationID" fld="3" subtotal="countNums" baseField="0" baseItem="0"/>
    <dataField name="Sum of SalesInThousands" fld="10"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2" cacheId="2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Age of store">
  <location ref="A3:C28" firstHeaderRow="0" firstDataRow="1" firstDataCol="1" rowPageCount="1" colPageCount="1"/>
  <pivotFields count="12">
    <pivotField showAll="0"/>
    <pivotField showAll="0">
      <items count="11">
        <item x="0"/>
        <item x="1"/>
        <item x="2"/>
        <item x="3"/>
        <item x="4"/>
        <item x="5"/>
        <item x="6"/>
        <item x="7"/>
        <item x="8"/>
        <item x="9"/>
        <item t="default"/>
      </items>
    </pivotField>
    <pivotField showAll="0"/>
    <pivotField showAll="0"/>
    <pivotField showAll="0"/>
    <pivotField axis="axisRow" showAll="0">
      <items count="26">
        <item x="3"/>
        <item x="14"/>
        <item x="12"/>
        <item x="0"/>
        <item x="1"/>
        <item x="6"/>
        <item x="13"/>
        <item x="8"/>
        <item x="16"/>
        <item x="4"/>
        <item x="10"/>
        <item x="2"/>
        <item x="11"/>
        <item x="19"/>
        <item x="5"/>
        <item x="23"/>
        <item x="21"/>
        <item x="9"/>
        <item x="24"/>
        <item x="7"/>
        <item x="15"/>
        <item x="20"/>
        <item x="18"/>
        <item x="22"/>
        <item x="17"/>
        <item t="default"/>
      </items>
    </pivotField>
    <pivotField axis="axisPage" dataField="1" multipleItemSelectionAllowed="1" showAll="0">
      <items count="4">
        <item x="2"/>
        <item x="1"/>
        <item x="0"/>
        <item t="default"/>
      </items>
    </pivotField>
    <pivotField multipleItemSelectionAllowed="1" showAll="0"/>
    <pivotField showAll="0">
      <items count="5">
        <item x="0"/>
        <item x="1"/>
        <item x="2"/>
        <item x="3"/>
        <item t="default"/>
      </items>
    </pivotField>
    <pivotField showAll="0"/>
    <pivotField dataField="1" showAll="0"/>
    <pivotField showAll="0"/>
  </pivotFields>
  <rowFields count="1">
    <field x="5"/>
  </rowFields>
  <rowItems count="25">
    <i>
      <x/>
    </i>
    <i>
      <x v="1"/>
    </i>
    <i>
      <x v="2"/>
    </i>
    <i>
      <x v="3"/>
    </i>
    <i>
      <x v="4"/>
    </i>
    <i>
      <x v="5"/>
    </i>
    <i>
      <x v="6"/>
    </i>
    <i>
      <x v="7"/>
    </i>
    <i>
      <x v="8"/>
    </i>
    <i>
      <x v="9"/>
    </i>
    <i>
      <x v="10"/>
    </i>
    <i>
      <x v="11"/>
    </i>
    <i>
      <x v="12"/>
    </i>
    <i>
      <x v="13"/>
    </i>
    <i>
      <x v="14"/>
    </i>
    <i>
      <x v="15"/>
    </i>
    <i>
      <x v="16"/>
    </i>
    <i>
      <x v="17"/>
    </i>
    <i>
      <x v="18"/>
    </i>
    <i>
      <x v="19"/>
    </i>
    <i>
      <x v="20"/>
    </i>
    <i>
      <x v="21"/>
    </i>
    <i>
      <x v="22"/>
    </i>
    <i>
      <x v="23"/>
    </i>
    <i>
      <x v="24"/>
    </i>
  </rowItems>
  <colFields count="1">
    <field x="-2"/>
  </colFields>
  <colItems count="2">
    <i>
      <x/>
    </i>
    <i i="1">
      <x v="1"/>
    </i>
  </colItems>
  <pageFields count="1">
    <pageField fld="6" hier="-1"/>
  </pageFields>
  <dataFields count="2">
    <dataField name="Average of SalesInThousands" fld="10" subtotal="average" baseField="4" baseItem="21" numFmtId="165"/>
    <dataField name="Sum of Promotion" fld="6" baseField="0" baseItem="0"/>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2" cacheId="2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rowHeaderCaption="Promotion">
  <location ref="A4:D8" firstHeaderRow="1" firstDataRow="2" firstDataCol="1" rowPageCount="2" colPageCount="1"/>
  <pivotFields count="12">
    <pivotField showAll="0" defaultSubtotal="0"/>
    <pivotField showAll="0" defaultSubtotal="0">
      <items count="10">
        <item x="0"/>
        <item x="1"/>
        <item x="2"/>
        <item x="3"/>
        <item x="4"/>
        <item x="5"/>
        <item x="6"/>
        <item x="7"/>
        <item x="8"/>
        <item x="9"/>
      </items>
    </pivotField>
    <pivotField axis="axisCol" showAll="0" defaultSubtotal="0">
      <items count="3">
        <item x="2"/>
        <item x="0"/>
        <item x="1"/>
      </items>
    </pivotField>
    <pivotField showAll="0" defaultSubtotal="0"/>
    <pivotField axis="axisPage" subtotalTop="0" showAll="0" defaultSubtotal="0">
      <items count="4">
        <item x="3"/>
        <item x="0"/>
        <item x="2"/>
        <item x="1"/>
      </items>
    </pivotField>
    <pivotField showAll="0" defaultSubtotal="0"/>
    <pivotField axis="axisRow" showAll="0" defaultSubtotal="0">
      <items count="3">
        <item x="2"/>
        <item x="1"/>
        <item x="0"/>
      </items>
    </pivotField>
    <pivotField subtotalTop="0" showAll="0" defaultSubtotal="0"/>
    <pivotField axis="axisPage" multipleItemSelectionAllowed="1" showAll="0" defaultSubtotal="0">
      <items count="4">
        <item x="0"/>
        <item x="1"/>
        <item x="2"/>
        <item x="3"/>
      </items>
    </pivotField>
    <pivotField subtotalTop="0" multipleItemSelectionAllowed="1" showAll="0" defaultSubtotal="0"/>
    <pivotField dataField="1" showAll="0" defaultSubtotal="0"/>
    <pivotField subtotalTop="0" showAll="0" defaultSubtotal="0"/>
  </pivotFields>
  <rowFields count="1">
    <field x="6"/>
  </rowFields>
  <rowItems count="3">
    <i>
      <x/>
    </i>
    <i>
      <x v="1"/>
    </i>
    <i>
      <x v="2"/>
    </i>
  </rowItems>
  <colFields count="1">
    <field x="2"/>
  </colFields>
  <colItems count="3">
    <i>
      <x/>
    </i>
    <i>
      <x v="1"/>
    </i>
    <i>
      <x v="2"/>
    </i>
  </colItems>
  <pageFields count="2">
    <pageField fld="8" hier="-1"/>
    <pageField fld="4" hier="-1"/>
  </pageFields>
  <dataFields count="1">
    <dataField name="Average of SalesInThousands" fld="10" subtotal="average" baseField="5" baseItem="1"/>
  </dataFields>
  <formats count="1">
    <format dxfId="1">
      <pivotArea outline="0" collapsedLevelsAreSubtotals="1" fieldPosition="0"/>
    </format>
  </formats>
  <chartFormats count="13">
    <chartFormat chart="3" format="12" series="1">
      <pivotArea type="data" outline="0" fieldPosition="0">
        <references count="1">
          <reference field="2" count="1" selected="0">
            <x v="0"/>
          </reference>
        </references>
      </pivotArea>
    </chartFormat>
    <chartFormat chart="3" format="13" series="1">
      <pivotArea type="data" outline="0" fieldPosition="0">
        <references count="1">
          <reference field="2" count="1" selected="0">
            <x v="1"/>
          </reference>
        </references>
      </pivotArea>
    </chartFormat>
    <chartFormat chart="3" format="14" series="1">
      <pivotArea type="data" outline="0" fieldPosition="0">
        <references count="1">
          <reference field="2" count="1" selected="0">
            <x v="2"/>
          </reference>
        </references>
      </pivotArea>
    </chartFormat>
    <chartFormat chart="0" format="6" series="1">
      <pivotArea type="data" outline="0" fieldPosition="0">
        <references count="1">
          <reference field="2" count="1" selected="0">
            <x v="0"/>
          </reference>
        </references>
      </pivotArea>
    </chartFormat>
    <chartFormat chart="0" format="7" series="1">
      <pivotArea type="data" outline="0" fieldPosition="0">
        <references count="1">
          <reference field="2" count="1" selected="0">
            <x v="1"/>
          </reference>
        </references>
      </pivotArea>
    </chartFormat>
    <chartFormat chart="0" format="8" series="1">
      <pivotArea type="data" outline="0" fieldPosition="0">
        <references count="1">
          <reference field="2" count="1" selected="0">
            <x v="2"/>
          </reference>
        </references>
      </pivotArea>
    </chartFormat>
    <chartFormat chart="3" format="15" series="1">
      <pivotArea type="data" outline="0" fieldPosition="0">
        <references count="2">
          <reference field="4294967294" count="1" selected="0">
            <x v="0"/>
          </reference>
          <reference field="2" count="1" selected="0">
            <x v="0"/>
          </reference>
        </references>
      </pivotArea>
    </chartFormat>
    <chartFormat chart="3" format="16" series="1">
      <pivotArea type="data" outline="0" fieldPosition="0">
        <references count="2">
          <reference field="4294967294" count="1" selected="0">
            <x v="0"/>
          </reference>
          <reference field="2" count="1" selected="0">
            <x v="1"/>
          </reference>
        </references>
      </pivotArea>
    </chartFormat>
    <chartFormat chart="3" format="17" series="1">
      <pivotArea type="data" outline="0" fieldPosition="0">
        <references count="2">
          <reference field="4294967294" count="1" selected="0">
            <x v="0"/>
          </reference>
          <reference field="2" count="1" selected="0">
            <x v="2"/>
          </reference>
        </references>
      </pivotArea>
    </chartFormat>
    <chartFormat chart="3" format="18" series="1">
      <pivotArea type="data" outline="0" fieldPosition="0">
        <references count="1">
          <reference field="4294967294" count="1" selected="0">
            <x v="0"/>
          </reference>
        </references>
      </pivotArea>
    </chartFormat>
    <chartFormat chart="0" format="9" series="1">
      <pivotArea type="data" outline="0" fieldPosition="0">
        <references count="1">
          <reference field="4294967294" count="1" selected="0">
            <x v="0"/>
          </reference>
        </references>
      </pivotArea>
    </chartFormat>
    <chartFormat chart="0" format="10" series="1">
      <pivotArea type="data" outline="0" fieldPosition="0">
        <references count="2">
          <reference field="4294967294" count="1" selected="0">
            <x v="0"/>
          </reference>
          <reference field="2" count="1" selected="0">
            <x v="1"/>
          </reference>
        </references>
      </pivotArea>
    </chartFormat>
    <chartFormat chart="0" format="11"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1C11075-9EB8-46EC-BC0A-5578F3C247ED}"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MarketId">
  <location ref="A4:B14" firstHeaderRow="1" firstDataRow="1" firstDataCol="1" rowPageCount="2" colPageCount="1"/>
  <pivotFields count="11">
    <pivotField showAll="0"/>
    <pivotField axis="axisRow" showAll="0" sortType="descending" defaultSubtotal="0">
      <items count="11">
        <item h="1" x="10"/>
        <item x="9"/>
        <item x="8"/>
        <item x="7"/>
        <item x="6"/>
        <item x="5"/>
        <item x="4"/>
        <item x="3"/>
        <item x="2"/>
        <item x="1"/>
        <item x="0"/>
      </items>
    </pivotField>
    <pivotField showAll="0"/>
    <pivotField showAll="0"/>
    <pivotField showAll="0"/>
    <pivotField axis="axisPage" showAll="0">
      <items count="5">
        <item x="2"/>
        <item x="1"/>
        <item x="0"/>
        <item x="3"/>
        <item t="default"/>
      </items>
    </pivotField>
    <pivotField showAll="0"/>
    <pivotField axis="axisPage" showAll="0">
      <items count="6">
        <item x="0"/>
        <item x="1"/>
        <item x="2"/>
        <item x="3"/>
        <item x="4"/>
        <item t="default"/>
      </items>
    </pivotField>
    <pivotField showAll="0"/>
    <pivotField dataField="1" showAll="0">
      <items count="519">
        <item x="277"/>
        <item x="275"/>
        <item x="21"/>
        <item x="19"/>
        <item x="279"/>
        <item x="38"/>
        <item x="254"/>
        <item x="14"/>
        <item x="17"/>
        <item x="30"/>
        <item x="320"/>
        <item x="23"/>
        <item x="31"/>
        <item x="291"/>
        <item x="290"/>
        <item x="264"/>
        <item x="7"/>
        <item x="4"/>
        <item x="6"/>
        <item x="29"/>
        <item x="2"/>
        <item x="283"/>
        <item x="37"/>
        <item x="259"/>
        <item x="28"/>
        <item x="289"/>
        <item x="16"/>
        <item x="281"/>
        <item x="298"/>
        <item x="15"/>
        <item x="335"/>
        <item x="274"/>
        <item x="258"/>
        <item x="286"/>
        <item x="308"/>
        <item x="268"/>
        <item x="282"/>
        <item x="392"/>
        <item x="288"/>
        <item x="20"/>
        <item x="278"/>
        <item x="362"/>
        <item x="40"/>
        <item x="260"/>
        <item x="0"/>
        <item x="42"/>
        <item x="36"/>
        <item x="257"/>
        <item x="306"/>
        <item x="5"/>
        <item x="11"/>
        <item x="256"/>
        <item x="39"/>
        <item x="315"/>
        <item x="295"/>
        <item x="273"/>
        <item x="361"/>
        <item x="1"/>
        <item x="50"/>
        <item x="44"/>
        <item x="296"/>
        <item x="261"/>
        <item x="27"/>
        <item x="45"/>
        <item x="304"/>
        <item x="262"/>
        <item x="266"/>
        <item x="49"/>
        <item x="312"/>
        <item x="280"/>
        <item x="265"/>
        <item x="360"/>
        <item x="47"/>
        <item x="32"/>
        <item x="272"/>
        <item x="18"/>
        <item x="221"/>
        <item x="270"/>
        <item x="41"/>
        <item x="9"/>
        <item x="318"/>
        <item x="203"/>
        <item x="269"/>
        <item x="331"/>
        <item x="359"/>
        <item x="33"/>
        <item x="276"/>
        <item x="328"/>
        <item x="3"/>
        <item x="12"/>
        <item x="447"/>
        <item x="293"/>
        <item x="305"/>
        <item x="395"/>
        <item x="13"/>
        <item x="439"/>
        <item x="307"/>
        <item x="397"/>
        <item x="353"/>
        <item x="43"/>
        <item x="226"/>
        <item x="321"/>
        <item x="200"/>
        <item x="347"/>
        <item x="284"/>
        <item x="317"/>
        <item x="375"/>
        <item x="34"/>
        <item x="302"/>
        <item x="301"/>
        <item x="35"/>
        <item x="326"/>
        <item x="394"/>
        <item x="285"/>
        <item x="398"/>
        <item x="319"/>
        <item x="255"/>
        <item x="263"/>
        <item x="365"/>
        <item x="303"/>
        <item x="300"/>
        <item x="46"/>
        <item x="467"/>
        <item x="329"/>
        <item x="208"/>
        <item x="25"/>
        <item x="330"/>
        <item x="334"/>
        <item x="349"/>
        <item x="205"/>
        <item x="209"/>
        <item x="355"/>
        <item x="313"/>
        <item x="24"/>
        <item x="22"/>
        <item x="340"/>
        <item x="316"/>
        <item x="339"/>
        <item x="323"/>
        <item x="227"/>
        <item x="294"/>
        <item x="492"/>
        <item x="332"/>
        <item x="472"/>
        <item x="499"/>
        <item x="164"/>
        <item x="309"/>
        <item x="214"/>
        <item x="341"/>
        <item x="419"/>
        <item x="229"/>
        <item x="416"/>
        <item x="408"/>
        <item x="324"/>
        <item x="515"/>
        <item x="225"/>
        <item x="377"/>
        <item x="8"/>
        <item x="206"/>
        <item x="417"/>
        <item x="218"/>
        <item x="491"/>
        <item x="271"/>
        <item x="299"/>
        <item x="371"/>
        <item x="327"/>
        <item x="217"/>
        <item x="207"/>
        <item x="468"/>
        <item x="215"/>
        <item x="470"/>
        <item x="224"/>
        <item x="442"/>
        <item x="10"/>
        <item x="219"/>
        <item x="390"/>
        <item x="514"/>
        <item x="431"/>
        <item x="428"/>
        <item x="494"/>
        <item x="391"/>
        <item x="433"/>
        <item x="199"/>
        <item x="379"/>
        <item x="325"/>
        <item x="500"/>
        <item x="198"/>
        <item x="243"/>
        <item x="311"/>
        <item x="388"/>
        <item x="213"/>
        <item x="51"/>
        <item x="432"/>
        <item x="404"/>
        <item x="346"/>
        <item x="169"/>
        <item x="369"/>
        <item x="246"/>
        <item x="187"/>
        <item x="471"/>
        <item x="448"/>
        <item x="314"/>
        <item x="223"/>
        <item x="267"/>
        <item x="486"/>
        <item x="292"/>
        <item x="287"/>
        <item x="358"/>
        <item x="351"/>
        <item x="244"/>
        <item x="179"/>
        <item x="344"/>
        <item x="192"/>
        <item x="406"/>
        <item x="484"/>
        <item x="211"/>
        <item x="212"/>
        <item x="364"/>
        <item x="228"/>
        <item x="322"/>
        <item x="354"/>
        <item x="363"/>
        <item x="252"/>
        <item x="414"/>
        <item x="368"/>
        <item x="216"/>
        <item x="310"/>
        <item x="241"/>
        <item x="181"/>
        <item x="482"/>
        <item x="297"/>
        <item x="426"/>
        <item x="333"/>
        <item x="516"/>
        <item x="372"/>
        <item x="384"/>
        <item x="409"/>
        <item x="210"/>
        <item x="163"/>
        <item x="507"/>
        <item x="401"/>
        <item x="382"/>
        <item x="502"/>
        <item x="367"/>
        <item x="496"/>
        <item x="413"/>
        <item x="231"/>
        <item x="383"/>
        <item x="457"/>
        <item x="222"/>
        <item x="235"/>
        <item x="506"/>
        <item x="385"/>
        <item x="201"/>
        <item x="396"/>
        <item x="48"/>
        <item x="356"/>
        <item x="421"/>
        <item x="253"/>
        <item x="251"/>
        <item x="425"/>
        <item x="429"/>
        <item x="407"/>
        <item x="387"/>
        <item x="348"/>
        <item x="249"/>
        <item x="455"/>
        <item x="464"/>
        <item x="373"/>
        <item x="193"/>
        <item x="466"/>
        <item x="381"/>
        <item x="167"/>
        <item x="230"/>
        <item x="501"/>
        <item x="197"/>
        <item x="26"/>
        <item x="465"/>
        <item x="204"/>
        <item x="370"/>
        <item x="505"/>
        <item x="190"/>
        <item x="454"/>
        <item x="238"/>
        <item x="386"/>
        <item x="352"/>
        <item x="196"/>
        <item x="493"/>
        <item x="180"/>
        <item x="400"/>
        <item x="420"/>
        <item x="441"/>
        <item x="202"/>
        <item x="350"/>
        <item x="374"/>
        <item x="182"/>
        <item x="74"/>
        <item x="336"/>
        <item x="188"/>
        <item x="168"/>
        <item x="503"/>
        <item x="495"/>
        <item x="343"/>
        <item x="366"/>
        <item x="449"/>
        <item x="488"/>
        <item x="446"/>
        <item x="418"/>
        <item x="183"/>
        <item x="459"/>
        <item x="175"/>
        <item x="194"/>
        <item x="245"/>
        <item x="456"/>
        <item x="460"/>
        <item x="237"/>
        <item x="411"/>
        <item x="165"/>
        <item x="440"/>
        <item x="58"/>
        <item x="234"/>
        <item x="399"/>
        <item x="458"/>
        <item x="402"/>
        <item x="469"/>
        <item x="232"/>
        <item x="485"/>
        <item x="220"/>
        <item x="445"/>
        <item x="233"/>
        <item x="178"/>
        <item x="337"/>
        <item x="481"/>
        <item x="380"/>
        <item x="248"/>
        <item x="236"/>
        <item x="403"/>
        <item x="435"/>
        <item x="434"/>
        <item x="171"/>
        <item x="189"/>
        <item x="338"/>
        <item x="430"/>
        <item x="345"/>
        <item x="173"/>
        <item x="504"/>
        <item x="462"/>
        <item x="378"/>
        <item x="170"/>
        <item x="71"/>
        <item x="405"/>
        <item x="357"/>
        <item x="342"/>
        <item x="389"/>
        <item x="69"/>
        <item x="250"/>
        <item x="185"/>
        <item x="412"/>
        <item x="512"/>
        <item x="393"/>
        <item x="247"/>
        <item x="444"/>
        <item x="191"/>
        <item x="242"/>
        <item x="415"/>
        <item x="473"/>
        <item x="483"/>
        <item x="463"/>
        <item x="422"/>
        <item x="72"/>
        <item x="61"/>
        <item x="451"/>
        <item x="239"/>
        <item x="195"/>
        <item x="68"/>
        <item x="70"/>
        <item x="64"/>
        <item x="423"/>
        <item x="436"/>
        <item x="510"/>
        <item x="461"/>
        <item x="424"/>
        <item x="478"/>
        <item x="55"/>
        <item x="437"/>
        <item x="59"/>
        <item x="166"/>
        <item x="172"/>
        <item x="450"/>
        <item x="56"/>
        <item x="509"/>
        <item x="453"/>
        <item x="443"/>
        <item x="479"/>
        <item x="177"/>
        <item x="174"/>
        <item x="66"/>
        <item x="73"/>
        <item x="75"/>
        <item x="487"/>
        <item x="489"/>
        <item x="508"/>
        <item x="240"/>
        <item x="474"/>
        <item x="60"/>
        <item x="511"/>
        <item x="176"/>
        <item x="490"/>
        <item x="57"/>
        <item x="452"/>
        <item x="427"/>
        <item x="67"/>
        <item x="438"/>
        <item x="513"/>
        <item x="376"/>
        <item x="476"/>
        <item x="63"/>
        <item x="410"/>
        <item x="186"/>
        <item x="53"/>
        <item x="498"/>
        <item x="65"/>
        <item x="147"/>
        <item x="477"/>
        <item x="475"/>
        <item x="184"/>
        <item x="52"/>
        <item x="480"/>
        <item x="497"/>
        <item x="54"/>
        <item x="62"/>
        <item x="124"/>
        <item x="156"/>
        <item x="137"/>
        <item x="91"/>
        <item x="150"/>
        <item x="125"/>
        <item x="122"/>
        <item x="158"/>
        <item x="79"/>
        <item x="161"/>
        <item x="133"/>
        <item x="126"/>
        <item x="85"/>
        <item x="157"/>
        <item x="141"/>
        <item x="78"/>
        <item x="155"/>
        <item x="119"/>
        <item x="127"/>
        <item x="129"/>
        <item x="135"/>
        <item x="139"/>
        <item x="134"/>
        <item x="101"/>
        <item x="87"/>
        <item x="117"/>
        <item x="82"/>
        <item x="102"/>
        <item x="107"/>
        <item x="89"/>
        <item x="98"/>
        <item x="118"/>
        <item x="77"/>
        <item x="96"/>
        <item x="132"/>
        <item x="123"/>
        <item x="148"/>
        <item x="143"/>
        <item x="97"/>
        <item x="92"/>
        <item x="149"/>
        <item x="131"/>
        <item x="86"/>
        <item x="105"/>
        <item x="120"/>
        <item x="112"/>
        <item x="94"/>
        <item x="81"/>
        <item x="160"/>
        <item x="154"/>
        <item x="142"/>
        <item x="76"/>
        <item x="145"/>
        <item x="151"/>
        <item x="88"/>
        <item x="100"/>
        <item x="121"/>
        <item x="113"/>
        <item x="90"/>
        <item x="116"/>
        <item x="80"/>
        <item x="99"/>
        <item x="146"/>
        <item x="152"/>
        <item x="115"/>
        <item x="84"/>
        <item x="95"/>
        <item x="93"/>
        <item x="162"/>
        <item x="128"/>
        <item x="140"/>
        <item x="106"/>
        <item x="110"/>
        <item x="159"/>
        <item x="138"/>
        <item x="108"/>
        <item x="130"/>
        <item x="83"/>
        <item x="103"/>
        <item x="114"/>
        <item x="136"/>
        <item x="109"/>
        <item x="104"/>
        <item x="111"/>
        <item x="153"/>
        <item x="144"/>
        <item x="517"/>
        <item t="default"/>
      </items>
    </pivotField>
    <pivotField showAll="0"/>
  </pivotFields>
  <rowFields count="1">
    <field x="1"/>
  </rowFields>
  <rowItems count="10">
    <i>
      <x v="1"/>
    </i>
    <i>
      <x v="2"/>
    </i>
    <i>
      <x v="3"/>
    </i>
    <i>
      <x v="4"/>
    </i>
    <i>
      <x v="5"/>
    </i>
    <i>
      <x v="6"/>
    </i>
    <i>
      <x v="7"/>
    </i>
    <i>
      <x v="8"/>
    </i>
    <i>
      <x v="10"/>
    </i>
    <i t="grand">
      <x/>
    </i>
  </rowItems>
  <colItems count="1">
    <i/>
  </colItems>
  <pageFields count="2">
    <pageField fld="5" item="1" hier="-1"/>
    <pageField fld="7" hier="-1"/>
  </pageFields>
  <dataFields count="1">
    <dataField name="Average of SalesInThousands" fld="9" subtotal="average" baseField="1"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motion" xr10:uid="{52C33E23-92FA-4A67-80C1-7A183910F36F}" sourceName="Promotion">
  <pivotTables>
    <pivotTable tabId="3" name="PivotTable2"/>
    <pivotTable tabId="6" name="PivotTable2"/>
    <pivotTable tabId="5" name="PivotTable2"/>
    <pivotTable tabId="7" name="PivotTable2"/>
  </pivotTables>
  <data>
    <tabular pivotCacheId="28403482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 xr10:uid="{ACC6C590-4A94-4015-85C1-2B19B374BB83}" sourceName="week">
  <pivotTables>
    <pivotTable tabId="3" name="PivotTable2"/>
    <pivotTable tabId="6" name="PivotTable2"/>
    <pivotTable tabId="4" name="PivotTable2"/>
    <pivotTable tabId="7" name="PivotTable2"/>
  </pivotTables>
  <data>
    <tabular pivotCacheId="284034821">
      <items count="4">
        <i x="0"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ketID" xr10:uid="{A63652FC-E515-4A07-B6B0-279C9125CDA1}" sourceName="MarketID">
  <pivotTables>
    <pivotTable tabId="3" name="PivotTable2"/>
    <pivotTable tabId="6" name="PivotTable2"/>
    <pivotTable tabId="5" name="PivotTable2"/>
    <pivotTable tabId="7" name="PivotTable2"/>
  </pivotTables>
  <data>
    <tabular pivotCacheId="284034821">
      <items count="10">
        <i x="0" s="1"/>
        <i x="1" s="1"/>
        <i x="2" s="1"/>
        <i x="3" s="1"/>
        <i x="4" s="1"/>
        <i x="5" s="1"/>
        <i x="6" s="1"/>
        <i x="7" s="1"/>
        <i x="8" s="1"/>
        <i x="9"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 xr10:uid="{7667D05D-1ED2-4A43-A8E6-F1B35F70946B}" sourceName="Area">
  <pivotTables>
    <pivotTable tabId="3" name="PivotTable2"/>
  </pivotTables>
  <data>
    <tabular pivotCacheId="284034821">
      <items count="4">
        <i x="3" s="1"/>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motion" xr10:uid="{928BC213-8ADE-4358-947F-81DE21FA223E}" cache="Slicer_Promotion" caption="Promotion" rowHeight="241300"/>
  <slicer name="week" xr10:uid="{CBF8A5CC-2367-4071-9F62-7BCD8A2BD893}" cache="Slicer_week" caption="week" rowHeight="241300"/>
  <slicer name="MarketID" xr10:uid="{B4EA421E-71A9-4527-BF88-E1131930EA0A}" cache="Slicer_MarketID" caption="MarketID" rowHeight="241300"/>
  <slicer name="Area" xr10:uid="{E254B42B-278C-4B93-B20F-EFA2BD53A5B9}" cache="Slicer_Area" caption="Area"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motion 1" xr10:uid="{68109222-BC0F-40B4-A917-65F986805151}" cache="Slicer_Promotion" caption="Promotion" rowHeight="241300"/>
  <slicer name="week 1" xr10:uid="{D56F66EE-EBC0-4782-9554-985CB8CD1A96}" cache="Slicer_week" caption="week" rowHeight="241300"/>
  <slicer name="Area 1" xr10:uid="{DD91A179-D5F1-4EEF-A384-9BF53D59E121}" cache="Slicer_Area" caption="Area"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AD94518-4BFB-411B-8A72-DAE26BE9967C}" name="Table2" displayName="Table2" ref="A1:C1048576" totalsRowShown="0" headerRowDxfId="9" dataDxfId="8">
  <autoFilter ref="A1:C1048576" xr:uid="{3AD94518-4BFB-411B-8A72-DAE26BE9967C}"/>
  <tableColumns count="3">
    <tableColumn id="1" xr3:uid="{3F7C262F-7F69-4021-9A53-264A3940D25C}" name="Promotion 1" dataDxfId="7"/>
    <tableColumn id="2" xr3:uid="{6E24E501-8CE5-420F-B106-22F3788D6F03}" name="Promotion 2" dataDxfId="6"/>
    <tableColumn id="3" xr3:uid="{6735B0C5-067B-4E77-AEBF-915FFAD668DB}" name="Promotion 3" dataDxfId="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L549" totalsRowShown="0">
  <autoFilter ref="A1:L549" xr:uid="{00000000-0009-0000-0100-000001000000}"/>
  <tableColumns count="12">
    <tableColumn id="1" xr3:uid="{00000000-0010-0000-0000-000001000000}" name="S.NO"/>
    <tableColumn id="2" xr3:uid="{00000000-0010-0000-0000-000002000000}" name="MarketID"/>
    <tableColumn id="3" xr3:uid="{00000000-0010-0000-0000-000003000000}" name="MarketSize"/>
    <tableColumn id="4" xr3:uid="{00000000-0010-0000-0000-000004000000}" name="LocationID"/>
    <tableColumn id="12" xr3:uid="{B9B53AA4-1025-4FFA-8808-800293D6D85B}" name="Area" dataDxfId="0">
      <calculatedColumnFormula>IF(Table1[[#This Row],[LocationID]]&lt;250,"North",IF(Table1[[#This Row],[LocationID]]&lt;500,"West",IF(Table1[[#This Row],[LocationID]]&lt;750,"South","East")))</calculatedColumnFormula>
    </tableColumn>
    <tableColumn id="5" xr3:uid="{00000000-0010-0000-0000-000005000000}" name="AgeOfStore"/>
    <tableColumn id="6" xr3:uid="{00000000-0010-0000-0000-000006000000}" name="Promotion"/>
    <tableColumn id="10" xr3:uid="{F7A4F3AB-A288-4E23-BA25-2F7BF1EAD69A}" name="Promotion Method" dataDxfId="12">
      <calculatedColumnFormula>SUBSTITUTE(SUBSTITUTE(SUBSTITUTE(Table1[[#This Row],[Promotion]],1,"Promotion 1"),2,"Promotion 2"),3,"Promotion 3")</calculatedColumnFormula>
    </tableColumn>
    <tableColumn id="7" xr3:uid="{00000000-0010-0000-0000-000007000000}" name="week"/>
    <tableColumn id="11" xr3:uid="{1F0DED4C-3649-4A30-AB70-EB0D51BBDB45}" name="WEEK_" dataDxfId="4">
      <calculatedColumnFormula>SUBSTITUTE(SUBSTITUTE(SUBSTITUTE(SUBSTITUTE(Table1[[#This Row],[week]],1,"Week 1"),2,"Week 2"),3,"Week 3"),4,"Week 4")</calculatedColumnFormula>
    </tableColumn>
    <tableColumn id="8" xr3:uid="{00000000-0010-0000-0000-000008000000}" name="SalesInThousands" dataDxfId="11"/>
    <tableColumn id="9" xr3:uid="{B3FBDB1C-B9FE-4A4B-8B14-D20599413BCD}" name="New_old" dataDxfId="10">
      <calculatedColumnFormula>IF(Table1[[#This Row],[AgeOfStore]]&gt;7,"new","old")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Berlin">
  <a:themeElements>
    <a:clrScheme name="Berlin">
      <a:dk1>
        <a:sysClr val="windowText" lastClr="000000"/>
      </a:dk1>
      <a:lt1>
        <a:sysClr val="window" lastClr="FFFFFF"/>
      </a:lt1>
      <a:dk2>
        <a:srgbClr val="9D360E"/>
      </a:dk2>
      <a:lt2>
        <a:srgbClr val="E7E6E6"/>
      </a:lt2>
      <a:accent1>
        <a:srgbClr val="F09415"/>
      </a:accent1>
      <a:accent2>
        <a:srgbClr val="C1B56B"/>
      </a:accent2>
      <a:accent3>
        <a:srgbClr val="4BAF73"/>
      </a:accent3>
      <a:accent4>
        <a:srgbClr val="5AA6C0"/>
      </a:accent4>
      <a:accent5>
        <a:srgbClr val="D17DF9"/>
      </a:accent5>
      <a:accent6>
        <a:srgbClr val="FA7E5C"/>
      </a:accent6>
      <a:hlink>
        <a:srgbClr val="FFAE3E"/>
      </a:hlink>
      <a:folHlink>
        <a:srgbClr val="FCC77E"/>
      </a:folHlink>
    </a:clrScheme>
    <a:fontScheme name="Berlin">
      <a:majorFont>
        <a:latin typeface="Trebuchet MS" panose="020B0603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rebuchet MS" panose="020B0603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erlin">
      <a:fillStyleLst>
        <a:solidFill>
          <a:schemeClr val="phClr"/>
        </a:solidFill>
        <a:gradFill rotWithShape="1">
          <a:gsLst>
            <a:gs pos="0">
              <a:schemeClr val="phClr">
                <a:tint val="60000"/>
                <a:satMod val="100000"/>
                <a:lumMod val="110000"/>
              </a:schemeClr>
            </a:gs>
            <a:gs pos="100000">
              <a:schemeClr val="phClr">
                <a:tint val="70000"/>
                <a:satMod val="100000"/>
                <a:lumMod val="100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6000"/>
                <a:shade val="100000"/>
                <a:hueMod val="270000"/>
                <a:satMod val="200000"/>
                <a:lumMod val="128000"/>
              </a:schemeClr>
            </a:gs>
            <a:gs pos="50000">
              <a:schemeClr val="phClr">
                <a:shade val="100000"/>
                <a:hueMod val="100000"/>
                <a:satMod val="110000"/>
                <a:lumMod val="130000"/>
              </a:schemeClr>
            </a:gs>
            <a:gs pos="100000">
              <a:schemeClr val="phClr">
                <a:shade val="78000"/>
                <a:hueMod val="44000"/>
                <a:satMod val="200000"/>
                <a:lumMod val="69000"/>
              </a:schemeClr>
            </a:gs>
          </a:gsLst>
          <a:lin ang="2520000" scaled="0"/>
        </a:gradFill>
      </a:bgFillStyleLst>
    </a:fmtScheme>
  </a:themeElements>
  <a:objectDefaults/>
  <a:extraClrSchemeLst/>
  <a:extLst>
    <a:ext uri="{05A4C25C-085E-4340-85A3-A5531E510DB2}">
      <thm15:themeFamily xmlns:thm15="http://schemas.microsoft.com/office/thememl/2012/main" name="Berlin" id="{7B5DBA9E-B069-418E-9360-A61BDD0615A4}" vid="{C0CBE056-4EF4-4D92-969E-947779DA7AA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D6"/>
  <sheetViews>
    <sheetView workbookViewId="0">
      <selection activeCell="A3" sqref="A3"/>
    </sheetView>
  </sheetViews>
  <sheetFormatPr defaultRowHeight="14.5" x14ac:dyDescent="0.35"/>
  <cols>
    <col min="1" max="1" width="12.75" bestFit="1" customWidth="1"/>
    <col min="2" max="2" width="15.4140625" bestFit="1" customWidth="1"/>
    <col min="3" max="4" width="6.4140625" bestFit="1" customWidth="1"/>
  </cols>
  <sheetData>
    <row r="3" spans="1:4" x14ac:dyDescent="0.35">
      <c r="A3" s="1" t="s">
        <v>22</v>
      </c>
      <c r="B3" s="1" t="s">
        <v>11</v>
      </c>
    </row>
    <row r="4" spans="1:4" x14ac:dyDescent="0.35">
      <c r="A4" s="1" t="s">
        <v>21</v>
      </c>
      <c r="B4">
        <v>1</v>
      </c>
      <c r="C4">
        <v>2</v>
      </c>
      <c r="D4">
        <v>3</v>
      </c>
    </row>
    <row r="5" spans="1:4" x14ac:dyDescent="0.35">
      <c r="A5" s="2" t="s">
        <v>19</v>
      </c>
      <c r="B5" s="5">
        <v>54.985657894736839</v>
      </c>
      <c r="C5" s="5">
        <v>46.419749999999993</v>
      </c>
      <c r="D5" s="5">
        <v>54.054583333333341</v>
      </c>
    </row>
    <row r="6" spans="1:4" x14ac:dyDescent="0.35">
      <c r="A6" s="2" t="s">
        <v>20</v>
      </c>
      <c r="B6" s="5">
        <v>60.563749999999999</v>
      </c>
      <c r="C6" s="5">
        <v>48.003240740740743</v>
      </c>
      <c r="D6" s="5">
        <v>56.731304347826104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14"/>
  <sheetViews>
    <sheetView workbookViewId="0">
      <selection activeCell="D14" sqref="D14"/>
    </sheetView>
  </sheetViews>
  <sheetFormatPr defaultRowHeight="14.5" x14ac:dyDescent="0.35"/>
  <cols>
    <col min="1" max="1" width="17.08203125" bestFit="1" customWidth="1"/>
    <col min="2" max="2" width="25.83203125" bestFit="1" customWidth="1"/>
  </cols>
  <sheetData>
    <row r="3" spans="1:2" x14ac:dyDescent="0.35">
      <c r="A3" s="1" t="s">
        <v>17</v>
      </c>
      <c r="B3" t="s">
        <v>14</v>
      </c>
    </row>
    <row r="4" spans="1:2" x14ac:dyDescent="0.35">
      <c r="A4" s="2">
        <v>1</v>
      </c>
      <c r="B4" s="10">
        <v>35.101730769230777</v>
      </c>
    </row>
    <row r="5" spans="1:2" x14ac:dyDescent="0.35">
      <c r="A5" s="2">
        <v>2</v>
      </c>
      <c r="B5" s="10">
        <v>61.761250000000011</v>
      </c>
    </row>
    <row r="6" spans="1:2" x14ac:dyDescent="0.35">
      <c r="A6" s="2">
        <v>3</v>
      </c>
      <c r="B6" s="10">
        <v>84.971704545454543</v>
      </c>
    </row>
    <row r="7" spans="1:2" x14ac:dyDescent="0.35">
      <c r="A7" s="2">
        <v>4</v>
      </c>
      <c r="B7" s="10">
        <v>54.508055555555558</v>
      </c>
    </row>
    <row r="8" spans="1:2" x14ac:dyDescent="0.35">
      <c r="A8" s="2">
        <v>5</v>
      </c>
      <c r="B8" s="10">
        <v>48.838000000000001</v>
      </c>
    </row>
    <row r="9" spans="1:2" x14ac:dyDescent="0.35">
      <c r="A9" s="2">
        <v>6</v>
      </c>
      <c r="B9" s="10">
        <v>36.397499999999994</v>
      </c>
    </row>
    <row r="10" spans="1:2" x14ac:dyDescent="0.35">
      <c r="A10" s="2">
        <v>7</v>
      </c>
      <c r="B10" s="10">
        <v>44.475333333333346</v>
      </c>
    </row>
    <row r="11" spans="1:2" x14ac:dyDescent="0.35">
      <c r="A11" s="2">
        <v>8</v>
      </c>
      <c r="B11" s="10">
        <v>48.952916666666674</v>
      </c>
    </row>
    <row r="12" spans="1:2" x14ac:dyDescent="0.35">
      <c r="A12" s="2">
        <v>9</v>
      </c>
      <c r="B12" s="10">
        <v>52.940750000000001</v>
      </c>
    </row>
    <row r="13" spans="1:2" x14ac:dyDescent="0.35">
      <c r="A13" s="2">
        <v>10</v>
      </c>
      <c r="B13" s="10">
        <v>53.776249999999983</v>
      </c>
    </row>
    <row r="14" spans="1:2" x14ac:dyDescent="0.35">
      <c r="A14" s="2" t="s">
        <v>12</v>
      </c>
      <c r="B14" s="10">
        <v>53.466204379561979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4"/>
  <sheetViews>
    <sheetView workbookViewId="0">
      <selection activeCell="B4" sqref="B4"/>
    </sheetView>
  </sheetViews>
  <sheetFormatPr defaultRowHeight="14.5" x14ac:dyDescent="0.35"/>
  <cols>
    <col min="1" max="1" width="17.9140625" bestFit="1" customWidth="1"/>
    <col min="2" max="2" width="22.33203125" bestFit="1" customWidth="1"/>
  </cols>
  <sheetData>
    <row r="3" spans="1:2" x14ac:dyDescent="0.35">
      <c r="A3" t="s">
        <v>16</v>
      </c>
      <c r="B3" t="s">
        <v>13</v>
      </c>
    </row>
    <row r="4" spans="1:2" x14ac:dyDescent="0.35">
      <c r="A4" s="10">
        <v>548</v>
      </c>
      <c r="B4" s="10">
        <v>29299.479999999963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2"/>
  <sheetViews>
    <sheetView zoomScale="67" zoomScaleNormal="67" workbookViewId="0">
      <selection activeCell="A3" sqref="A3"/>
    </sheetView>
  </sheetViews>
  <sheetFormatPr defaultRowHeight="14.5" x14ac:dyDescent="0.35"/>
  <cols>
    <col min="1" max="1" width="14.9140625" bestFit="1" customWidth="1"/>
    <col min="2" max="2" width="26.9140625" bestFit="1" customWidth="1"/>
    <col min="3" max="3" width="16.75" bestFit="1" customWidth="1"/>
    <col min="8" max="8" width="10.9140625" customWidth="1"/>
    <col min="9" max="9" width="25.5" customWidth="1"/>
  </cols>
  <sheetData>
    <row r="1" spans="1:3" x14ac:dyDescent="0.35">
      <c r="A1" s="1" t="s">
        <v>5</v>
      </c>
      <c r="B1" t="s">
        <v>28</v>
      </c>
    </row>
    <row r="3" spans="1:3" x14ac:dyDescent="0.35">
      <c r="A3" s="1" t="s">
        <v>15</v>
      </c>
      <c r="B3" t="s">
        <v>14</v>
      </c>
      <c r="C3" t="s">
        <v>30</v>
      </c>
    </row>
    <row r="4" spans="1:3" x14ac:dyDescent="0.35">
      <c r="A4" s="2">
        <v>1</v>
      </c>
      <c r="B4" s="5">
        <v>58.415625000000013</v>
      </c>
      <c r="C4" s="5">
        <v>156</v>
      </c>
    </row>
    <row r="5" spans="1:3" x14ac:dyDescent="0.35">
      <c r="A5" s="2">
        <v>2</v>
      </c>
      <c r="B5" s="5">
        <v>59.179500000000004</v>
      </c>
      <c r="C5" s="5">
        <v>36</v>
      </c>
    </row>
    <row r="6" spans="1:3" x14ac:dyDescent="0.35">
      <c r="A6" s="2">
        <v>3</v>
      </c>
      <c r="B6" s="5">
        <v>60.227500000000006</v>
      </c>
      <c r="C6" s="5">
        <v>52</v>
      </c>
    </row>
    <row r="7" spans="1:3" x14ac:dyDescent="0.35">
      <c r="A7" s="2">
        <v>4</v>
      </c>
      <c r="B7" s="5">
        <v>53.437727272727265</v>
      </c>
      <c r="C7" s="5">
        <v>88</v>
      </c>
    </row>
    <row r="8" spans="1:3" x14ac:dyDescent="0.35">
      <c r="A8" s="2">
        <v>5</v>
      </c>
      <c r="B8" s="5">
        <v>48.818636363636365</v>
      </c>
      <c r="C8" s="5">
        <v>104</v>
      </c>
    </row>
    <row r="9" spans="1:3" x14ac:dyDescent="0.35">
      <c r="A9" s="2">
        <v>6</v>
      </c>
      <c r="B9" s="5">
        <v>51.36666666666666</v>
      </c>
      <c r="C9" s="5">
        <v>64</v>
      </c>
    </row>
    <row r="10" spans="1:3" x14ac:dyDescent="0.35">
      <c r="A10" s="2">
        <v>7</v>
      </c>
      <c r="B10" s="5">
        <v>52.128749999999989</v>
      </c>
      <c r="C10" s="5">
        <v>88</v>
      </c>
    </row>
    <row r="11" spans="1:3" x14ac:dyDescent="0.35">
      <c r="A11" s="2">
        <v>8</v>
      </c>
      <c r="B11" s="5">
        <v>50.475749999999998</v>
      </c>
      <c r="C11" s="5">
        <v>88</v>
      </c>
    </row>
    <row r="12" spans="1:3" x14ac:dyDescent="0.35">
      <c r="A12" s="2">
        <v>9</v>
      </c>
      <c r="B12" s="5">
        <v>48.996071428571433</v>
      </c>
      <c r="C12" s="5">
        <v>56</v>
      </c>
    </row>
    <row r="13" spans="1:3" x14ac:dyDescent="0.35">
      <c r="A13" s="2">
        <v>10</v>
      </c>
      <c r="B13" s="5">
        <v>39.313749999999999</v>
      </c>
      <c r="C13" s="5">
        <v>56</v>
      </c>
    </row>
    <row r="14" spans="1:3" x14ac:dyDescent="0.35">
      <c r="A14" s="2">
        <v>11</v>
      </c>
      <c r="B14" s="5">
        <v>57.159374999999997</v>
      </c>
      <c r="C14" s="5">
        <v>40</v>
      </c>
    </row>
    <row r="15" spans="1:3" x14ac:dyDescent="0.35">
      <c r="A15" s="2">
        <v>12</v>
      </c>
      <c r="B15" s="5">
        <v>47.482916666666661</v>
      </c>
      <c r="C15" s="5">
        <v>44</v>
      </c>
    </row>
    <row r="16" spans="1:3" x14ac:dyDescent="0.35">
      <c r="A16" s="2">
        <v>13</v>
      </c>
      <c r="B16" s="5">
        <v>59.642499999999998</v>
      </c>
      <c r="C16" s="5">
        <v>28</v>
      </c>
    </row>
    <row r="17" spans="1:9" x14ac:dyDescent="0.35">
      <c r="A17" s="2">
        <v>14</v>
      </c>
      <c r="B17" s="5">
        <v>49.063333333333333</v>
      </c>
      <c r="C17" s="5">
        <v>28</v>
      </c>
    </row>
    <row r="18" spans="1:9" x14ac:dyDescent="0.35">
      <c r="A18" s="2">
        <v>15</v>
      </c>
      <c r="B18" s="5">
        <v>42.673749999999998</v>
      </c>
      <c r="C18" s="5">
        <v>12</v>
      </c>
    </row>
    <row r="19" spans="1:9" x14ac:dyDescent="0.35">
      <c r="A19" s="2">
        <v>17</v>
      </c>
      <c r="B19" s="5">
        <v>49.9375</v>
      </c>
      <c r="C19" s="5">
        <v>12</v>
      </c>
    </row>
    <row r="20" spans="1:9" x14ac:dyDescent="0.35">
      <c r="A20" s="2">
        <v>18</v>
      </c>
      <c r="B20" s="5">
        <v>50.71</v>
      </c>
      <c r="C20" s="5">
        <v>8</v>
      </c>
    </row>
    <row r="21" spans="1:9" x14ac:dyDescent="0.35">
      <c r="A21" s="2">
        <v>19</v>
      </c>
      <c r="B21" s="5">
        <v>63.638000000000012</v>
      </c>
      <c r="C21" s="5">
        <v>44</v>
      </c>
    </row>
    <row r="22" spans="1:9" x14ac:dyDescent="0.35">
      <c r="A22" s="2">
        <v>20</v>
      </c>
      <c r="B22" s="5">
        <v>60.202500000000001</v>
      </c>
      <c r="C22" s="5">
        <v>12</v>
      </c>
    </row>
    <row r="23" spans="1:9" x14ac:dyDescent="0.35">
      <c r="A23" s="2">
        <v>22</v>
      </c>
      <c r="B23" s="5">
        <v>59.688333333333333</v>
      </c>
      <c r="C23" s="5">
        <v>28</v>
      </c>
    </row>
    <row r="24" spans="1:9" x14ac:dyDescent="0.35">
      <c r="A24" s="2">
        <v>23</v>
      </c>
      <c r="B24" s="5">
        <v>65.097499999999997</v>
      </c>
      <c r="C24" s="5">
        <v>20</v>
      </c>
    </row>
    <row r="25" spans="1:9" x14ac:dyDescent="0.35">
      <c r="A25" s="2">
        <v>24</v>
      </c>
      <c r="B25" s="5">
        <v>51.140833333333326</v>
      </c>
      <c r="C25" s="5">
        <v>28</v>
      </c>
    </row>
    <row r="26" spans="1:9" x14ac:dyDescent="0.35">
      <c r="A26" s="2">
        <v>25</v>
      </c>
      <c r="B26" s="5">
        <v>45.424999999999997</v>
      </c>
      <c r="C26" s="5">
        <v>8</v>
      </c>
    </row>
    <row r="27" spans="1:9" x14ac:dyDescent="0.35">
      <c r="A27" s="2">
        <v>27</v>
      </c>
      <c r="B27" s="5">
        <v>52.392499999999998</v>
      </c>
      <c r="C27" s="5">
        <v>4</v>
      </c>
    </row>
    <row r="28" spans="1:9" x14ac:dyDescent="0.35">
      <c r="A28" s="2">
        <v>28</v>
      </c>
      <c r="B28" s="5">
        <v>52.284999999999997</v>
      </c>
      <c r="C28" s="5">
        <v>8</v>
      </c>
    </row>
    <row r="32" spans="1:9" x14ac:dyDescent="0.35">
      <c r="H32">
        <v>24</v>
      </c>
      <c r="I32">
        <v>51.140833333333326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554D0-8F49-45A7-AF96-F1EF60D434D8}">
  <dimension ref="A1:C189"/>
  <sheetViews>
    <sheetView zoomScale="85" zoomScaleNormal="85" workbookViewId="0">
      <selection activeCell="G22" sqref="G22"/>
    </sheetView>
  </sheetViews>
  <sheetFormatPr defaultRowHeight="14.5" x14ac:dyDescent="0.35"/>
  <cols>
    <col min="1" max="3" width="13.25" style="5" customWidth="1"/>
  </cols>
  <sheetData>
    <row r="1" spans="1:3" x14ac:dyDescent="0.35">
      <c r="A1" s="5" t="s">
        <v>23</v>
      </c>
      <c r="B1" s="5" t="s">
        <v>24</v>
      </c>
      <c r="C1" s="5" t="s">
        <v>25</v>
      </c>
    </row>
    <row r="2" spans="1:3" x14ac:dyDescent="0.35">
      <c r="A2" s="6">
        <v>44.54</v>
      </c>
      <c r="B2" s="6">
        <v>27.81</v>
      </c>
      <c r="C2" s="6">
        <v>33.729999999999997</v>
      </c>
    </row>
    <row r="3" spans="1:3" x14ac:dyDescent="0.35">
      <c r="A3" s="7">
        <v>37.94</v>
      </c>
      <c r="B3" s="7">
        <v>34.67</v>
      </c>
      <c r="C3" s="7">
        <v>35.67</v>
      </c>
    </row>
    <row r="4" spans="1:3" x14ac:dyDescent="0.35">
      <c r="A4" s="6">
        <v>45.49</v>
      </c>
      <c r="B4" s="6">
        <v>27.98</v>
      </c>
      <c r="C4" s="6">
        <v>29.03</v>
      </c>
    </row>
    <row r="5" spans="1:3" x14ac:dyDescent="0.35">
      <c r="A5" s="7">
        <v>34.75</v>
      </c>
      <c r="B5" s="7">
        <v>27.72</v>
      </c>
      <c r="C5" s="7">
        <v>39.25</v>
      </c>
    </row>
    <row r="6" spans="1:3" x14ac:dyDescent="0.35">
      <c r="A6" s="6">
        <v>42.92</v>
      </c>
      <c r="B6" s="6">
        <v>39.28</v>
      </c>
      <c r="C6" s="6">
        <v>32.9</v>
      </c>
    </row>
    <row r="7" spans="1:3" x14ac:dyDescent="0.35">
      <c r="A7" s="7">
        <v>42.16</v>
      </c>
      <c r="B7" s="7">
        <v>39.799999999999997</v>
      </c>
      <c r="C7" s="7">
        <v>22.18</v>
      </c>
    </row>
    <row r="8" spans="1:3" x14ac:dyDescent="0.35">
      <c r="A8" s="6">
        <v>51.72</v>
      </c>
      <c r="B8" s="6">
        <v>24.77</v>
      </c>
      <c r="C8" s="6">
        <v>42.98</v>
      </c>
    </row>
    <row r="9" spans="1:3" x14ac:dyDescent="0.35">
      <c r="A9" s="7">
        <v>36.17</v>
      </c>
      <c r="B9" s="7">
        <v>30.98</v>
      </c>
      <c r="C9" s="7">
        <v>26.68</v>
      </c>
    </row>
    <row r="10" spans="1:3" x14ac:dyDescent="0.35">
      <c r="A10" s="6">
        <v>37.409999999999997</v>
      </c>
      <c r="B10" s="6">
        <v>30.37</v>
      </c>
      <c r="C10" s="6">
        <v>33.42</v>
      </c>
    </row>
    <row r="11" spans="1:3" x14ac:dyDescent="0.35">
      <c r="A11" s="7">
        <v>38.64</v>
      </c>
      <c r="B11" s="7">
        <v>24.82</v>
      </c>
      <c r="C11" s="7">
        <v>37.93</v>
      </c>
    </row>
    <row r="12" spans="1:3" x14ac:dyDescent="0.35">
      <c r="A12" s="6">
        <v>40.9</v>
      </c>
      <c r="B12" s="6">
        <v>37.47</v>
      </c>
      <c r="C12" s="6">
        <v>33.85</v>
      </c>
    </row>
    <row r="13" spans="1:3" x14ac:dyDescent="0.35">
      <c r="A13" s="7">
        <v>41.11</v>
      </c>
      <c r="B13" s="7">
        <v>23.35</v>
      </c>
      <c r="C13" s="7">
        <v>40.25</v>
      </c>
    </row>
    <row r="14" spans="1:3" x14ac:dyDescent="0.35">
      <c r="A14" s="6">
        <v>35.85</v>
      </c>
      <c r="B14" s="6">
        <v>30.08</v>
      </c>
      <c r="C14" s="6">
        <v>61.59</v>
      </c>
    </row>
    <row r="15" spans="1:3" x14ac:dyDescent="0.35">
      <c r="A15" s="7">
        <v>36.24</v>
      </c>
      <c r="B15" s="7">
        <v>28.62</v>
      </c>
      <c r="C15" s="7">
        <v>63.64</v>
      </c>
    </row>
    <row r="16" spans="1:3" x14ac:dyDescent="0.35">
      <c r="A16" s="6">
        <v>41.73</v>
      </c>
      <c r="B16" s="6">
        <v>25.4</v>
      </c>
      <c r="C16" s="6">
        <v>54.68</v>
      </c>
    </row>
    <row r="17" spans="1:3" x14ac:dyDescent="0.35">
      <c r="A17" s="7">
        <v>37.32</v>
      </c>
      <c r="B17" s="7">
        <v>27.26</v>
      </c>
      <c r="C17" s="7">
        <v>61.24</v>
      </c>
    </row>
    <row r="18" spans="1:3" x14ac:dyDescent="0.35">
      <c r="A18" s="6">
        <v>50.48</v>
      </c>
      <c r="B18" s="6">
        <v>34.270000000000003</v>
      </c>
      <c r="C18" s="6">
        <v>62.93</v>
      </c>
    </row>
    <row r="19" spans="1:3" x14ac:dyDescent="0.35">
      <c r="A19" s="7">
        <v>36.880000000000003</v>
      </c>
      <c r="B19" s="7">
        <v>29.3</v>
      </c>
      <c r="C19" s="7">
        <v>58.77</v>
      </c>
    </row>
    <row r="20" spans="1:3" x14ac:dyDescent="0.35">
      <c r="A20" s="6">
        <v>35.68</v>
      </c>
      <c r="B20" s="6">
        <v>23.93</v>
      </c>
      <c r="C20" s="6">
        <v>70.599999999999994</v>
      </c>
    </row>
    <row r="21" spans="1:3" x14ac:dyDescent="0.35">
      <c r="A21" s="7">
        <v>46.45</v>
      </c>
      <c r="B21" s="7">
        <v>35.159999999999997</v>
      </c>
      <c r="C21" s="7">
        <v>65.06</v>
      </c>
    </row>
    <row r="22" spans="1:3" x14ac:dyDescent="0.35">
      <c r="A22" s="6">
        <v>67.48</v>
      </c>
      <c r="B22" s="6">
        <v>87.43</v>
      </c>
      <c r="C22" s="6">
        <v>59.76</v>
      </c>
    </row>
    <row r="23" spans="1:3" x14ac:dyDescent="0.35">
      <c r="A23" s="7">
        <v>65.569999999999993</v>
      </c>
      <c r="B23" s="7">
        <v>81.790000000000006</v>
      </c>
      <c r="C23" s="7">
        <v>66.11</v>
      </c>
    </row>
    <row r="24" spans="1:3" x14ac:dyDescent="0.35">
      <c r="A24" s="6">
        <v>68.42</v>
      </c>
      <c r="B24" s="6">
        <v>88.12</v>
      </c>
      <c r="C24" s="6">
        <v>62.16</v>
      </c>
    </row>
    <row r="25" spans="1:3" x14ac:dyDescent="0.35">
      <c r="A25" s="7">
        <v>60.93</v>
      </c>
      <c r="B25" s="7">
        <v>75.290000000000006</v>
      </c>
      <c r="C25" s="7">
        <v>64.040000000000006</v>
      </c>
    </row>
    <row r="26" spans="1:3" x14ac:dyDescent="0.35">
      <c r="A26" s="6">
        <v>88.73</v>
      </c>
      <c r="B26" s="6">
        <v>88.64</v>
      </c>
      <c r="C26" s="6">
        <v>59.65</v>
      </c>
    </row>
    <row r="27" spans="1:3" x14ac:dyDescent="0.35">
      <c r="A27" s="7">
        <v>85.21</v>
      </c>
      <c r="B27" s="7">
        <v>81.37</v>
      </c>
      <c r="C27" s="7">
        <v>57.04</v>
      </c>
    </row>
    <row r="28" spans="1:3" x14ac:dyDescent="0.35">
      <c r="A28" s="6">
        <v>81.55</v>
      </c>
      <c r="B28" s="6">
        <v>82.14</v>
      </c>
      <c r="C28" s="6">
        <v>59.73</v>
      </c>
    </row>
    <row r="29" spans="1:3" x14ac:dyDescent="0.35">
      <c r="A29" s="7">
        <v>94.17</v>
      </c>
      <c r="B29" s="7">
        <v>79.64</v>
      </c>
      <c r="C29" s="7">
        <v>56.72</v>
      </c>
    </row>
    <row r="30" spans="1:3" x14ac:dyDescent="0.35">
      <c r="A30" s="6">
        <v>93.71</v>
      </c>
      <c r="B30" s="6">
        <v>73.22</v>
      </c>
      <c r="C30" s="6">
        <v>58.55</v>
      </c>
    </row>
    <row r="31" spans="1:3" x14ac:dyDescent="0.35">
      <c r="A31" s="7">
        <v>96.01</v>
      </c>
      <c r="B31" s="7">
        <v>75.88</v>
      </c>
      <c r="C31" s="7">
        <v>62.19</v>
      </c>
    </row>
    <row r="32" spans="1:3" x14ac:dyDescent="0.35">
      <c r="A32" s="6">
        <v>93.03</v>
      </c>
      <c r="B32" s="6">
        <v>78.010000000000005</v>
      </c>
      <c r="C32" s="6">
        <v>53.14</v>
      </c>
    </row>
    <row r="33" spans="1:3" x14ac:dyDescent="0.35">
      <c r="A33" s="7">
        <v>97.61</v>
      </c>
      <c r="B33" s="7">
        <v>80.17</v>
      </c>
      <c r="C33" s="7">
        <v>62.27</v>
      </c>
    </row>
    <row r="34" spans="1:3" x14ac:dyDescent="0.35">
      <c r="A34" s="6">
        <v>85.11</v>
      </c>
      <c r="B34" s="6">
        <v>82.65</v>
      </c>
      <c r="C34" s="6">
        <v>86.14</v>
      </c>
    </row>
    <row r="35" spans="1:3" x14ac:dyDescent="0.35">
      <c r="A35" s="7">
        <v>88.07</v>
      </c>
      <c r="B35" s="7">
        <v>77.39</v>
      </c>
      <c r="C35" s="7">
        <v>82.56</v>
      </c>
    </row>
    <row r="36" spans="1:3" x14ac:dyDescent="0.35">
      <c r="A36" s="6">
        <v>94.43</v>
      </c>
      <c r="B36" s="6">
        <v>80.83</v>
      </c>
      <c r="C36" s="6">
        <v>79.36</v>
      </c>
    </row>
    <row r="37" spans="1:3" x14ac:dyDescent="0.35">
      <c r="A37" s="7">
        <v>89.44</v>
      </c>
      <c r="B37" s="7">
        <v>80.75</v>
      </c>
      <c r="C37" s="7">
        <v>77.17</v>
      </c>
    </row>
    <row r="38" spans="1:3" x14ac:dyDescent="0.35">
      <c r="A38" s="6">
        <v>91.6</v>
      </c>
      <c r="B38" s="6">
        <v>66.22</v>
      </c>
      <c r="C38" s="6">
        <v>89.7</v>
      </c>
    </row>
    <row r="39" spans="1:3" x14ac:dyDescent="0.35">
      <c r="A39" s="7">
        <v>80.61</v>
      </c>
      <c r="B39" s="7">
        <v>82.86</v>
      </c>
      <c r="C39" s="7">
        <v>78.430000000000007</v>
      </c>
    </row>
    <row r="40" spans="1:3" x14ac:dyDescent="0.35">
      <c r="A40" s="6">
        <v>93.86</v>
      </c>
      <c r="B40" s="6">
        <v>83.4</v>
      </c>
      <c r="C40" s="6">
        <v>84.05</v>
      </c>
    </row>
    <row r="41" spans="1:3" x14ac:dyDescent="0.35">
      <c r="A41" s="7">
        <v>83.43</v>
      </c>
      <c r="B41" s="7">
        <v>75.61</v>
      </c>
      <c r="C41" s="7">
        <v>81.180000000000007</v>
      </c>
    </row>
    <row r="42" spans="1:3" x14ac:dyDescent="0.35">
      <c r="A42" s="6">
        <v>99.65</v>
      </c>
      <c r="B42" s="6">
        <v>79.53</v>
      </c>
      <c r="C42" s="6">
        <v>83.02</v>
      </c>
    </row>
    <row r="43" spans="1:3" x14ac:dyDescent="0.35">
      <c r="A43" s="7">
        <v>88.64</v>
      </c>
      <c r="B43" s="7">
        <v>74.03</v>
      </c>
      <c r="C43" s="7">
        <v>90.3</v>
      </c>
    </row>
    <row r="44" spans="1:3" x14ac:dyDescent="0.35">
      <c r="A44" s="6">
        <v>86.96</v>
      </c>
      <c r="B44" s="6">
        <v>78.53</v>
      </c>
      <c r="C44" s="6">
        <v>85.18</v>
      </c>
    </row>
    <row r="45" spans="1:3" x14ac:dyDescent="0.35">
      <c r="A45" s="7">
        <v>89.25</v>
      </c>
      <c r="B45" s="7">
        <v>76.709999999999994</v>
      </c>
      <c r="C45" s="7">
        <v>89.77</v>
      </c>
    </row>
    <row r="46" spans="1:3" x14ac:dyDescent="0.35">
      <c r="A46" s="6">
        <v>87.08</v>
      </c>
      <c r="B46" s="6">
        <v>49.61</v>
      </c>
      <c r="C46" s="6">
        <v>82.64</v>
      </c>
    </row>
    <row r="47" spans="1:3" x14ac:dyDescent="0.35">
      <c r="A47" s="7">
        <v>89.32</v>
      </c>
      <c r="B47" s="7">
        <v>43.69</v>
      </c>
      <c r="C47" s="7">
        <v>82.89</v>
      </c>
    </row>
    <row r="48" spans="1:3" x14ac:dyDescent="0.35">
      <c r="A48" s="6">
        <v>99.12</v>
      </c>
      <c r="B48" s="6">
        <v>54.49</v>
      </c>
      <c r="C48" s="6">
        <v>82.13</v>
      </c>
    </row>
    <row r="49" spans="1:3" x14ac:dyDescent="0.35">
      <c r="A49" s="7">
        <v>85.85</v>
      </c>
      <c r="B49" s="7">
        <v>61.25</v>
      </c>
      <c r="C49" s="7">
        <v>88.91</v>
      </c>
    </row>
    <row r="50" spans="1:3" x14ac:dyDescent="0.35">
      <c r="A50" s="6">
        <v>93.32</v>
      </c>
      <c r="B50" s="6">
        <v>47.89</v>
      </c>
      <c r="C50" s="6">
        <v>87.7</v>
      </c>
    </row>
    <row r="51" spans="1:3" x14ac:dyDescent="0.35">
      <c r="A51" s="7">
        <v>85.71</v>
      </c>
      <c r="B51" s="7">
        <v>52.37</v>
      </c>
      <c r="C51" s="7">
        <v>81.16</v>
      </c>
    </row>
    <row r="52" spans="1:3" x14ac:dyDescent="0.35">
      <c r="A52" s="6">
        <v>77.36</v>
      </c>
      <c r="B52" s="6">
        <v>49.11</v>
      </c>
      <c r="C52" s="6">
        <v>81.58</v>
      </c>
    </row>
    <row r="53" spans="1:3" x14ac:dyDescent="0.35">
      <c r="A53" s="7">
        <v>91.29</v>
      </c>
      <c r="B53" s="7">
        <v>52.88</v>
      </c>
      <c r="C53" s="7">
        <v>94.21</v>
      </c>
    </row>
    <row r="54" spans="1:3" x14ac:dyDescent="0.35">
      <c r="A54" s="6">
        <v>55.94</v>
      </c>
      <c r="B54" s="6">
        <v>46.98</v>
      </c>
      <c r="C54" s="6">
        <v>96.48</v>
      </c>
    </row>
    <row r="55" spans="1:3" x14ac:dyDescent="0.35">
      <c r="A55" s="7">
        <v>61.36</v>
      </c>
      <c r="B55" s="7">
        <v>53.41</v>
      </c>
      <c r="C55" s="7">
        <v>84.13</v>
      </c>
    </row>
    <row r="56" spans="1:3" x14ac:dyDescent="0.35">
      <c r="A56" s="6">
        <v>56.19</v>
      </c>
      <c r="B56" s="6">
        <v>36.17</v>
      </c>
      <c r="C56" s="6">
        <v>91.98</v>
      </c>
    </row>
    <row r="57" spans="1:3" x14ac:dyDescent="0.35">
      <c r="A57" s="7">
        <v>62.06</v>
      </c>
      <c r="B57" s="7">
        <v>55.98</v>
      </c>
      <c r="C57" s="7">
        <v>81.72</v>
      </c>
    </row>
    <row r="58" spans="1:3" x14ac:dyDescent="0.35">
      <c r="A58" s="6">
        <v>54.01</v>
      </c>
      <c r="B58" s="6">
        <v>51.87</v>
      </c>
      <c r="C58" s="6">
        <v>84.34</v>
      </c>
    </row>
    <row r="59" spans="1:3" x14ac:dyDescent="0.35">
      <c r="A59" s="7">
        <v>63.48</v>
      </c>
      <c r="B59" s="7">
        <v>58.01</v>
      </c>
      <c r="C59" s="7">
        <v>87.9</v>
      </c>
    </row>
    <row r="60" spans="1:3" x14ac:dyDescent="0.35">
      <c r="A60" s="6">
        <v>61.96</v>
      </c>
      <c r="B60" s="6">
        <v>47.93</v>
      </c>
      <c r="C60" s="6">
        <v>76.12</v>
      </c>
    </row>
    <row r="61" spans="1:3" x14ac:dyDescent="0.35">
      <c r="A61" s="7">
        <v>55.3</v>
      </c>
      <c r="B61" s="7">
        <v>51.33</v>
      </c>
      <c r="C61" s="7">
        <v>82.72</v>
      </c>
    </row>
    <row r="62" spans="1:3" x14ac:dyDescent="0.35">
      <c r="A62" s="6">
        <v>53.79</v>
      </c>
      <c r="B62" s="6">
        <v>40.4</v>
      </c>
      <c r="C62" s="6">
        <v>94.89</v>
      </c>
    </row>
    <row r="63" spans="1:3" x14ac:dyDescent="0.35">
      <c r="A63" s="7">
        <v>66.959999999999994</v>
      </c>
      <c r="B63" s="7">
        <v>50.28</v>
      </c>
      <c r="C63" s="7">
        <v>74.75</v>
      </c>
    </row>
    <row r="64" spans="1:3" x14ac:dyDescent="0.35">
      <c r="A64" s="6">
        <v>57.1</v>
      </c>
      <c r="B64" s="6">
        <v>52.72</v>
      </c>
      <c r="C64" s="6">
        <v>93.63</v>
      </c>
    </row>
    <row r="65" spans="1:3" x14ac:dyDescent="0.35">
      <c r="A65" s="7">
        <v>65.12</v>
      </c>
      <c r="B65" s="7">
        <v>38.299999999999997</v>
      </c>
      <c r="C65" s="7">
        <v>80.819999999999993</v>
      </c>
    </row>
    <row r="66" spans="1:3" x14ac:dyDescent="0.35">
      <c r="A66" s="6">
        <v>62.16</v>
      </c>
      <c r="B66" s="6">
        <v>51.79</v>
      </c>
      <c r="C66" s="6">
        <v>91.61</v>
      </c>
    </row>
    <row r="67" spans="1:3" x14ac:dyDescent="0.35">
      <c r="A67" s="7">
        <v>54.06</v>
      </c>
      <c r="B67" s="7">
        <v>42.56</v>
      </c>
      <c r="C67" s="7">
        <v>79.02</v>
      </c>
    </row>
    <row r="68" spans="1:3" x14ac:dyDescent="0.35">
      <c r="A68" s="6">
        <v>51.72</v>
      </c>
      <c r="B68" s="6">
        <v>44.64</v>
      </c>
      <c r="C68" s="6">
        <v>86.11</v>
      </c>
    </row>
    <row r="69" spans="1:3" x14ac:dyDescent="0.35">
      <c r="A69" s="7">
        <v>59.64</v>
      </c>
      <c r="B69" s="7">
        <v>45.11</v>
      </c>
      <c r="C69" s="7">
        <v>82.88</v>
      </c>
    </row>
    <row r="70" spans="1:3" x14ac:dyDescent="0.35">
      <c r="A70" s="6">
        <v>49.95</v>
      </c>
      <c r="B70" s="6">
        <v>42.15</v>
      </c>
      <c r="C70" s="6">
        <v>51.47</v>
      </c>
    </row>
    <row r="71" spans="1:3" x14ac:dyDescent="0.35">
      <c r="A71" s="7">
        <v>55.11</v>
      </c>
      <c r="B71" s="7">
        <v>42.59</v>
      </c>
      <c r="C71" s="7">
        <v>53.47</v>
      </c>
    </row>
    <row r="72" spans="1:3" x14ac:dyDescent="0.35">
      <c r="A72" s="6">
        <v>55.28</v>
      </c>
      <c r="B72" s="6">
        <v>49.56</v>
      </c>
      <c r="C72" s="6">
        <v>46.83</v>
      </c>
    </row>
    <row r="73" spans="1:3" x14ac:dyDescent="0.35">
      <c r="A73" s="7">
        <v>54.7</v>
      </c>
      <c r="B73" s="7">
        <v>39.25</v>
      </c>
      <c r="C73" s="7">
        <v>56.7</v>
      </c>
    </row>
    <row r="74" spans="1:3" x14ac:dyDescent="0.35">
      <c r="A74" s="6">
        <v>59.34</v>
      </c>
      <c r="B74" s="6">
        <v>48.18</v>
      </c>
      <c r="C74" s="6">
        <v>52.23</v>
      </c>
    </row>
    <row r="75" spans="1:3" x14ac:dyDescent="0.35">
      <c r="A75" s="7">
        <v>62.63</v>
      </c>
      <c r="B75" s="7">
        <v>48.25</v>
      </c>
      <c r="C75" s="7">
        <v>51.68</v>
      </c>
    </row>
    <row r="76" spans="1:3" x14ac:dyDescent="0.35">
      <c r="A76" s="6">
        <v>49.08</v>
      </c>
      <c r="B76" s="6">
        <v>46.42</v>
      </c>
      <c r="C76" s="6">
        <v>46.22</v>
      </c>
    </row>
    <row r="77" spans="1:3" x14ac:dyDescent="0.35">
      <c r="A77" s="7">
        <v>58.04</v>
      </c>
      <c r="B77" s="7">
        <v>43.77</v>
      </c>
      <c r="C77" s="7">
        <v>46.03</v>
      </c>
    </row>
    <row r="78" spans="1:3" x14ac:dyDescent="0.35">
      <c r="A78" s="6">
        <v>42.16</v>
      </c>
      <c r="B78" s="6">
        <v>45.3</v>
      </c>
      <c r="C78" s="6">
        <v>45.56</v>
      </c>
    </row>
    <row r="79" spans="1:3" x14ac:dyDescent="0.35">
      <c r="A79" s="7">
        <v>36.799999999999997</v>
      </c>
      <c r="B79" s="7">
        <v>48.84</v>
      </c>
      <c r="C79" s="7">
        <v>55.19</v>
      </c>
    </row>
    <row r="80" spans="1:3" x14ac:dyDescent="0.35">
      <c r="A80" s="6">
        <v>46.98</v>
      </c>
      <c r="B80" s="6">
        <v>45.08</v>
      </c>
      <c r="C80" s="6">
        <v>37.840000000000003</v>
      </c>
    </row>
    <row r="81" spans="1:3" x14ac:dyDescent="0.35">
      <c r="A81" s="7">
        <v>47.35</v>
      </c>
      <c r="B81" s="7">
        <v>44.67</v>
      </c>
      <c r="C81" s="7">
        <v>50.07</v>
      </c>
    </row>
    <row r="82" spans="1:3" x14ac:dyDescent="0.35">
      <c r="A82" s="6">
        <v>40.46</v>
      </c>
      <c r="B82" s="6">
        <v>47.33</v>
      </c>
      <c r="C82" s="6">
        <v>50.11</v>
      </c>
    </row>
    <row r="83" spans="1:3" x14ac:dyDescent="0.35">
      <c r="A83" s="7">
        <v>41.25</v>
      </c>
      <c r="B83" s="7">
        <v>45.42</v>
      </c>
      <c r="C83" s="7">
        <v>55.59</v>
      </c>
    </row>
    <row r="84" spans="1:3" x14ac:dyDescent="0.35">
      <c r="A84" s="6">
        <v>32.049999999999997</v>
      </c>
      <c r="B84" s="6">
        <v>44.31</v>
      </c>
      <c r="C84" s="6">
        <v>54.37</v>
      </c>
    </row>
    <row r="85" spans="1:3" x14ac:dyDescent="0.35">
      <c r="A85" s="7">
        <v>47.5</v>
      </c>
      <c r="B85" s="7">
        <v>40.26</v>
      </c>
      <c r="C85" s="7">
        <v>51.91</v>
      </c>
    </row>
    <row r="86" spans="1:3" x14ac:dyDescent="0.35">
      <c r="A86" s="6">
        <v>35.299999999999997</v>
      </c>
      <c r="B86" s="6">
        <v>43.27</v>
      </c>
      <c r="C86" s="6">
        <v>57.37</v>
      </c>
    </row>
    <row r="87" spans="1:3" x14ac:dyDescent="0.35">
      <c r="A87" s="7">
        <v>35.86</v>
      </c>
      <c r="B87" s="7">
        <v>48.33</v>
      </c>
      <c r="C87" s="7">
        <v>55.53</v>
      </c>
    </row>
    <row r="88" spans="1:3" x14ac:dyDescent="0.35">
      <c r="A88" s="6">
        <v>49.3</v>
      </c>
      <c r="B88" s="6">
        <v>44.14</v>
      </c>
      <c r="C88" s="6">
        <v>51.16</v>
      </c>
    </row>
    <row r="89" spans="1:3" x14ac:dyDescent="0.35">
      <c r="A89" s="7">
        <v>30.81</v>
      </c>
      <c r="B89" s="7">
        <v>51.5</v>
      </c>
      <c r="C89" s="7">
        <v>57.06</v>
      </c>
    </row>
    <row r="90" spans="1:3" x14ac:dyDescent="0.35">
      <c r="A90" s="6">
        <v>44.98</v>
      </c>
      <c r="B90" s="6">
        <v>46.26</v>
      </c>
      <c r="C90" s="6">
        <v>50.59</v>
      </c>
    </row>
    <row r="91" spans="1:3" x14ac:dyDescent="0.35">
      <c r="A91" s="7">
        <v>41.71</v>
      </c>
      <c r="B91" s="7">
        <v>47.71</v>
      </c>
      <c r="C91" s="7">
        <v>48.64</v>
      </c>
    </row>
    <row r="92" spans="1:3" x14ac:dyDescent="0.35">
      <c r="A92" s="6">
        <v>41.1</v>
      </c>
      <c r="B92" s="6">
        <v>54.09</v>
      </c>
      <c r="C92" s="6">
        <v>50.55</v>
      </c>
    </row>
    <row r="93" spans="1:3" x14ac:dyDescent="0.35">
      <c r="A93" s="7">
        <v>40.97</v>
      </c>
      <c r="B93" s="7">
        <v>46.89</v>
      </c>
      <c r="C93" s="7">
        <v>49.08</v>
      </c>
    </row>
    <row r="94" spans="1:3" x14ac:dyDescent="0.35">
      <c r="A94" s="6">
        <v>41.1</v>
      </c>
      <c r="B94" s="6">
        <v>31.94</v>
      </c>
      <c r="C94" s="6">
        <v>24.75</v>
      </c>
    </row>
    <row r="95" spans="1:3" x14ac:dyDescent="0.35">
      <c r="A95" s="7">
        <v>41.56</v>
      </c>
      <c r="B95" s="7">
        <v>29.64</v>
      </c>
      <c r="C95" s="7">
        <v>41.47</v>
      </c>
    </row>
    <row r="96" spans="1:3" x14ac:dyDescent="0.35">
      <c r="A96" s="6">
        <v>36.39</v>
      </c>
      <c r="B96" s="6">
        <v>33.64</v>
      </c>
      <c r="C96" s="6">
        <v>35.1</v>
      </c>
    </row>
    <row r="97" spans="1:3" x14ac:dyDescent="0.35">
      <c r="A97" s="7">
        <v>39.67</v>
      </c>
      <c r="B97" s="7">
        <v>36.049999999999997</v>
      </c>
      <c r="C97" s="7">
        <v>34.33</v>
      </c>
    </row>
    <row r="98" spans="1:3" x14ac:dyDescent="0.35">
      <c r="A98" s="6">
        <v>53.38</v>
      </c>
      <c r="B98" s="6">
        <v>36.700000000000003</v>
      </c>
      <c r="C98" s="6">
        <v>37.17</v>
      </c>
    </row>
    <row r="99" spans="1:3" x14ac:dyDescent="0.35">
      <c r="A99" s="7">
        <v>55.31</v>
      </c>
      <c r="B99" s="7">
        <v>41.53</v>
      </c>
      <c r="C99" s="7">
        <v>30.52</v>
      </c>
    </row>
    <row r="100" spans="1:3" x14ac:dyDescent="0.35">
      <c r="A100" s="6">
        <v>56.1</v>
      </c>
      <c r="B100" s="6">
        <v>27.71</v>
      </c>
      <c r="C100" s="6">
        <v>32.51</v>
      </c>
    </row>
    <row r="101" spans="1:3" x14ac:dyDescent="0.35">
      <c r="A101" s="7">
        <v>43.24</v>
      </c>
      <c r="B101" s="7">
        <v>37.200000000000003</v>
      </c>
      <c r="C101" s="7">
        <v>29.12</v>
      </c>
    </row>
    <row r="102" spans="1:3" x14ac:dyDescent="0.35">
      <c r="A102" s="6">
        <v>48.18</v>
      </c>
      <c r="B102" s="6">
        <v>32.21</v>
      </c>
      <c r="C102" s="6">
        <v>47.48</v>
      </c>
    </row>
    <row r="103" spans="1:3" x14ac:dyDescent="0.35">
      <c r="A103" s="7">
        <v>43.11</v>
      </c>
      <c r="B103" s="7">
        <v>38.409999999999997</v>
      </c>
      <c r="C103" s="7">
        <v>39.409999999999997</v>
      </c>
    </row>
    <row r="104" spans="1:3" x14ac:dyDescent="0.35">
      <c r="A104" s="6">
        <v>43.78</v>
      </c>
      <c r="B104" s="6">
        <v>37.9</v>
      </c>
      <c r="C104" s="6">
        <v>43.29</v>
      </c>
    </row>
    <row r="105" spans="1:3" x14ac:dyDescent="0.35">
      <c r="A105" s="7">
        <v>56.9</v>
      </c>
      <c r="B105" s="7">
        <v>44.84</v>
      </c>
      <c r="C105" s="7">
        <v>42.59</v>
      </c>
    </row>
    <row r="106" spans="1:3" x14ac:dyDescent="0.35">
      <c r="A106" s="6">
        <v>53.53</v>
      </c>
      <c r="B106" s="6">
        <v>37.450000000000003</v>
      </c>
      <c r="C106" s="6">
        <v>34.46</v>
      </c>
    </row>
    <row r="107" spans="1:3" x14ac:dyDescent="0.35">
      <c r="A107" s="7">
        <v>47.92</v>
      </c>
      <c r="B107" s="7">
        <v>35.46</v>
      </c>
      <c r="C107" s="7">
        <v>40.130000000000003</v>
      </c>
    </row>
    <row r="108" spans="1:3" x14ac:dyDescent="0.35">
      <c r="A108" s="6">
        <v>56.18</v>
      </c>
      <c r="B108" s="6">
        <v>31.85</v>
      </c>
      <c r="C108" s="6">
        <v>32.18</v>
      </c>
    </row>
    <row r="109" spans="1:3" x14ac:dyDescent="0.35">
      <c r="A109" s="7">
        <v>46.66</v>
      </c>
      <c r="B109" s="7">
        <v>19.260000000000002</v>
      </c>
      <c r="C109" s="7">
        <v>43.73</v>
      </c>
    </row>
    <row r="110" spans="1:3" x14ac:dyDescent="0.35">
      <c r="A110" s="6">
        <v>42.76</v>
      </c>
      <c r="B110" s="6">
        <v>38.65</v>
      </c>
      <c r="C110" s="6">
        <v>49.01</v>
      </c>
    </row>
    <row r="111" spans="1:3" x14ac:dyDescent="0.35">
      <c r="A111" s="7">
        <v>50.52</v>
      </c>
      <c r="B111" s="7">
        <v>17.34</v>
      </c>
      <c r="C111" s="7">
        <v>46.29</v>
      </c>
    </row>
    <row r="112" spans="1:3" x14ac:dyDescent="0.35">
      <c r="A112" s="6">
        <v>56.86</v>
      </c>
      <c r="B112" s="6">
        <v>33.14</v>
      </c>
      <c r="C112" s="6">
        <v>37.14</v>
      </c>
    </row>
    <row r="113" spans="1:3" x14ac:dyDescent="0.35">
      <c r="A113" s="7">
        <v>47.51</v>
      </c>
      <c r="B113" s="7">
        <v>23.44</v>
      </c>
      <c r="C113" s="7">
        <v>42.82</v>
      </c>
    </row>
    <row r="114" spans="1:3" x14ac:dyDescent="0.35">
      <c r="A114" s="6">
        <v>51.82</v>
      </c>
      <c r="B114" s="6">
        <v>32.770000000000003</v>
      </c>
      <c r="C114" s="6">
        <v>47.22</v>
      </c>
    </row>
    <row r="115" spans="1:3" x14ac:dyDescent="0.35">
      <c r="A115" s="7">
        <v>45.02</v>
      </c>
      <c r="B115" s="7">
        <v>30.26</v>
      </c>
      <c r="C115" s="7">
        <v>35.24</v>
      </c>
    </row>
    <row r="116" spans="1:3" x14ac:dyDescent="0.35">
      <c r="A116" s="6">
        <v>49.44</v>
      </c>
      <c r="B116" s="6">
        <v>27.55</v>
      </c>
      <c r="C116" s="6">
        <v>47.22</v>
      </c>
    </row>
    <row r="117" spans="1:3" x14ac:dyDescent="0.35">
      <c r="A117" s="7">
        <v>51.32</v>
      </c>
      <c r="B117" s="7">
        <v>27.37</v>
      </c>
      <c r="C117" s="7">
        <v>43.15</v>
      </c>
    </row>
    <row r="118" spans="1:3" x14ac:dyDescent="0.35">
      <c r="A118" s="6">
        <v>52.85</v>
      </c>
      <c r="B118" s="6">
        <v>40.71</v>
      </c>
      <c r="C118" s="6">
        <v>40.29</v>
      </c>
    </row>
    <row r="119" spans="1:3" x14ac:dyDescent="0.35">
      <c r="A119" s="7">
        <v>40.840000000000003</v>
      </c>
      <c r="B119" s="7">
        <v>38.26</v>
      </c>
      <c r="C119" s="7">
        <v>48.35</v>
      </c>
    </row>
    <row r="120" spans="1:3" x14ac:dyDescent="0.35">
      <c r="A120" s="6">
        <v>64.45</v>
      </c>
      <c r="B120" s="6">
        <v>41.44</v>
      </c>
      <c r="C120" s="6">
        <v>43.26</v>
      </c>
    </row>
    <row r="121" spans="1:3" x14ac:dyDescent="0.35">
      <c r="A121" s="7">
        <v>44.43</v>
      </c>
      <c r="B121" s="7">
        <v>25.7</v>
      </c>
      <c r="C121" s="7">
        <v>44.2</v>
      </c>
    </row>
    <row r="122" spans="1:3" x14ac:dyDescent="0.35">
      <c r="A122" s="6">
        <v>56.64</v>
      </c>
      <c r="B122" s="6">
        <v>49.39</v>
      </c>
      <c r="C122" s="6">
        <v>46.14</v>
      </c>
    </row>
    <row r="123" spans="1:3" x14ac:dyDescent="0.35">
      <c r="A123" s="7">
        <v>46.06</v>
      </c>
      <c r="B123" s="7">
        <v>40.25</v>
      </c>
      <c r="C123" s="7">
        <v>41.12</v>
      </c>
    </row>
    <row r="124" spans="1:3" x14ac:dyDescent="0.35">
      <c r="A124" s="6">
        <v>55.46</v>
      </c>
      <c r="B124" s="6">
        <v>42.46</v>
      </c>
      <c r="C124" s="6">
        <v>45.03</v>
      </c>
    </row>
    <row r="125" spans="1:3" x14ac:dyDescent="0.35">
      <c r="A125" s="7">
        <v>51.41</v>
      </c>
      <c r="B125" s="7">
        <v>31.62</v>
      </c>
      <c r="C125" s="7">
        <v>38.85</v>
      </c>
    </row>
    <row r="126" spans="1:3" x14ac:dyDescent="0.35">
      <c r="A126" s="6">
        <v>56.99</v>
      </c>
      <c r="B126" s="6">
        <v>38.56</v>
      </c>
      <c r="C126" s="6">
        <v>41.96</v>
      </c>
    </row>
    <row r="127" spans="1:3" x14ac:dyDescent="0.35">
      <c r="A127" s="7">
        <v>45.57</v>
      </c>
      <c r="B127" s="7">
        <v>37.29</v>
      </c>
      <c r="C127" s="7">
        <v>42.27</v>
      </c>
    </row>
    <row r="128" spans="1:3" x14ac:dyDescent="0.35">
      <c r="A128" s="6">
        <v>45.92</v>
      </c>
      <c r="B128" s="6">
        <v>35.6</v>
      </c>
      <c r="C128" s="6">
        <v>38.51</v>
      </c>
    </row>
    <row r="129" spans="1:3" x14ac:dyDescent="0.35">
      <c r="A129" s="7">
        <v>50.52</v>
      </c>
      <c r="B129" s="7">
        <v>33.35</v>
      </c>
      <c r="C129" s="7">
        <v>43.51</v>
      </c>
    </row>
    <row r="130" spans="1:3" x14ac:dyDescent="0.35">
      <c r="A130" s="6">
        <v>54.95</v>
      </c>
      <c r="B130" s="6">
        <v>48.5</v>
      </c>
      <c r="C130" s="6">
        <v>40.43</v>
      </c>
    </row>
    <row r="131" spans="1:3" x14ac:dyDescent="0.35">
      <c r="A131" s="7">
        <v>55.78</v>
      </c>
      <c r="B131" s="7">
        <v>36.799999999999997</v>
      </c>
      <c r="C131" s="7">
        <v>51.15</v>
      </c>
    </row>
    <row r="132" spans="1:3" x14ac:dyDescent="0.35">
      <c r="A132" s="6">
        <v>46.49</v>
      </c>
      <c r="B132" s="6">
        <v>48.32</v>
      </c>
      <c r="C132" s="6">
        <v>42.5</v>
      </c>
    </row>
    <row r="133" spans="1:3" x14ac:dyDescent="0.35">
      <c r="A133" s="7">
        <v>56.84</v>
      </c>
      <c r="B133" s="7">
        <v>41.54</v>
      </c>
      <c r="C133" s="7">
        <v>52.76</v>
      </c>
    </row>
    <row r="134" spans="1:3" x14ac:dyDescent="0.35">
      <c r="A134" s="6">
        <v>65.11</v>
      </c>
      <c r="B134" s="6">
        <v>32.61</v>
      </c>
      <c r="C134" s="6">
        <v>47.63</v>
      </c>
    </row>
    <row r="135" spans="1:3" x14ac:dyDescent="0.35">
      <c r="A135" s="7">
        <v>54.38</v>
      </c>
      <c r="B135" s="7">
        <v>57.27</v>
      </c>
      <c r="C135" s="7">
        <v>52.21</v>
      </c>
    </row>
    <row r="136" spans="1:3" x14ac:dyDescent="0.35">
      <c r="A136" s="6">
        <v>57.14</v>
      </c>
      <c r="B136" s="6">
        <v>37.32</v>
      </c>
      <c r="C136" s="6">
        <v>40.17</v>
      </c>
    </row>
    <row r="137" spans="1:3" x14ac:dyDescent="0.35">
      <c r="A137" s="7">
        <v>49.91</v>
      </c>
      <c r="B137" s="7">
        <v>41.22</v>
      </c>
      <c r="C137" s="7">
        <v>48.36</v>
      </c>
    </row>
    <row r="138" spans="1:3" x14ac:dyDescent="0.35">
      <c r="A138" s="6">
        <v>50.54</v>
      </c>
      <c r="B138" s="6">
        <v>39.729999999999997</v>
      </c>
      <c r="C138" s="6">
        <v>53.56</v>
      </c>
    </row>
    <row r="139" spans="1:3" x14ac:dyDescent="0.35">
      <c r="A139" s="7">
        <v>58.43</v>
      </c>
      <c r="B139" s="7">
        <v>50.3</v>
      </c>
      <c r="C139" s="7">
        <v>49.72</v>
      </c>
    </row>
    <row r="140" spans="1:3" x14ac:dyDescent="0.35">
      <c r="A140" s="6">
        <v>59.77</v>
      </c>
      <c r="B140" s="6">
        <v>40.159999999999997</v>
      </c>
      <c r="C140" s="6">
        <v>48.77</v>
      </c>
    </row>
    <row r="141" spans="1:3" x14ac:dyDescent="0.35">
      <c r="A141" s="7">
        <v>60.44</v>
      </c>
      <c r="B141" s="7">
        <v>41.37</v>
      </c>
      <c r="C141" s="7">
        <v>46.84</v>
      </c>
    </row>
    <row r="142" spans="1:3" x14ac:dyDescent="0.35">
      <c r="A142" s="6">
        <v>49.3</v>
      </c>
      <c r="B142" s="6">
        <v>48.76</v>
      </c>
      <c r="C142" s="6">
        <v>49.67</v>
      </c>
    </row>
    <row r="143" spans="1:3" x14ac:dyDescent="0.35">
      <c r="A143" s="7">
        <v>61.8</v>
      </c>
      <c r="B143" s="7">
        <v>44.14</v>
      </c>
      <c r="C143" s="7">
        <v>49.98</v>
      </c>
    </row>
    <row r="144" spans="1:3" x14ac:dyDescent="0.35">
      <c r="A144" s="6">
        <v>58</v>
      </c>
      <c r="B144" s="6">
        <v>58.1</v>
      </c>
      <c r="C144" s="6">
        <v>49.5</v>
      </c>
    </row>
    <row r="145" spans="1:3" x14ac:dyDescent="0.35">
      <c r="A145" s="7">
        <v>55.2</v>
      </c>
      <c r="B145" s="7">
        <v>44.16</v>
      </c>
      <c r="C145" s="7">
        <v>47.35</v>
      </c>
    </row>
    <row r="146" spans="1:3" x14ac:dyDescent="0.35">
      <c r="A146" s="6">
        <v>61.53</v>
      </c>
      <c r="B146" s="6">
        <v>46.02</v>
      </c>
      <c r="C146" s="6">
        <v>50.26</v>
      </c>
    </row>
    <row r="147" spans="1:3" x14ac:dyDescent="0.35">
      <c r="A147" s="7">
        <v>59.17</v>
      </c>
      <c r="B147" s="7">
        <v>51.09</v>
      </c>
      <c r="C147" s="7">
        <v>52.05</v>
      </c>
    </row>
    <row r="148" spans="1:3" x14ac:dyDescent="0.35">
      <c r="A148" s="6">
        <v>63.73</v>
      </c>
      <c r="B148" s="6">
        <v>51.68</v>
      </c>
      <c r="C148" s="6">
        <v>51.14</v>
      </c>
    </row>
    <row r="149" spans="1:3" x14ac:dyDescent="0.35">
      <c r="A149" s="7">
        <v>61.77</v>
      </c>
      <c r="B149" s="7">
        <v>55.91</v>
      </c>
      <c r="C149" s="7">
        <v>46.3</v>
      </c>
    </row>
    <row r="150" spans="1:3" x14ac:dyDescent="0.35">
      <c r="A150" s="6">
        <v>58.19</v>
      </c>
      <c r="B150" s="6">
        <v>53.76</v>
      </c>
      <c r="C150" s="6">
        <v>54.79</v>
      </c>
    </row>
    <row r="151" spans="1:3" x14ac:dyDescent="0.35">
      <c r="A151" s="7">
        <v>62.72</v>
      </c>
      <c r="B151" s="7">
        <v>39.36</v>
      </c>
      <c r="C151" s="7">
        <v>52.39</v>
      </c>
    </row>
    <row r="152" spans="1:3" x14ac:dyDescent="0.35">
      <c r="A152" s="6">
        <v>66.66</v>
      </c>
      <c r="B152" s="6">
        <v>47.2</v>
      </c>
      <c r="C152" s="6">
        <v>42.15</v>
      </c>
    </row>
    <row r="153" spans="1:3" x14ac:dyDescent="0.35">
      <c r="A153" s="7">
        <v>64.66</v>
      </c>
      <c r="B153" s="7">
        <v>53.66</v>
      </c>
      <c r="C153" s="7">
        <v>49.63</v>
      </c>
    </row>
    <row r="154" spans="1:3" x14ac:dyDescent="0.35">
      <c r="A154" s="6">
        <v>66.34</v>
      </c>
      <c r="B154" s="6">
        <v>51.09</v>
      </c>
      <c r="C154" s="6">
        <v>48.06</v>
      </c>
    </row>
    <row r="155" spans="1:3" x14ac:dyDescent="0.35">
      <c r="A155" s="7">
        <v>60.59</v>
      </c>
      <c r="B155" s="7">
        <v>54.82</v>
      </c>
      <c r="C155" s="7">
        <v>51.09</v>
      </c>
    </row>
    <row r="156" spans="1:3" x14ac:dyDescent="0.35">
      <c r="A156" s="6">
        <v>61.95</v>
      </c>
      <c r="B156" s="6">
        <v>44.16</v>
      </c>
      <c r="C156" s="6">
        <v>44.19</v>
      </c>
    </row>
    <row r="157" spans="1:3" x14ac:dyDescent="0.35">
      <c r="A157" s="7">
        <v>67.84</v>
      </c>
      <c r="B157" s="7">
        <v>53.95</v>
      </c>
      <c r="C157" s="7">
        <v>49.52</v>
      </c>
    </row>
    <row r="158" spans="1:3" x14ac:dyDescent="0.35">
      <c r="A158" s="6">
        <v>62.33</v>
      </c>
      <c r="B158" s="6">
        <v>51.26</v>
      </c>
      <c r="C158" s="6">
        <v>44.66</v>
      </c>
    </row>
    <row r="159" spans="1:3" x14ac:dyDescent="0.35">
      <c r="A159" s="7">
        <v>53.68</v>
      </c>
      <c r="B159" s="7">
        <v>51.73</v>
      </c>
      <c r="C159" s="7">
        <v>53.78</v>
      </c>
    </row>
    <row r="160" spans="1:3" x14ac:dyDescent="0.35">
      <c r="A160" s="6">
        <v>62.37</v>
      </c>
      <c r="B160" s="6">
        <v>51.35</v>
      </c>
      <c r="C160" s="6">
        <v>43.91</v>
      </c>
    </row>
    <row r="161" spans="1:3" x14ac:dyDescent="0.35">
      <c r="A161" s="7">
        <v>63.58</v>
      </c>
      <c r="B161" s="7">
        <v>41.85</v>
      </c>
      <c r="C161" s="7">
        <v>52.41</v>
      </c>
    </row>
    <row r="162" spans="1:3" x14ac:dyDescent="0.35">
      <c r="A162" s="6">
        <v>53.51</v>
      </c>
      <c r="B162" s="6">
        <v>45.21</v>
      </c>
      <c r="C162" s="6">
        <v>50.94</v>
      </c>
    </row>
    <row r="163" spans="1:3" x14ac:dyDescent="0.35">
      <c r="A163" s="7">
        <v>49.76</v>
      </c>
      <c r="B163" s="7">
        <v>55.02</v>
      </c>
      <c r="C163" s="7">
        <v>49.38</v>
      </c>
    </row>
    <row r="164" spans="1:3" x14ac:dyDescent="0.35">
      <c r="A164" s="6">
        <v>68.31</v>
      </c>
      <c r="B164" s="6">
        <v>45.35</v>
      </c>
      <c r="C164" s="6">
        <v>63.98</v>
      </c>
    </row>
    <row r="165" spans="1:3" x14ac:dyDescent="0.35">
      <c r="A165" s="7">
        <v>66.099999999999994</v>
      </c>
      <c r="B165" s="7">
        <v>47.06</v>
      </c>
      <c r="C165" s="7">
        <v>45.84</v>
      </c>
    </row>
    <row r="166" spans="1:3" x14ac:dyDescent="0.35">
      <c r="A166" s="6">
        <v>49.62</v>
      </c>
      <c r="B166" s="6">
        <v>43.59</v>
      </c>
      <c r="C166" s="6">
        <v>51.01</v>
      </c>
    </row>
    <row r="167" spans="1:3" x14ac:dyDescent="0.35">
      <c r="A167" s="7">
        <v>62.54</v>
      </c>
      <c r="B167" s="7">
        <v>46.03</v>
      </c>
      <c r="C167" s="7">
        <v>56.16</v>
      </c>
    </row>
    <row r="168" spans="1:3" x14ac:dyDescent="0.35">
      <c r="A168" s="6">
        <v>50.11</v>
      </c>
      <c r="B168" s="6">
        <v>47.22</v>
      </c>
      <c r="C168" s="6">
        <v>45.77</v>
      </c>
    </row>
    <row r="169" spans="1:3" x14ac:dyDescent="0.35">
      <c r="A169" s="7">
        <v>61.63</v>
      </c>
      <c r="B169" s="7">
        <v>51.41</v>
      </c>
      <c r="C169" s="7">
        <v>46.47</v>
      </c>
    </row>
    <row r="170" spans="1:3" x14ac:dyDescent="0.35">
      <c r="A170" s="6">
        <v>59.87</v>
      </c>
      <c r="B170" s="6">
        <v>55.39</v>
      </c>
      <c r="C170" s="6">
        <v>55.9</v>
      </c>
    </row>
    <row r="171" spans="1:3" x14ac:dyDescent="0.35">
      <c r="A171" s="7">
        <v>62.99</v>
      </c>
      <c r="B171" s="7">
        <v>49.16</v>
      </c>
      <c r="C171" s="7">
        <v>59.8</v>
      </c>
    </row>
    <row r="172" spans="1:3" x14ac:dyDescent="0.35">
      <c r="A172" s="6">
        <v>57.2</v>
      </c>
      <c r="B172" s="6">
        <v>58.26</v>
      </c>
      <c r="C172" s="6">
        <v>60.97</v>
      </c>
    </row>
    <row r="173" spans="1:3" x14ac:dyDescent="0.35">
      <c r="A173" s="7">
        <v>64.34</v>
      </c>
      <c r="B173" s="7">
        <v>48.12</v>
      </c>
      <c r="C173" s="7">
        <v>64.14</v>
      </c>
    </row>
    <row r="174" spans="1:3" x14ac:dyDescent="0.35">
      <c r="B174" s="6">
        <v>49.98</v>
      </c>
      <c r="C174" s="6">
        <v>39.979999999999997</v>
      </c>
    </row>
    <row r="175" spans="1:3" x14ac:dyDescent="0.35">
      <c r="B175" s="7">
        <v>44.84</v>
      </c>
      <c r="C175" s="7">
        <v>54.58</v>
      </c>
    </row>
    <row r="176" spans="1:3" x14ac:dyDescent="0.35">
      <c r="B176" s="6">
        <v>55.12</v>
      </c>
      <c r="C176" s="6">
        <v>52.64</v>
      </c>
    </row>
    <row r="177" spans="2:3" x14ac:dyDescent="0.35">
      <c r="B177" s="7">
        <v>47.36</v>
      </c>
      <c r="C177" s="7">
        <v>45.43</v>
      </c>
    </row>
    <row r="178" spans="2:3" x14ac:dyDescent="0.35">
      <c r="B178" s="6">
        <v>44.7</v>
      </c>
      <c r="C178" s="6">
        <v>51.89</v>
      </c>
    </row>
    <row r="179" spans="2:3" x14ac:dyDescent="0.35">
      <c r="B179" s="7">
        <v>43.44</v>
      </c>
      <c r="C179" s="7">
        <v>51.17</v>
      </c>
    </row>
    <row r="180" spans="2:3" x14ac:dyDescent="0.35">
      <c r="B180" s="6">
        <v>52.36</v>
      </c>
      <c r="C180" s="6">
        <v>54.33</v>
      </c>
    </row>
    <row r="181" spans="2:3" x14ac:dyDescent="0.35">
      <c r="B181" s="7">
        <v>45.9</v>
      </c>
      <c r="C181" s="7">
        <v>50.05</v>
      </c>
    </row>
    <row r="182" spans="2:3" x14ac:dyDescent="0.35">
      <c r="B182" s="6">
        <v>43.61</v>
      </c>
      <c r="C182" s="6">
        <v>54.34</v>
      </c>
    </row>
    <row r="183" spans="2:3" x14ac:dyDescent="0.35">
      <c r="B183" s="7">
        <v>46.2</v>
      </c>
      <c r="C183" s="7">
        <v>60.24</v>
      </c>
    </row>
    <row r="184" spans="2:3" x14ac:dyDescent="0.35">
      <c r="B184" s="6">
        <v>51.52</v>
      </c>
      <c r="C184" s="6">
        <v>56.39</v>
      </c>
    </row>
    <row r="185" spans="2:3" x14ac:dyDescent="0.35">
      <c r="B185" s="7">
        <v>49.71</v>
      </c>
      <c r="C185" s="7">
        <v>58.33</v>
      </c>
    </row>
    <row r="186" spans="2:3" x14ac:dyDescent="0.35">
      <c r="B186" s="6">
        <v>50.2</v>
      </c>
      <c r="C186" s="6">
        <v>53.5</v>
      </c>
    </row>
    <row r="187" spans="2:3" x14ac:dyDescent="0.35">
      <c r="B187" s="7">
        <v>45.75</v>
      </c>
      <c r="C187" s="7">
        <v>56.34</v>
      </c>
    </row>
    <row r="188" spans="2:3" x14ac:dyDescent="0.35">
      <c r="B188" s="6">
        <v>44.29</v>
      </c>
      <c r="C188" s="6">
        <v>51.83</v>
      </c>
    </row>
    <row r="189" spans="2:3" x14ac:dyDescent="0.35">
      <c r="B189" s="7">
        <v>49.41</v>
      </c>
      <c r="C189" s="7">
        <v>50.2</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8"/>
  <sheetViews>
    <sheetView topLeftCell="A4" workbookViewId="0">
      <selection activeCell="B21" sqref="B21"/>
    </sheetView>
  </sheetViews>
  <sheetFormatPr defaultRowHeight="14.5" x14ac:dyDescent="0.35"/>
  <cols>
    <col min="1" max="1" width="25.83203125" bestFit="1" customWidth="1"/>
    <col min="2" max="2" width="15.4140625" bestFit="1" customWidth="1"/>
    <col min="3" max="3" width="7.6640625" bestFit="1" customWidth="1"/>
    <col min="4" max="4" width="6.4140625" bestFit="1" customWidth="1"/>
    <col min="5" max="5" width="16.25" bestFit="1" customWidth="1"/>
    <col min="6" max="6" width="25.83203125" bestFit="1" customWidth="1"/>
    <col min="7" max="7" width="16.25" bestFit="1" customWidth="1"/>
  </cols>
  <sheetData>
    <row r="1" spans="1:4" x14ac:dyDescent="0.35">
      <c r="A1" s="1" t="s">
        <v>6</v>
      </c>
      <c r="B1" t="s">
        <v>28</v>
      </c>
    </row>
    <row r="2" spans="1:4" x14ac:dyDescent="0.35">
      <c r="A2" s="1" t="s">
        <v>33</v>
      </c>
      <c r="B2" t="s">
        <v>28</v>
      </c>
    </row>
    <row r="4" spans="1:4" x14ac:dyDescent="0.35">
      <c r="A4" s="1" t="s">
        <v>14</v>
      </c>
      <c r="B4" s="1" t="s">
        <v>11</v>
      </c>
    </row>
    <row r="5" spans="1:4" x14ac:dyDescent="0.35">
      <c r="A5" s="1" t="s">
        <v>5</v>
      </c>
      <c r="B5" t="s">
        <v>10</v>
      </c>
      <c r="C5" t="s">
        <v>8</v>
      </c>
      <c r="D5" t="s">
        <v>9</v>
      </c>
    </row>
    <row r="6" spans="1:4" x14ac:dyDescent="0.35">
      <c r="A6" s="2">
        <v>1</v>
      </c>
      <c r="B6" s="5">
        <v>75.235892857142858</v>
      </c>
      <c r="C6" s="5">
        <v>47.672604166666673</v>
      </c>
      <c r="D6" s="5">
        <v>60.162500000000009</v>
      </c>
    </row>
    <row r="7" spans="1:4" x14ac:dyDescent="0.35">
      <c r="A7" s="2">
        <v>2</v>
      </c>
      <c r="B7" s="5">
        <v>60.322031249999988</v>
      </c>
      <c r="C7" s="5">
        <v>39.114351851851843</v>
      </c>
      <c r="D7" s="5">
        <v>50.810625000000002</v>
      </c>
    </row>
    <row r="8" spans="1:4" x14ac:dyDescent="0.35">
      <c r="A8" s="2">
        <v>3</v>
      </c>
      <c r="B8" s="5">
        <v>77.203958333333333</v>
      </c>
      <c r="C8" s="5">
        <v>45.468879310344832</v>
      </c>
      <c r="D8" s="5">
        <v>59.514166666666675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26D37-6E67-4E75-97A7-BC5EB543A535}">
  <dimension ref="A1:B14"/>
  <sheetViews>
    <sheetView workbookViewId="0">
      <selection activeCell="J18" sqref="J18"/>
    </sheetView>
  </sheetViews>
  <sheetFormatPr defaultRowHeight="14.5" x14ac:dyDescent="0.35"/>
  <cols>
    <col min="1" max="1" width="11" bestFit="1" customWidth="1"/>
    <col min="2" max="2" width="25.83203125" bestFit="1" customWidth="1"/>
  </cols>
  <sheetData>
    <row r="1" spans="1:2" x14ac:dyDescent="0.35">
      <c r="A1" s="1" t="s">
        <v>5</v>
      </c>
      <c r="B1" s="2">
        <v>2</v>
      </c>
    </row>
    <row r="2" spans="1:2" x14ac:dyDescent="0.35">
      <c r="A2" s="1" t="s">
        <v>6</v>
      </c>
      <c r="B2" t="s">
        <v>28</v>
      </c>
    </row>
    <row r="4" spans="1:2" x14ac:dyDescent="0.35">
      <c r="A4" s="1" t="s">
        <v>32</v>
      </c>
      <c r="B4" t="s">
        <v>14</v>
      </c>
    </row>
    <row r="5" spans="1:2" x14ac:dyDescent="0.35">
      <c r="A5" s="2">
        <v>10</v>
      </c>
      <c r="B5" s="10">
        <v>48.759999999999991</v>
      </c>
    </row>
    <row r="6" spans="1:2" x14ac:dyDescent="0.35">
      <c r="A6" s="2">
        <v>9</v>
      </c>
      <c r="B6" s="10">
        <v>49.982500000000002</v>
      </c>
    </row>
    <row r="7" spans="1:2" x14ac:dyDescent="0.35">
      <c r="A7" s="2">
        <v>8</v>
      </c>
      <c r="B7" s="10">
        <v>42.497499999999995</v>
      </c>
    </row>
    <row r="8" spans="1:2" x14ac:dyDescent="0.35">
      <c r="A8" s="2">
        <v>7</v>
      </c>
      <c r="B8" s="10">
        <v>39.361874999999998</v>
      </c>
    </row>
    <row r="9" spans="1:2" x14ac:dyDescent="0.35">
      <c r="A9" s="2">
        <v>6</v>
      </c>
      <c r="B9" s="10">
        <v>32.596249999999998</v>
      </c>
    </row>
    <row r="10" spans="1:2" x14ac:dyDescent="0.35">
      <c r="A10" s="2">
        <v>5</v>
      </c>
      <c r="B10" s="10">
        <v>45.917812499999997</v>
      </c>
    </row>
    <row r="11" spans="1:2" x14ac:dyDescent="0.35">
      <c r="A11" s="2">
        <v>4</v>
      </c>
      <c r="B11" s="10">
        <v>50.810624999999995</v>
      </c>
    </row>
    <row r="12" spans="1:2" x14ac:dyDescent="0.35">
      <c r="A12" s="2">
        <v>3</v>
      </c>
      <c r="B12" s="10">
        <v>79.592083333333335</v>
      </c>
    </row>
    <row r="13" spans="1:2" x14ac:dyDescent="0.35">
      <c r="A13" s="2">
        <v>1</v>
      </c>
      <c r="B13" s="10">
        <v>30.151999999999994</v>
      </c>
    </row>
    <row r="14" spans="1:2" x14ac:dyDescent="0.35">
      <c r="A14" s="2" t="s">
        <v>12</v>
      </c>
      <c r="B14" s="10">
        <v>47.32941489361702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549"/>
  <sheetViews>
    <sheetView zoomScale="83" zoomScaleNormal="116" workbookViewId="0">
      <selection activeCell="E2" sqref="E2"/>
    </sheetView>
  </sheetViews>
  <sheetFormatPr defaultRowHeight="14.5" x14ac:dyDescent="0.35"/>
  <cols>
    <col min="2" max="2" width="10.75" customWidth="1"/>
    <col min="3" max="3" width="12.1640625" customWidth="1"/>
    <col min="4" max="5" width="11.6640625" customWidth="1"/>
    <col min="6" max="6" width="12.33203125" customWidth="1"/>
    <col min="7" max="8" width="18.58203125" customWidth="1"/>
    <col min="9" max="9" width="10.4140625" customWidth="1"/>
    <col min="10" max="10" width="12.33203125" customWidth="1"/>
    <col min="11" max="11" width="17.6640625" style="3" customWidth="1"/>
  </cols>
  <sheetData>
    <row r="1" spans="1:12" x14ac:dyDescent="0.35">
      <c r="A1" t="s">
        <v>0</v>
      </c>
      <c r="B1" t="s">
        <v>1</v>
      </c>
      <c r="C1" t="s">
        <v>2</v>
      </c>
      <c r="D1" t="s">
        <v>3</v>
      </c>
      <c r="E1" t="s">
        <v>33</v>
      </c>
      <c r="F1" t="s">
        <v>4</v>
      </c>
      <c r="G1" t="s">
        <v>5</v>
      </c>
      <c r="H1" t="s">
        <v>27</v>
      </c>
      <c r="I1" t="s">
        <v>6</v>
      </c>
      <c r="J1" t="s">
        <v>29</v>
      </c>
      <c r="K1" s="3" t="s">
        <v>7</v>
      </c>
      <c r="L1" t="s">
        <v>18</v>
      </c>
    </row>
    <row r="2" spans="1:12" x14ac:dyDescent="0.35">
      <c r="A2">
        <v>1</v>
      </c>
      <c r="B2">
        <v>1</v>
      </c>
      <c r="C2" t="s">
        <v>8</v>
      </c>
      <c r="D2">
        <v>1</v>
      </c>
      <c r="E2" t="str">
        <f>IF(Table1[[#This Row],[LocationID]]&lt;250,"North",IF(Table1[[#This Row],[LocationID]]&lt;500,"West",IF(Table1[[#This Row],[LocationID]]&lt;750,"South","East")))</f>
        <v>North</v>
      </c>
      <c r="F2">
        <v>4</v>
      </c>
      <c r="G2">
        <v>3</v>
      </c>
      <c r="H2" t="str">
        <f>SUBSTITUTE(SUBSTITUTE(SUBSTITUTE(Table1[[#This Row],[Promotion]],1,"Promotion 1"),2,"Promotion 2"),3,"Promotion 3")</f>
        <v>Promotion 3</v>
      </c>
      <c r="I2">
        <v>1</v>
      </c>
      <c r="J2" t="str">
        <f>SUBSTITUTE(SUBSTITUTE(SUBSTITUTE(SUBSTITUTE(Table1[[#This Row],[week]],1,"Week 1"),2,"Week 2"),3,"Week 3"),4,"Week 4")</f>
        <v>Week 1</v>
      </c>
      <c r="K2" s="3">
        <v>33.729999999999997</v>
      </c>
      <c r="L2" t="str">
        <f>IF(Table1[[#This Row],[AgeOfStore]]&gt;7,"new","old")</f>
        <v>old</v>
      </c>
    </row>
    <row r="3" spans="1:12" x14ac:dyDescent="0.35">
      <c r="A3">
        <v>2</v>
      </c>
      <c r="B3">
        <v>1</v>
      </c>
      <c r="C3" t="s">
        <v>8</v>
      </c>
      <c r="D3">
        <v>1</v>
      </c>
      <c r="E3" t="str">
        <f>IF(Table1[[#This Row],[LocationID]]&lt;250,"North",IF(Table1[[#This Row],[LocationID]]&lt;500,"West",IF(Table1[[#This Row],[LocationID]]&lt;750,"South","East")))</f>
        <v>North</v>
      </c>
      <c r="F3">
        <v>4</v>
      </c>
      <c r="G3">
        <v>3</v>
      </c>
      <c r="H3" t="str">
        <f>SUBSTITUTE(SUBSTITUTE(SUBSTITUTE(Table1[[#This Row],[Promotion]],1,"Promotion 1"),2,"Promotion 2"),3,"Promotion 3")</f>
        <v>Promotion 3</v>
      </c>
      <c r="I3">
        <v>2</v>
      </c>
      <c r="J3" t="str">
        <f>SUBSTITUTE(SUBSTITUTE(SUBSTITUTE(SUBSTITUTE(Table1[[#This Row],[week]],1,"Week 1"),2,"Week 2"),3,"Week 3"),4,"Week 4")</f>
        <v>Week 2</v>
      </c>
      <c r="K3" s="3">
        <v>35.67</v>
      </c>
      <c r="L3" t="str">
        <f>IF(Table1[[#This Row],[AgeOfStore]]&gt;7,"new","old")</f>
        <v>old</v>
      </c>
    </row>
    <row r="4" spans="1:12" x14ac:dyDescent="0.35">
      <c r="A4">
        <v>3</v>
      </c>
      <c r="B4">
        <v>1</v>
      </c>
      <c r="C4" t="s">
        <v>8</v>
      </c>
      <c r="D4">
        <v>1</v>
      </c>
      <c r="E4" t="str">
        <f>IF(Table1[[#This Row],[LocationID]]&lt;250,"North",IF(Table1[[#This Row],[LocationID]]&lt;500,"West",IF(Table1[[#This Row],[LocationID]]&lt;750,"South","East")))</f>
        <v>North</v>
      </c>
      <c r="F4">
        <v>4</v>
      </c>
      <c r="G4">
        <v>3</v>
      </c>
      <c r="H4" t="str">
        <f>SUBSTITUTE(SUBSTITUTE(SUBSTITUTE(Table1[[#This Row],[Promotion]],1,"Promotion 1"),2,"Promotion 2"),3,"Promotion 3")</f>
        <v>Promotion 3</v>
      </c>
      <c r="I4">
        <v>3</v>
      </c>
      <c r="J4" t="str">
        <f>SUBSTITUTE(SUBSTITUTE(SUBSTITUTE(SUBSTITUTE(Table1[[#This Row],[week]],1,"Week 1"),2,"Week 2"),3,"Week 3"),4,"Week 4")</f>
        <v>Week 3</v>
      </c>
      <c r="K4" s="3">
        <v>29.03</v>
      </c>
      <c r="L4" t="str">
        <f>IF(Table1[[#This Row],[AgeOfStore]]&gt;7,"new","old")</f>
        <v>old</v>
      </c>
    </row>
    <row r="5" spans="1:12" x14ac:dyDescent="0.35">
      <c r="A5">
        <v>4</v>
      </c>
      <c r="B5">
        <v>1</v>
      </c>
      <c r="C5" t="s">
        <v>8</v>
      </c>
      <c r="D5">
        <v>1</v>
      </c>
      <c r="E5" t="str">
        <f>IF(Table1[[#This Row],[LocationID]]&lt;250,"North",IF(Table1[[#This Row],[LocationID]]&lt;500,"West",IF(Table1[[#This Row],[LocationID]]&lt;750,"South","East")))</f>
        <v>North</v>
      </c>
      <c r="F5">
        <v>4</v>
      </c>
      <c r="G5">
        <v>3</v>
      </c>
      <c r="H5" t="str">
        <f>SUBSTITUTE(SUBSTITUTE(SUBSTITUTE(Table1[[#This Row],[Promotion]],1,"Promotion 1"),2,"Promotion 2"),3,"Promotion 3")</f>
        <v>Promotion 3</v>
      </c>
      <c r="I5">
        <v>4</v>
      </c>
      <c r="J5" t="str">
        <f>SUBSTITUTE(SUBSTITUTE(SUBSTITUTE(SUBSTITUTE(Table1[[#This Row],[week]],1,"Week 1"),2,"Week 2"),3,"Week 3"),4,"Week 4")</f>
        <v>Week 4</v>
      </c>
      <c r="K5" s="3">
        <v>39.25</v>
      </c>
      <c r="L5" t="str">
        <f>IF(Table1[[#This Row],[AgeOfStore]]&gt;7,"new","old")</f>
        <v>old</v>
      </c>
    </row>
    <row r="6" spans="1:12" x14ac:dyDescent="0.35">
      <c r="A6">
        <v>5</v>
      </c>
      <c r="B6">
        <v>1</v>
      </c>
      <c r="C6" t="s">
        <v>8</v>
      </c>
      <c r="D6">
        <v>2</v>
      </c>
      <c r="E6" t="str">
        <f>IF(Table1[[#This Row],[LocationID]]&lt;250,"North",IF(Table1[[#This Row],[LocationID]]&lt;500,"West",IF(Table1[[#This Row],[LocationID]]&lt;750,"South","East")))</f>
        <v>North</v>
      </c>
      <c r="F6">
        <v>5</v>
      </c>
      <c r="G6">
        <v>2</v>
      </c>
      <c r="H6" t="str">
        <f>SUBSTITUTE(SUBSTITUTE(SUBSTITUTE(Table1[[#This Row],[Promotion]],1,"Promotion 1"),2,"Promotion 2"),3,"Promotion 3")</f>
        <v>Promotion 2</v>
      </c>
      <c r="I6">
        <v>1</v>
      </c>
      <c r="J6" t="str">
        <f>SUBSTITUTE(SUBSTITUTE(SUBSTITUTE(SUBSTITUTE(Table1[[#This Row],[week]],1,"Week 1"),2,"Week 2"),3,"Week 3"),4,"Week 4")</f>
        <v>Week 1</v>
      </c>
      <c r="K6" s="3">
        <v>27.81</v>
      </c>
      <c r="L6" t="str">
        <f>IF(Table1[[#This Row],[AgeOfStore]]&gt;7,"new","old")</f>
        <v>old</v>
      </c>
    </row>
    <row r="7" spans="1:12" x14ac:dyDescent="0.35">
      <c r="A7">
        <v>6</v>
      </c>
      <c r="B7">
        <v>1</v>
      </c>
      <c r="C7" t="s">
        <v>8</v>
      </c>
      <c r="D7">
        <v>2</v>
      </c>
      <c r="E7" t="str">
        <f>IF(Table1[[#This Row],[LocationID]]&lt;250,"North",IF(Table1[[#This Row],[LocationID]]&lt;500,"West",IF(Table1[[#This Row],[LocationID]]&lt;750,"South","East")))</f>
        <v>North</v>
      </c>
      <c r="F7">
        <v>5</v>
      </c>
      <c r="G7">
        <v>2</v>
      </c>
      <c r="H7" t="str">
        <f>SUBSTITUTE(SUBSTITUTE(SUBSTITUTE(Table1[[#This Row],[Promotion]],1,"Promotion 1"),2,"Promotion 2"),3,"Promotion 3")</f>
        <v>Promotion 2</v>
      </c>
      <c r="I7">
        <v>2</v>
      </c>
      <c r="J7" t="str">
        <f>SUBSTITUTE(SUBSTITUTE(SUBSTITUTE(SUBSTITUTE(Table1[[#This Row],[week]],1,"Week 1"),2,"Week 2"),3,"Week 3"),4,"Week 4")</f>
        <v>Week 2</v>
      </c>
      <c r="K7" s="3">
        <v>34.67</v>
      </c>
      <c r="L7" t="str">
        <f>IF(Table1[[#This Row],[AgeOfStore]]&gt;7,"new","old")</f>
        <v>old</v>
      </c>
    </row>
    <row r="8" spans="1:12" x14ac:dyDescent="0.35">
      <c r="A8">
        <v>7</v>
      </c>
      <c r="B8">
        <v>1</v>
      </c>
      <c r="C8" t="s">
        <v>8</v>
      </c>
      <c r="D8">
        <v>2</v>
      </c>
      <c r="E8" t="str">
        <f>IF(Table1[[#This Row],[LocationID]]&lt;250,"North",IF(Table1[[#This Row],[LocationID]]&lt;500,"West",IF(Table1[[#This Row],[LocationID]]&lt;750,"South","East")))</f>
        <v>North</v>
      </c>
      <c r="F8">
        <v>5</v>
      </c>
      <c r="G8">
        <v>2</v>
      </c>
      <c r="H8" t="str">
        <f>SUBSTITUTE(SUBSTITUTE(SUBSTITUTE(Table1[[#This Row],[Promotion]],1,"Promotion 1"),2,"Promotion 2"),3,"Promotion 3")</f>
        <v>Promotion 2</v>
      </c>
      <c r="I8">
        <v>3</v>
      </c>
      <c r="J8" t="str">
        <f>SUBSTITUTE(SUBSTITUTE(SUBSTITUTE(SUBSTITUTE(Table1[[#This Row],[week]],1,"Week 1"),2,"Week 2"),3,"Week 3"),4,"Week 4")</f>
        <v>Week 3</v>
      </c>
      <c r="K8" s="3">
        <v>27.98</v>
      </c>
      <c r="L8" t="str">
        <f>IF(Table1[[#This Row],[AgeOfStore]]&gt;7,"new","old")</f>
        <v>old</v>
      </c>
    </row>
    <row r="9" spans="1:12" x14ac:dyDescent="0.35">
      <c r="A9">
        <v>8</v>
      </c>
      <c r="B9">
        <v>1</v>
      </c>
      <c r="C9" t="s">
        <v>8</v>
      </c>
      <c r="D9">
        <v>2</v>
      </c>
      <c r="E9" t="str">
        <f>IF(Table1[[#This Row],[LocationID]]&lt;250,"North",IF(Table1[[#This Row],[LocationID]]&lt;500,"West",IF(Table1[[#This Row],[LocationID]]&lt;750,"South","East")))</f>
        <v>North</v>
      </c>
      <c r="F9">
        <v>5</v>
      </c>
      <c r="G9">
        <v>2</v>
      </c>
      <c r="H9" t="str">
        <f>SUBSTITUTE(SUBSTITUTE(SUBSTITUTE(Table1[[#This Row],[Promotion]],1,"Promotion 1"),2,"Promotion 2"),3,"Promotion 3")</f>
        <v>Promotion 2</v>
      </c>
      <c r="I9">
        <v>4</v>
      </c>
      <c r="J9" t="str">
        <f>SUBSTITUTE(SUBSTITUTE(SUBSTITUTE(SUBSTITUTE(Table1[[#This Row],[week]],1,"Week 1"),2,"Week 2"),3,"Week 3"),4,"Week 4")</f>
        <v>Week 4</v>
      </c>
      <c r="K9" s="3">
        <v>27.72</v>
      </c>
      <c r="L9" t="str">
        <f>IF(Table1[[#This Row],[AgeOfStore]]&gt;7,"new","old")</f>
        <v>old</v>
      </c>
    </row>
    <row r="10" spans="1:12" x14ac:dyDescent="0.35">
      <c r="A10">
        <v>9</v>
      </c>
      <c r="B10">
        <v>1</v>
      </c>
      <c r="C10" t="s">
        <v>8</v>
      </c>
      <c r="D10">
        <v>3</v>
      </c>
      <c r="E10" t="str">
        <f>IF(Table1[[#This Row],[LocationID]]&lt;250,"North",IF(Table1[[#This Row],[LocationID]]&lt;500,"West",IF(Table1[[#This Row],[LocationID]]&lt;750,"South","East")))</f>
        <v>North</v>
      </c>
      <c r="F10">
        <v>12</v>
      </c>
      <c r="G10">
        <v>1</v>
      </c>
      <c r="H10" t="str">
        <f>SUBSTITUTE(SUBSTITUTE(SUBSTITUTE(Table1[[#This Row],[Promotion]],1,"Promotion 1"),2,"Promotion 2"),3,"Promotion 3")</f>
        <v>Promotion 1</v>
      </c>
      <c r="I10">
        <v>1</v>
      </c>
      <c r="J10" t="str">
        <f>SUBSTITUTE(SUBSTITUTE(SUBSTITUTE(SUBSTITUTE(Table1[[#This Row],[week]],1,"Week 1"),2,"Week 2"),3,"Week 3"),4,"Week 4")</f>
        <v>Week 1</v>
      </c>
      <c r="K10" s="3">
        <v>44.54</v>
      </c>
      <c r="L10" t="str">
        <f>IF(Table1[[#This Row],[AgeOfStore]]&gt;7,"new","old")</f>
        <v>new</v>
      </c>
    </row>
    <row r="11" spans="1:12" x14ac:dyDescent="0.35">
      <c r="A11">
        <v>10</v>
      </c>
      <c r="B11">
        <v>1</v>
      </c>
      <c r="C11" t="s">
        <v>8</v>
      </c>
      <c r="D11">
        <v>3</v>
      </c>
      <c r="E11" t="str">
        <f>IF(Table1[[#This Row],[LocationID]]&lt;250,"North",IF(Table1[[#This Row],[LocationID]]&lt;500,"West",IF(Table1[[#This Row],[LocationID]]&lt;750,"South","East")))</f>
        <v>North</v>
      </c>
      <c r="F11">
        <v>12</v>
      </c>
      <c r="G11">
        <v>1</v>
      </c>
      <c r="H11" t="str">
        <f>SUBSTITUTE(SUBSTITUTE(SUBSTITUTE(Table1[[#This Row],[Promotion]],1,"Promotion 1"),2,"Promotion 2"),3,"Promotion 3")</f>
        <v>Promotion 1</v>
      </c>
      <c r="I11">
        <v>2</v>
      </c>
      <c r="J11" t="str">
        <f>SUBSTITUTE(SUBSTITUTE(SUBSTITUTE(SUBSTITUTE(Table1[[#This Row],[week]],1,"Week 1"),2,"Week 2"),3,"Week 3"),4,"Week 4")</f>
        <v>Week 2</v>
      </c>
      <c r="K11" s="3">
        <v>37.94</v>
      </c>
      <c r="L11" t="str">
        <f>IF(Table1[[#This Row],[AgeOfStore]]&gt;7,"new","old")</f>
        <v>new</v>
      </c>
    </row>
    <row r="12" spans="1:12" x14ac:dyDescent="0.35">
      <c r="A12">
        <v>11</v>
      </c>
      <c r="B12">
        <v>1</v>
      </c>
      <c r="C12" t="s">
        <v>8</v>
      </c>
      <c r="D12">
        <v>3</v>
      </c>
      <c r="E12" t="str">
        <f>IF(Table1[[#This Row],[LocationID]]&lt;250,"North",IF(Table1[[#This Row],[LocationID]]&lt;500,"West",IF(Table1[[#This Row],[LocationID]]&lt;750,"South","East")))</f>
        <v>North</v>
      </c>
      <c r="F12">
        <v>12</v>
      </c>
      <c r="G12">
        <v>1</v>
      </c>
      <c r="H12" t="str">
        <f>SUBSTITUTE(SUBSTITUTE(SUBSTITUTE(Table1[[#This Row],[Promotion]],1,"Promotion 1"),2,"Promotion 2"),3,"Promotion 3")</f>
        <v>Promotion 1</v>
      </c>
      <c r="I12">
        <v>3</v>
      </c>
      <c r="J12" t="str">
        <f>SUBSTITUTE(SUBSTITUTE(SUBSTITUTE(SUBSTITUTE(Table1[[#This Row],[week]],1,"Week 1"),2,"Week 2"),3,"Week 3"),4,"Week 4")</f>
        <v>Week 3</v>
      </c>
      <c r="K12" s="3">
        <v>45.49</v>
      </c>
      <c r="L12" t="str">
        <f>IF(Table1[[#This Row],[AgeOfStore]]&gt;7,"new","old")</f>
        <v>new</v>
      </c>
    </row>
    <row r="13" spans="1:12" x14ac:dyDescent="0.35">
      <c r="A13">
        <v>12</v>
      </c>
      <c r="B13">
        <v>1</v>
      </c>
      <c r="C13" t="s">
        <v>8</v>
      </c>
      <c r="D13">
        <v>3</v>
      </c>
      <c r="E13" t="str">
        <f>IF(Table1[[#This Row],[LocationID]]&lt;250,"North",IF(Table1[[#This Row],[LocationID]]&lt;500,"West",IF(Table1[[#This Row],[LocationID]]&lt;750,"South","East")))</f>
        <v>North</v>
      </c>
      <c r="F13">
        <v>12</v>
      </c>
      <c r="G13">
        <v>1</v>
      </c>
      <c r="H13" t="str">
        <f>SUBSTITUTE(SUBSTITUTE(SUBSTITUTE(Table1[[#This Row],[Promotion]],1,"Promotion 1"),2,"Promotion 2"),3,"Promotion 3")</f>
        <v>Promotion 1</v>
      </c>
      <c r="I13">
        <v>4</v>
      </c>
      <c r="J13" t="str">
        <f>SUBSTITUTE(SUBSTITUTE(SUBSTITUTE(SUBSTITUTE(Table1[[#This Row],[week]],1,"Week 1"),2,"Week 2"),3,"Week 3"),4,"Week 4")</f>
        <v>Week 4</v>
      </c>
      <c r="K13" s="3">
        <v>34.75</v>
      </c>
      <c r="L13" t="str">
        <f>IF(Table1[[#This Row],[AgeOfStore]]&gt;7,"new","old")</f>
        <v>new</v>
      </c>
    </row>
    <row r="14" spans="1:12" x14ac:dyDescent="0.35">
      <c r="A14">
        <v>13</v>
      </c>
      <c r="B14">
        <v>1</v>
      </c>
      <c r="C14" t="s">
        <v>8</v>
      </c>
      <c r="D14">
        <v>4</v>
      </c>
      <c r="E14" t="str">
        <f>IF(Table1[[#This Row],[LocationID]]&lt;250,"North",IF(Table1[[#This Row],[LocationID]]&lt;500,"West",IF(Table1[[#This Row],[LocationID]]&lt;750,"South","East")))</f>
        <v>North</v>
      </c>
      <c r="F14">
        <v>1</v>
      </c>
      <c r="G14">
        <v>2</v>
      </c>
      <c r="H14" t="str">
        <f>SUBSTITUTE(SUBSTITUTE(SUBSTITUTE(Table1[[#This Row],[Promotion]],1,"Promotion 1"),2,"Promotion 2"),3,"Promotion 3")</f>
        <v>Promotion 2</v>
      </c>
      <c r="I14">
        <v>1</v>
      </c>
      <c r="J14" t="str">
        <f>SUBSTITUTE(SUBSTITUTE(SUBSTITUTE(SUBSTITUTE(Table1[[#This Row],[week]],1,"Week 1"),2,"Week 2"),3,"Week 3"),4,"Week 4")</f>
        <v>Week 1</v>
      </c>
      <c r="K14" s="3">
        <v>39.28</v>
      </c>
      <c r="L14" t="str">
        <f>IF(Table1[[#This Row],[AgeOfStore]]&gt;7,"new","old")</f>
        <v>old</v>
      </c>
    </row>
    <row r="15" spans="1:12" x14ac:dyDescent="0.35">
      <c r="A15">
        <v>14</v>
      </c>
      <c r="B15">
        <v>1</v>
      </c>
      <c r="C15" t="s">
        <v>8</v>
      </c>
      <c r="D15">
        <v>4</v>
      </c>
      <c r="E15" t="str">
        <f>IF(Table1[[#This Row],[LocationID]]&lt;250,"North",IF(Table1[[#This Row],[LocationID]]&lt;500,"West",IF(Table1[[#This Row],[LocationID]]&lt;750,"South","East")))</f>
        <v>North</v>
      </c>
      <c r="F15">
        <v>1</v>
      </c>
      <c r="G15">
        <v>2</v>
      </c>
      <c r="H15" t="str">
        <f>SUBSTITUTE(SUBSTITUTE(SUBSTITUTE(Table1[[#This Row],[Promotion]],1,"Promotion 1"),2,"Promotion 2"),3,"Promotion 3")</f>
        <v>Promotion 2</v>
      </c>
      <c r="I15">
        <v>2</v>
      </c>
      <c r="J15" t="str">
        <f>SUBSTITUTE(SUBSTITUTE(SUBSTITUTE(SUBSTITUTE(Table1[[#This Row],[week]],1,"Week 1"),2,"Week 2"),3,"Week 3"),4,"Week 4")</f>
        <v>Week 2</v>
      </c>
      <c r="K15" s="3">
        <v>39.799999999999997</v>
      </c>
      <c r="L15" t="str">
        <f>IF(Table1[[#This Row],[AgeOfStore]]&gt;7,"new","old")</f>
        <v>old</v>
      </c>
    </row>
    <row r="16" spans="1:12" x14ac:dyDescent="0.35">
      <c r="A16">
        <v>15</v>
      </c>
      <c r="B16">
        <v>1</v>
      </c>
      <c r="C16" t="s">
        <v>8</v>
      </c>
      <c r="D16">
        <v>4</v>
      </c>
      <c r="E16" t="str">
        <f>IF(Table1[[#This Row],[LocationID]]&lt;250,"North",IF(Table1[[#This Row],[LocationID]]&lt;500,"West",IF(Table1[[#This Row],[LocationID]]&lt;750,"South","East")))</f>
        <v>North</v>
      </c>
      <c r="F16">
        <v>1</v>
      </c>
      <c r="G16">
        <v>2</v>
      </c>
      <c r="H16" t="str">
        <f>SUBSTITUTE(SUBSTITUTE(SUBSTITUTE(Table1[[#This Row],[Promotion]],1,"Promotion 1"),2,"Promotion 2"),3,"Promotion 3")</f>
        <v>Promotion 2</v>
      </c>
      <c r="I16">
        <v>3</v>
      </c>
      <c r="J16" t="str">
        <f>SUBSTITUTE(SUBSTITUTE(SUBSTITUTE(SUBSTITUTE(Table1[[#This Row],[week]],1,"Week 1"),2,"Week 2"),3,"Week 3"),4,"Week 4")</f>
        <v>Week 3</v>
      </c>
      <c r="K16" s="3">
        <v>24.77</v>
      </c>
      <c r="L16" t="str">
        <f>IF(Table1[[#This Row],[AgeOfStore]]&gt;7,"new","old")</f>
        <v>old</v>
      </c>
    </row>
    <row r="17" spans="1:12" x14ac:dyDescent="0.35">
      <c r="A17">
        <v>16</v>
      </c>
      <c r="B17">
        <v>1</v>
      </c>
      <c r="C17" t="s">
        <v>8</v>
      </c>
      <c r="D17">
        <v>4</v>
      </c>
      <c r="E17" t="str">
        <f>IF(Table1[[#This Row],[LocationID]]&lt;250,"North",IF(Table1[[#This Row],[LocationID]]&lt;500,"West",IF(Table1[[#This Row],[LocationID]]&lt;750,"South","East")))</f>
        <v>North</v>
      </c>
      <c r="F17">
        <v>1</v>
      </c>
      <c r="G17">
        <v>2</v>
      </c>
      <c r="H17" t="str">
        <f>SUBSTITUTE(SUBSTITUTE(SUBSTITUTE(Table1[[#This Row],[Promotion]],1,"Promotion 1"),2,"Promotion 2"),3,"Promotion 3")</f>
        <v>Promotion 2</v>
      </c>
      <c r="I17">
        <v>4</v>
      </c>
      <c r="J17" t="str">
        <f>SUBSTITUTE(SUBSTITUTE(SUBSTITUTE(SUBSTITUTE(Table1[[#This Row],[week]],1,"Week 1"),2,"Week 2"),3,"Week 3"),4,"Week 4")</f>
        <v>Week 4</v>
      </c>
      <c r="K17" s="3">
        <v>30.98</v>
      </c>
      <c r="L17" t="str">
        <f>IF(Table1[[#This Row],[AgeOfStore]]&gt;7,"new","old")</f>
        <v>old</v>
      </c>
    </row>
    <row r="18" spans="1:12" x14ac:dyDescent="0.35">
      <c r="A18">
        <v>17</v>
      </c>
      <c r="B18">
        <v>1</v>
      </c>
      <c r="C18" t="s">
        <v>8</v>
      </c>
      <c r="D18">
        <v>5</v>
      </c>
      <c r="E18" t="str">
        <f>IF(Table1[[#This Row],[LocationID]]&lt;250,"North",IF(Table1[[#This Row],[LocationID]]&lt;500,"West",IF(Table1[[#This Row],[LocationID]]&lt;750,"South","East")))</f>
        <v>North</v>
      </c>
      <c r="F18">
        <v>10</v>
      </c>
      <c r="G18">
        <v>2</v>
      </c>
      <c r="H18" t="str">
        <f>SUBSTITUTE(SUBSTITUTE(SUBSTITUTE(Table1[[#This Row],[Promotion]],1,"Promotion 1"),2,"Promotion 2"),3,"Promotion 3")</f>
        <v>Promotion 2</v>
      </c>
      <c r="I18">
        <v>1</v>
      </c>
      <c r="J18" t="str">
        <f>SUBSTITUTE(SUBSTITUTE(SUBSTITUTE(SUBSTITUTE(Table1[[#This Row],[week]],1,"Week 1"),2,"Week 2"),3,"Week 3"),4,"Week 4")</f>
        <v>Week 1</v>
      </c>
      <c r="K18" s="3">
        <v>30.37</v>
      </c>
      <c r="L18" t="str">
        <f>IF(Table1[[#This Row],[AgeOfStore]]&gt;7,"new","old")</f>
        <v>new</v>
      </c>
    </row>
    <row r="19" spans="1:12" x14ac:dyDescent="0.35">
      <c r="A19">
        <v>18</v>
      </c>
      <c r="B19">
        <v>1</v>
      </c>
      <c r="C19" t="s">
        <v>8</v>
      </c>
      <c r="D19">
        <v>5</v>
      </c>
      <c r="E19" t="str">
        <f>IF(Table1[[#This Row],[LocationID]]&lt;250,"North",IF(Table1[[#This Row],[LocationID]]&lt;500,"West",IF(Table1[[#This Row],[LocationID]]&lt;750,"South","East")))</f>
        <v>North</v>
      </c>
      <c r="F19">
        <v>10</v>
      </c>
      <c r="G19">
        <v>2</v>
      </c>
      <c r="H19" t="str">
        <f>SUBSTITUTE(SUBSTITUTE(SUBSTITUTE(Table1[[#This Row],[Promotion]],1,"Promotion 1"),2,"Promotion 2"),3,"Promotion 3")</f>
        <v>Promotion 2</v>
      </c>
      <c r="I19">
        <v>2</v>
      </c>
      <c r="J19" t="str">
        <f>SUBSTITUTE(SUBSTITUTE(SUBSTITUTE(SUBSTITUTE(Table1[[#This Row],[week]],1,"Week 1"),2,"Week 2"),3,"Week 3"),4,"Week 4")</f>
        <v>Week 2</v>
      </c>
      <c r="K19" s="3">
        <v>24.82</v>
      </c>
      <c r="L19" t="str">
        <f>IF(Table1[[#This Row],[AgeOfStore]]&gt;7,"new","old")</f>
        <v>new</v>
      </c>
    </row>
    <row r="20" spans="1:12" x14ac:dyDescent="0.35">
      <c r="A20">
        <v>19</v>
      </c>
      <c r="B20">
        <v>1</v>
      </c>
      <c r="C20" t="s">
        <v>8</v>
      </c>
      <c r="D20">
        <v>5</v>
      </c>
      <c r="E20" t="str">
        <f>IF(Table1[[#This Row],[LocationID]]&lt;250,"North",IF(Table1[[#This Row],[LocationID]]&lt;500,"West",IF(Table1[[#This Row],[LocationID]]&lt;750,"South","East")))</f>
        <v>North</v>
      </c>
      <c r="F20">
        <v>10</v>
      </c>
      <c r="G20">
        <v>2</v>
      </c>
      <c r="H20" t="str">
        <f>SUBSTITUTE(SUBSTITUTE(SUBSTITUTE(Table1[[#This Row],[Promotion]],1,"Promotion 1"),2,"Promotion 2"),3,"Promotion 3")</f>
        <v>Promotion 2</v>
      </c>
      <c r="I20">
        <v>3</v>
      </c>
      <c r="J20" t="str">
        <f>SUBSTITUTE(SUBSTITUTE(SUBSTITUTE(SUBSTITUTE(Table1[[#This Row],[week]],1,"Week 1"),2,"Week 2"),3,"Week 3"),4,"Week 4")</f>
        <v>Week 3</v>
      </c>
      <c r="K20" s="3">
        <v>37.47</v>
      </c>
      <c r="L20" t="str">
        <f>IF(Table1[[#This Row],[AgeOfStore]]&gt;7,"new","old")</f>
        <v>new</v>
      </c>
    </row>
    <row r="21" spans="1:12" x14ac:dyDescent="0.35">
      <c r="A21">
        <v>20</v>
      </c>
      <c r="B21">
        <v>1</v>
      </c>
      <c r="C21" t="s">
        <v>8</v>
      </c>
      <c r="D21">
        <v>5</v>
      </c>
      <c r="E21" t="str">
        <f>IF(Table1[[#This Row],[LocationID]]&lt;250,"North",IF(Table1[[#This Row],[LocationID]]&lt;500,"West",IF(Table1[[#This Row],[LocationID]]&lt;750,"South","East")))</f>
        <v>North</v>
      </c>
      <c r="F21">
        <v>10</v>
      </c>
      <c r="G21">
        <v>2</v>
      </c>
      <c r="H21" t="str">
        <f>SUBSTITUTE(SUBSTITUTE(SUBSTITUTE(Table1[[#This Row],[Promotion]],1,"Promotion 1"),2,"Promotion 2"),3,"Promotion 3")</f>
        <v>Promotion 2</v>
      </c>
      <c r="I21">
        <v>4</v>
      </c>
      <c r="J21" t="str">
        <f>SUBSTITUTE(SUBSTITUTE(SUBSTITUTE(SUBSTITUTE(Table1[[#This Row],[week]],1,"Week 1"),2,"Week 2"),3,"Week 3"),4,"Week 4")</f>
        <v>Week 4</v>
      </c>
      <c r="K21" s="3">
        <v>23.35</v>
      </c>
      <c r="L21" t="str">
        <f>IF(Table1[[#This Row],[AgeOfStore]]&gt;7,"new","old")</f>
        <v>new</v>
      </c>
    </row>
    <row r="22" spans="1:12" x14ac:dyDescent="0.35">
      <c r="A22">
        <v>21</v>
      </c>
      <c r="B22">
        <v>1</v>
      </c>
      <c r="C22" t="s">
        <v>8</v>
      </c>
      <c r="D22">
        <v>6</v>
      </c>
      <c r="E22" t="str">
        <f>IF(Table1[[#This Row],[LocationID]]&lt;250,"North",IF(Table1[[#This Row],[LocationID]]&lt;500,"West",IF(Table1[[#This Row],[LocationID]]&lt;750,"South","East")))</f>
        <v>North</v>
      </c>
      <c r="F22">
        <v>10</v>
      </c>
      <c r="G22">
        <v>3</v>
      </c>
      <c r="H22" t="str">
        <f>SUBSTITUTE(SUBSTITUTE(SUBSTITUTE(Table1[[#This Row],[Promotion]],1,"Promotion 1"),2,"Promotion 2"),3,"Promotion 3")</f>
        <v>Promotion 3</v>
      </c>
      <c r="I22">
        <v>1</v>
      </c>
      <c r="J22" t="str">
        <f>SUBSTITUTE(SUBSTITUTE(SUBSTITUTE(SUBSTITUTE(Table1[[#This Row],[week]],1,"Week 1"),2,"Week 2"),3,"Week 3"),4,"Week 4")</f>
        <v>Week 1</v>
      </c>
      <c r="K22" s="3">
        <v>32.9</v>
      </c>
      <c r="L22" t="str">
        <f>IF(Table1[[#This Row],[AgeOfStore]]&gt;7,"new","old")</f>
        <v>new</v>
      </c>
    </row>
    <row r="23" spans="1:12" x14ac:dyDescent="0.35">
      <c r="A23">
        <v>22</v>
      </c>
      <c r="B23">
        <v>1</v>
      </c>
      <c r="C23" t="s">
        <v>8</v>
      </c>
      <c r="D23">
        <v>6</v>
      </c>
      <c r="E23" t="str">
        <f>IF(Table1[[#This Row],[LocationID]]&lt;250,"North",IF(Table1[[#This Row],[LocationID]]&lt;500,"West",IF(Table1[[#This Row],[LocationID]]&lt;750,"South","East")))</f>
        <v>North</v>
      </c>
      <c r="F23">
        <v>10</v>
      </c>
      <c r="G23">
        <v>3</v>
      </c>
      <c r="H23" t="str">
        <f>SUBSTITUTE(SUBSTITUTE(SUBSTITUTE(Table1[[#This Row],[Promotion]],1,"Promotion 1"),2,"Promotion 2"),3,"Promotion 3")</f>
        <v>Promotion 3</v>
      </c>
      <c r="I23">
        <v>2</v>
      </c>
      <c r="J23" t="str">
        <f>SUBSTITUTE(SUBSTITUTE(SUBSTITUTE(SUBSTITUTE(Table1[[#This Row],[week]],1,"Week 1"),2,"Week 2"),3,"Week 3"),4,"Week 4")</f>
        <v>Week 2</v>
      </c>
      <c r="K23" s="3">
        <v>22.18</v>
      </c>
      <c r="L23" t="str">
        <f>IF(Table1[[#This Row],[AgeOfStore]]&gt;7,"new","old")</f>
        <v>new</v>
      </c>
    </row>
    <row r="24" spans="1:12" x14ac:dyDescent="0.35">
      <c r="A24">
        <v>23</v>
      </c>
      <c r="B24">
        <v>1</v>
      </c>
      <c r="C24" t="s">
        <v>8</v>
      </c>
      <c r="D24">
        <v>6</v>
      </c>
      <c r="E24" t="str">
        <f>IF(Table1[[#This Row],[LocationID]]&lt;250,"North",IF(Table1[[#This Row],[LocationID]]&lt;500,"West",IF(Table1[[#This Row],[LocationID]]&lt;750,"South","East")))</f>
        <v>North</v>
      </c>
      <c r="F24">
        <v>10</v>
      </c>
      <c r="G24">
        <v>3</v>
      </c>
      <c r="H24" t="str">
        <f>SUBSTITUTE(SUBSTITUTE(SUBSTITUTE(Table1[[#This Row],[Promotion]],1,"Promotion 1"),2,"Promotion 2"),3,"Promotion 3")</f>
        <v>Promotion 3</v>
      </c>
      <c r="I24">
        <v>3</v>
      </c>
      <c r="J24" t="str">
        <f>SUBSTITUTE(SUBSTITUTE(SUBSTITUTE(SUBSTITUTE(Table1[[#This Row],[week]],1,"Week 1"),2,"Week 2"),3,"Week 3"),4,"Week 4")</f>
        <v>Week 3</v>
      </c>
      <c r="K24" s="3">
        <v>42.98</v>
      </c>
      <c r="L24" t="str">
        <f>IF(Table1[[#This Row],[AgeOfStore]]&gt;7,"new","old")</f>
        <v>new</v>
      </c>
    </row>
    <row r="25" spans="1:12" x14ac:dyDescent="0.35">
      <c r="A25">
        <v>24</v>
      </c>
      <c r="B25">
        <v>1</v>
      </c>
      <c r="C25" t="s">
        <v>8</v>
      </c>
      <c r="D25">
        <v>6</v>
      </c>
      <c r="E25" t="str">
        <f>IF(Table1[[#This Row],[LocationID]]&lt;250,"North",IF(Table1[[#This Row],[LocationID]]&lt;500,"West",IF(Table1[[#This Row],[LocationID]]&lt;750,"South","East")))</f>
        <v>North</v>
      </c>
      <c r="F25">
        <v>10</v>
      </c>
      <c r="G25">
        <v>3</v>
      </c>
      <c r="H25" t="str">
        <f>SUBSTITUTE(SUBSTITUTE(SUBSTITUTE(Table1[[#This Row],[Promotion]],1,"Promotion 1"),2,"Promotion 2"),3,"Promotion 3")</f>
        <v>Promotion 3</v>
      </c>
      <c r="I25">
        <v>4</v>
      </c>
      <c r="J25" t="str">
        <f>SUBSTITUTE(SUBSTITUTE(SUBSTITUTE(SUBSTITUTE(Table1[[#This Row],[week]],1,"Week 1"),2,"Week 2"),3,"Week 3"),4,"Week 4")</f>
        <v>Week 4</v>
      </c>
      <c r="K25" s="3">
        <v>26.68</v>
      </c>
      <c r="L25" t="str">
        <f>IF(Table1[[#This Row],[AgeOfStore]]&gt;7,"new","old")</f>
        <v>new</v>
      </c>
    </row>
    <row r="26" spans="1:12" x14ac:dyDescent="0.35">
      <c r="A26">
        <v>25</v>
      </c>
      <c r="B26">
        <v>1</v>
      </c>
      <c r="C26" t="s">
        <v>8</v>
      </c>
      <c r="D26">
        <v>7</v>
      </c>
      <c r="E26" t="str">
        <f>IF(Table1[[#This Row],[LocationID]]&lt;250,"North",IF(Table1[[#This Row],[LocationID]]&lt;500,"West",IF(Table1[[#This Row],[LocationID]]&lt;750,"South","East")))</f>
        <v>North</v>
      </c>
      <c r="F26">
        <v>15</v>
      </c>
      <c r="G26">
        <v>1</v>
      </c>
      <c r="H26" t="str">
        <f>SUBSTITUTE(SUBSTITUTE(SUBSTITUTE(Table1[[#This Row],[Promotion]],1,"Promotion 1"),2,"Promotion 2"),3,"Promotion 3")</f>
        <v>Promotion 1</v>
      </c>
      <c r="I26">
        <v>1</v>
      </c>
      <c r="J26" t="str">
        <f>SUBSTITUTE(SUBSTITUTE(SUBSTITUTE(SUBSTITUTE(Table1[[#This Row],[week]],1,"Week 1"),2,"Week 2"),3,"Week 3"),4,"Week 4")</f>
        <v>Week 1</v>
      </c>
      <c r="K26" s="3">
        <v>42.92</v>
      </c>
      <c r="L26" t="str">
        <f>IF(Table1[[#This Row],[AgeOfStore]]&gt;7,"new","old")</f>
        <v>new</v>
      </c>
    </row>
    <row r="27" spans="1:12" x14ac:dyDescent="0.35">
      <c r="A27">
        <v>26</v>
      </c>
      <c r="B27">
        <v>1</v>
      </c>
      <c r="C27" t="s">
        <v>8</v>
      </c>
      <c r="D27">
        <v>7</v>
      </c>
      <c r="E27" t="str">
        <f>IF(Table1[[#This Row],[LocationID]]&lt;250,"North",IF(Table1[[#This Row],[LocationID]]&lt;500,"West",IF(Table1[[#This Row],[LocationID]]&lt;750,"South","East")))</f>
        <v>North</v>
      </c>
      <c r="F27">
        <v>15</v>
      </c>
      <c r="G27">
        <v>1</v>
      </c>
      <c r="H27" t="str">
        <f>SUBSTITUTE(SUBSTITUTE(SUBSTITUTE(Table1[[#This Row],[Promotion]],1,"Promotion 1"),2,"Promotion 2"),3,"Promotion 3")</f>
        <v>Promotion 1</v>
      </c>
      <c r="I27">
        <v>2</v>
      </c>
      <c r="J27" t="str">
        <f>SUBSTITUTE(SUBSTITUTE(SUBSTITUTE(SUBSTITUTE(Table1[[#This Row],[week]],1,"Week 1"),2,"Week 2"),3,"Week 3"),4,"Week 4")</f>
        <v>Week 2</v>
      </c>
      <c r="K27" s="3">
        <v>42.16</v>
      </c>
      <c r="L27" t="str">
        <f>IF(Table1[[#This Row],[AgeOfStore]]&gt;7,"new","old")</f>
        <v>new</v>
      </c>
    </row>
    <row r="28" spans="1:12" x14ac:dyDescent="0.35">
      <c r="A28">
        <v>27</v>
      </c>
      <c r="B28">
        <v>1</v>
      </c>
      <c r="C28" t="s">
        <v>8</v>
      </c>
      <c r="D28">
        <v>7</v>
      </c>
      <c r="E28" t="str">
        <f>IF(Table1[[#This Row],[LocationID]]&lt;250,"North",IF(Table1[[#This Row],[LocationID]]&lt;500,"West",IF(Table1[[#This Row],[LocationID]]&lt;750,"South","East")))</f>
        <v>North</v>
      </c>
      <c r="F28">
        <v>15</v>
      </c>
      <c r="G28">
        <v>1</v>
      </c>
      <c r="H28" t="str">
        <f>SUBSTITUTE(SUBSTITUTE(SUBSTITUTE(Table1[[#This Row],[Promotion]],1,"Promotion 1"),2,"Promotion 2"),3,"Promotion 3")</f>
        <v>Promotion 1</v>
      </c>
      <c r="I28">
        <v>3</v>
      </c>
      <c r="J28" t="str">
        <f>SUBSTITUTE(SUBSTITUTE(SUBSTITUTE(SUBSTITUTE(Table1[[#This Row],[week]],1,"Week 1"),2,"Week 2"),3,"Week 3"),4,"Week 4")</f>
        <v>Week 3</v>
      </c>
      <c r="K28" s="3">
        <v>51.72</v>
      </c>
      <c r="L28" t="str">
        <f>IF(Table1[[#This Row],[AgeOfStore]]&gt;7,"new","old")</f>
        <v>new</v>
      </c>
    </row>
    <row r="29" spans="1:12" x14ac:dyDescent="0.35">
      <c r="A29">
        <v>28</v>
      </c>
      <c r="B29">
        <v>1</v>
      </c>
      <c r="C29" t="s">
        <v>8</v>
      </c>
      <c r="D29">
        <v>7</v>
      </c>
      <c r="E29" t="str">
        <f>IF(Table1[[#This Row],[LocationID]]&lt;250,"North",IF(Table1[[#This Row],[LocationID]]&lt;500,"West",IF(Table1[[#This Row],[LocationID]]&lt;750,"South","East")))</f>
        <v>North</v>
      </c>
      <c r="F29">
        <v>15</v>
      </c>
      <c r="G29">
        <v>1</v>
      </c>
      <c r="H29" t="str">
        <f>SUBSTITUTE(SUBSTITUTE(SUBSTITUTE(Table1[[#This Row],[Promotion]],1,"Promotion 1"),2,"Promotion 2"),3,"Promotion 3")</f>
        <v>Promotion 1</v>
      </c>
      <c r="I29">
        <v>4</v>
      </c>
      <c r="J29" t="str">
        <f>SUBSTITUTE(SUBSTITUTE(SUBSTITUTE(SUBSTITUTE(Table1[[#This Row],[week]],1,"Week 1"),2,"Week 2"),3,"Week 3"),4,"Week 4")</f>
        <v>Week 4</v>
      </c>
      <c r="K29" s="3">
        <v>36.17</v>
      </c>
      <c r="L29" t="str">
        <f>IF(Table1[[#This Row],[AgeOfStore]]&gt;7,"new","old")</f>
        <v>new</v>
      </c>
    </row>
    <row r="30" spans="1:12" x14ac:dyDescent="0.35">
      <c r="A30">
        <v>29</v>
      </c>
      <c r="B30">
        <v>1</v>
      </c>
      <c r="C30" t="s">
        <v>8</v>
      </c>
      <c r="D30">
        <v>8</v>
      </c>
      <c r="E30" t="str">
        <f>IF(Table1[[#This Row],[LocationID]]&lt;250,"North",IF(Table1[[#This Row],[LocationID]]&lt;500,"West",IF(Table1[[#This Row],[LocationID]]&lt;750,"South","East")))</f>
        <v>North</v>
      </c>
      <c r="F30">
        <v>10</v>
      </c>
      <c r="G30">
        <v>2</v>
      </c>
      <c r="H30" t="str">
        <f>SUBSTITUTE(SUBSTITUTE(SUBSTITUTE(Table1[[#This Row],[Promotion]],1,"Promotion 1"),2,"Promotion 2"),3,"Promotion 3")</f>
        <v>Promotion 2</v>
      </c>
      <c r="I30">
        <v>1</v>
      </c>
      <c r="J30" t="str">
        <f>SUBSTITUTE(SUBSTITUTE(SUBSTITUTE(SUBSTITUTE(Table1[[#This Row],[week]],1,"Week 1"),2,"Week 2"),3,"Week 3"),4,"Week 4")</f>
        <v>Week 1</v>
      </c>
      <c r="K30" s="3">
        <v>30.08</v>
      </c>
      <c r="L30" t="str">
        <f>IF(Table1[[#This Row],[AgeOfStore]]&gt;7,"new","old")</f>
        <v>new</v>
      </c>
    </row>
    <row r="31" spans="1:12" x14ac:dyDescent="0.35">
      <c r="A31">
        <v>30</v>
      </c>
      <c r="B31">
        <v>1</v>
      </c>
      <c r="C31" t="s">
        <v>8</v>
      </c>
      <c r="D31">
        <v>8</v>
      </c>
      <c r="E31" t="str">
        <f>IF(Table1[[#This Row],[LocationID]]&lt;250,"North",IF(Table1[[#This Row],[LocationID]]&lt;500,"West",IF(Table1[[#This Row],[LocationID]]&lt;750,"South","East")))</f>
        <v>North</v>
      </c>
      <c r="F31">
        <v>10</v>
      </c>
      <c r="G31">
        <v>2</v>
      </c>
      <c r="H31" t="str">
        <f>SUBSTITUTE(SUBSTITUTE(SUBSTITUTE(Table1[[#This Row],[Promotion]],1,"Promotion 1"),2,"Promotion 2"),3,"Promotion 3")</f>
        <v>Promotion 2</v>
      </c>
      <c r="I31">
        <v>2</v>
      </c>
      <c r="J31" t="str">
        <f>SUBSTITUTE(SUBSTITUTE(SUBSTITUTE(SUBSTITUTE(Table1[[#This Row],[week]],1,"Week 1"),2,"Week 2"),3,"Week 3"),4,"Week 4")</f>
        <v>Week 2</v>
      </c>
      <c r="K31" s="3">
        <v>28.62</v>
      </c>
      <c r="L31" t="str">
        <f>IF(Table1[[#This Row],[AgeOfStore]]&gt;7,"new","old")</f>
        <v>new</v>
      </c>
    </row>
    <row r="32" spans="1:12" x14ac:dyDescent="0.35">
      <c r="A32">
        <v>31</v>
      </c>
      <c r="B32">
        <v>1</v>
      </c>
      <c r="C32" t="s">
        <v>8</v>
      </c>
      <c r="D32">
        <v>8</v>
      </c>
      <c r="E32" t="str">
        <f>IF(Table1[[#This Row],[LocationID]]&lt;250,"North",IF(Table1[[#This Row],[LocationID]]&lt;500,"West",IF(Table1[[#This Row],[LocationID]]&lt;750,"South","East")))</f>
        <v>North</v>
      </c>
      <c r="F32">
        <v>10</v>
      </c>
      <c r="G32">
        <v>2</v>
      </c>
      <c r="H32" t="str">
        <f>SUBSTITUTE(SUBSTITUTE(SUBSTITUTE(Table1[[#This Row],[Promotion]],1,"Promotion 1"),2,"Promotion 2"),3,"Promotion 3")</f>
        <v>Promotion 2</v>
      </c>
      <c r="I32">
        <v>3</v>
      </c>
      <c r="J32" t="str">
        <f>SUBSTITUTE(SUBSTITUTE(SUBSTITUTE(SUBSTITUTE(Table1[[#This Row],[week]],1,"Week 1"),2,"Week 2"),3,"Week 3"),4,"Week 4")</f>
        <v>Week 3</v>
      </c>
      <c r="K32" s="3">
        <v>25.4</v>
      </c>
      <c r="L32" t="str">
        <f>IF(Table1[[#This Row],[AgeOfStore]]&gt;7,"new","old")</f>
        <v>new</v>
      </c>
    </row>
    <row r="33" spans="1:12" x14ac:dyDescent="0.35">
      <c r="A33">
        <v>32</v>
      </c>
      <c r="B33">
        <v>1</v>
      </c>
      <c r="C33" t="s">
        <v>8</v>
      </c>
      <c r="D33">
        <v>8</v>
      </c>
      <c r="E33" t="str">
        <f>IF(Table1[[#This Row],[LocationID]]&lt;250,"North",IF(Table1[[#This Row],[LocationID]]&lt;500,"West",IF(Table1[[#This Row],[LocationID]]&lt;750,"South","East")))</f>
        <v>North</v>
      </c>
      <c r="F33">
        <v>10</v>
      </c>
      <c r="G33">
        <v>2</v>
      </c>
      <c r="H33" t="str">
        <f>SUBSTITUTE(SUBSTITUTE(SUBSTITUTE(Table1[[#This Row],[Promotion]],1,"Promotion 1"),2,"Promotion 2"),3,"Promotion 3")</f>
        <v>Promotion 2</v>
      </c>
      <c r="I33">
        <v>4</v>
      </c>
      <c r="J33" t="str">
        <f>SUBSTITUTE(SUBSTITUTE(SUBSTITUTE(SUBSTITUTE(Table1[[#This Row],[week]],1,"Week 1"),2,"Week 2"),3,"Week 3"),4,"Week 4")</f>
        <v>Week 4</v>
      </c>
      <c r="K33" s="3">
        <v>27.26</v>
      </c>
      <c r="L33" t="str">
        <f>IF(Table1[[#This Row],[AgeOfStore]]&gt;7,"new","old")</f>
        <v>new</v>
      </c>
    </row>
    <row r="34" spans="1:12" x14ac:dyDescent="0.35">
      <c r="A34">
        <v>33</v>
      </c>
      <c r="B34">
        <v>1</v>
      </c>
      <c r="C34" t="s">
        <v>8</v>
      </c>
      <c r="D34">
        <v>9</v>
      </c>
      <c r="E34" t="str">
        <f>IF(Table1[[#This Row],[LocationID]]&lt;250,"North",IF(Table1[[#This Row],[LocationID]]&lt;500,"West",IF(Table1[[#This Row],[LocationID]]&lt;750,"South","East")))</f>
        <v>North</v>
      </c>
      <c r="F34">
        <v>6</v>
      </c>
      <c r="G34">
        <v>1</v>
      </c>
      <c r="H34" t="str">
        <f>SUBSTITUTE(SUBSTITUTE(SUBSTITUTE(Table1[[#This Row],[Promotion]],1,"Promotion 1"),2,"Promotion 2"),3,"Promotion 3")</f>
        <v>Promotion 1</v>
      </c>
      <c r="I34">
        <v>1</v>
      </c>
      <c r="J34" t="str">
        <f>SUBSTITUTE(SUBSTITUTE(SUBSTITUTE(SUBSTITUTE(Table1[[#This Row],[week]],1,"Week 1"),2,"Week 2"),3,"Week 3"),4,"Week 4")</f>
        <v>Week 1</v>
      </c>
      <c r="K34" s="3">
        <v>37.409999999999997</v>
      </c>
      <c r="L34" t="str">
        <f>IF(Table1[[#This Row],[AgeOfStore]]&gt;7,"new","old")</f>
        <v>old</v>
      </c>
    </row>
    <row r="35" spans="1:12" x14ac:dyDescent="0.35">
      <c r="A35">
        <v>34</v>
      </c>
      <c r="B35">
        <v>1</v>
      </c>
      <c r="C35" t="s">
        <v>8</v>
      </c>
      <c r="D35">
        <v>9</v>
      </c>
      <c r="E35" t="str">
        <f>IF(Table1[[#This Row],[LocationID]]&lt;250,"North",IF(Table1[[#This Row],[LocationID]]&lt;500,"West",IF(Table1[[#This Row],[LocationID]]&lt;750,"South","East")))</f>
        <v>North</v>
      </c>
      <c r="F35">
        <v>6</v>
      </c>
      <c r="G35">
        <v>1</v>
      </c>
      <c r="H35" t="str">
        <f>SUBSTITUTE(SUBSTITUTE(SUBSTITUTE(Table1[[#This Row],[Promotion]],1,"Promotion 1"),2,"Promotion 2"),3,"Promotion 3")</f>
        <v>Promotion 1</v>
      </c>
      <c r="I35">
        <v>2</v>
      </c>
      <c r="J35" t="str">
        <f>SUBSTITUTE(SUBSTITUTE(SUBSTITUTE(SUBSTITUTE(Table1[[#This Row],[week]],1,"Week 1"),2,"Week 2"),3,"Week 3"),4,"Week 4")</f>
        <v>Week 2</v>
      </c>
      <c r="K35" s="3">
        <v>38.64</v>
      </c>
      <c r="L35" t="str">
        <f>IF(Table1[[#This Row],[AgeOfStore]]&gt;7,"new","old")</f>
        <v>old</v>
      </c>
    </row>
    <row r="36" spans="1:12" x14ac:dyDescent="0.35">
      <c r="A36">
        <v>35</v>
      </c>
      <c r="B36">
        <v>1</v>
      </c>
      <c r="C36" t="s">
        <v>8</v>
      </c>
      <c r="D36">
        <v>9</v>
      </c>
      <c r="E36" t="str">
        <f>IF(Table1[[#This Row],[LocationID]]&lt;250,"North",IF(Table1[[#This Row],[LocationID]]&lt;500,"West",IF(Table1[[#This Row],[LocationID]]&lt;750,"South","East")))</f>
        <v>North</v>
      </c>
      <c r="F36">
        <v>6</v>
      </c>
      <c r="G36">
        <v>1</v>
      </c>
      <c r="H36" t="str">
        <f>SUBSTITUTE(SUBSTITUTE(SUBSTITUTE(Table1[[#This Row],[Promotion]],1,"Promotion 1"),2,"Promotion 2"),3,"Promotion 3")</f>
        <v>Promotion 1</v>
      </c>
      <c r="I36">
        <v>3</v>
      </c>
      <c r="J36" t="str">
        <f>SUBSTITUTE(SUBSTITUTE(SUBSTITUTE(SUBSTITUTE(Table1[[#This Row],[week]],1,"Week 1"),2,"Week 2"),3,"Week 3"),4,"Week 4")</f>
        <v>Week 3</v>
      </c>
      <c r="K36" s="3">
        <v>40.9</v>
      </c>
      <c r="L36" t="str">
        <f>IF(Table1[[#This Row],[AgeOfStore]]&gt;7,"new","old")</f>
        <v>old</v>
      </c>
    </row>
    <row r="37" spans="1:12" x14ac:dyDescent="0.35">
      <c r="A37">
        <v>36</v>
      </c>
      <c r="B37">
        <v>1</v>
      </c>
      <c r="C37" t="s">
        <v>8</v>
      </c>
      <c r="D37">
        <v>9</v>
      </c>
      <c r="E37" t="str">
        <f>IF(Table1[[#This Row],[LocationID]]&lt;250,"North",IF(Table1[[#This Row],[LocationID]]&lt;500,"West",IF(Table1[[#This Row],[LocationID]]&lt;750,"South","East")))</f>
        <v>North</v>
      </c>
      <c r="F37">
        <v>6</v>
      </c>
      <c r="G37">
        <v>1</v>
      </c>
      <c r="H37" t="str">
        <f>SUBSTITUTE(SUBSTITUTE(SUBSTITUTE(Table1[[#This Row],[Promotion]],1,"Promotion 1"),2,"Promotion 2"),3,"Promotion 3")</f>
        <v>Promotion 1</v>
      </c>
      <c r="I37">
        <v>4</v>
      </c>
      <c r="J37" t="str">
        <f>SUBSTITUTE(SUBSTITUTE(SUBSTITUTE(SUBSTITUTE(Table1[[#This Row],[week]],1,"Week 1"),2,"Week 2"),3,"Week 3"),4,"Week 4")</f>
        <v>Week 4</v>
      </c>
      <c r="K37" s="3">
        <v>41.11</v>
      </c>
      <c r="L37" t="str">
        <f>IF(Table1[[#This Row],[AgeOfStore]]&gt;7,"new","old")</f>
        <v>old</v>
      </c>
    </row>
    <row r="38" spans="1:12" x14ac:dyDescent="0.35">
      <c r="A38">
        <v>37</v>
      </c>
      <c r="B38">
        <v>1</v>
      </c>
      <c r="C38" t="s">
        <v>8</v>
      </c>
      <c r="D38">
        <v>10</v>
      </c>
      <c r="E38" t="str">
        <f>IF(Table1[[#This Row],[LocationID]]&lt;250,"North",IF(Table1[[#This Row],[LocationID]]&lt;500,"West",IF(Table1[[#This Row],[LocationID]]&lt;750,"South","East")))</f>
        <v>North</v>
      </c>
      <c r="F38">
        <v>5</v>
      </c>
      <c r="G38">
        <v>2</v>
      </c>
      <c r="H38" t="str">
        <f>SUBSTITUTE(SUBSTITUTE(SUBSTITUTE(Table1[[#This Row],[Promotion]],1,"Promotion 1"),2,"Promotion 2"),3,"Promotion 3")</f>
        <v>Promotion 2</v>
      </c>
      <c r="I38">
        <v>1</v>
      </c>
      <c r="J38" t="str">
        <f>SUBSTITUTE(SUBSTITUTE(SUBSTITUTE(SUBSTITUTE(Table1[[#This Row],[week]],1,"Week 1"),2,"Week 2"),3,"Week 3"),4,"Week 4")</f>
        <v>Week 1</v>
      </c>
      <c r="K38" s="3">
        <v>34.270000000000003</v>
      </c>
      <c r="L38" t="str">
        <f>IF(Table1[[#This Row],[AgeOfStore]]&gt;7,"new","old")</f>
        <v>old</v>
      </c>
    </row>
    <row r="39" spans="1:12" x14ac:dyDescent="0.35">
      <c r="A39">
        <v>38</v>
      </c>
      <c r="B39">
        <v>1</v>
      </c>
      <c r="C39" t="s">
        <v>8</v>
      </c>
      <c r="D39">
        <v>10</v>
      </c>
      <c r="E39" t="str">
        <f>IF(Table1[[#This Row],[LocationID]]&lt;250,"North",IF(Table1[[#This Row],[LocationID]]&lt;500,"West",IF(Table1[[#This Row],[LocationID]]&lt;750,"South","East")))</f>
        <v>North</v>
      </c>
      <c r="F39">
        <v>5</v>
      </c>
      <c r="G39">
        <v>2</v>
      </c>
      <c r="H39" t="str">
        <f>SUBSTITUTE(SUBSTITUTE(SUBSTITUTE(Table1[[#This Row],[Promotion]],1,"Promotion 1"),2,"Promotion 2"),3,"Promotion 3")</f>
        <v>Promotion 2</v>
      </c>
      <c r="I39">
        <v>2</v>
      </c>
      <c r="J39" t="str">
        <f>SUBSTITUTE(SUBSTITUTE(SUBSTITUTE(SUBSTITUTE(Table1[[#This Row],[week]],1,"Week 1"),2,"Week 2"),3,"Week 3"),4,"Week 4")</f>
        <v>Week 2</v>
      </c>
      <c r="K39" s="3">
        <v>29.3</v>
      </c>
      <c r="L39" t="str">
        <f>IF(Table1[[#This Row],[AgeOfStore]]&gt;7,"new","old")</f>
        <v>old</v>
      </c>
    </row>
    <row r="40" spans="1:12" x14ac:dyDescent="0.35">
      <c r="A40">
        <v>39</v>
      </c>
      <c r="B40">
        <v>1</v>
      </c>
      <c r="C40" t="s">
        <v>8</v>
      </c>
      <c r="D40">
        <v>10</v>
      </c>
      <c r="E40" t="str">
        <f>IF(Table1[[#This Row],[LocationID]]&lt;250,"North",IF(Table1[[#This Row],[LocationID]]&lt;500,"West",IF(Table1[[#This Row],[LocationID]]&lt;750,"South","East")))</f>
        <v>North</v>
      </c>
      <c r="F40">
        <v>5</v>
      </c>
      <c r="G40">
        <v>2</v>
      </c>
      <c r="H40" t="str">
        <f>SUBSTITUTE(SUBSTITUTE(SUBSTITUTE(Table1[[#This Row],[Promotion]],1,"Promotion 1"),2,"Promotion 2"),3,"Promotion 3")</f>
        <v>Promotion 2</v>
      </c>
      <c r="I40">
        <v>3</v>
      </c>
      <c r="J40" t="str">
        <f>SUBSTITUTE(SUBSTITUTE(SUBSTITUTE(SUBSTITUTE(Table1[[#This Row],[week]],1,"Week 1"),2,"Week 2"),3,"Week 3"),4,"Week 4")</f>
        <v>Week 3</v>
      </c>
      <c r="K40" s="3">
        <v>23.93</v>
      </c>
      <c r="L40" t="str">
        <f>IF(Table1[[#This Row],[AgeOfStore]]&gt;7,"new","old")</f>
        <v>old</v>
      </c>
    </row>
    <row r="41" spans="1:12" x14ac:dyDescent="0.35">
      <c r="A41">
        <v>40</v>
      </c>
      <c r="B41">
        <v>1</v>
      </c>
      <c r="C41" t="s">
        <v>8</v>
      </c>
      <c r="D41">
        <v>10</v>
      </c>
      <c r="E41" t="str">
        <f>IF(Table1[[#This Row],[LocationID]]&lt;250,"North",IF(Table1[[#This Row],[LocationID]]&lt;500,"West",IF(Table1[[#This Row],[LocationID]]&lt;750,"South","East")))</f>
        <v>North</v>
      </c>
      <c r="F41">
        <v>5</v>
      </c>
      <c r="G41">
        <v>2</v>
      </c>
      <c r="H41" t="str">
        <f>SUBSTITUTE(SUBSTITUTE(SUBSTITUTE(Table1[[#This Row],[Promotion]],1,"Promotion 1"),2,"Promotion 2"),3,"Promotion 3")</f>
        <v>Promotion 2</v>
      </c>
      <c r="I41">
        <v>4</v>
      </c>
      <c r="J41" t="str">
        <f>SUBSTITUTE(SUBSTITUTE(SUBSTITUTE(SUBSTITUTE(Table1[[#This Row],[week]],1,"Week 1"),2,"Week 2"),3,"Week 3"),4,"Week 4")</f>
        <v>Week 4</v>
      </c>
      <c r="K41" s="3">
        <v>35.159999999999997</v>
      </c>
      <c r="L41" t="str">
        <f>IF(Table1[[#This Row],[AgeOfStore]]&gt;7,"new","old")</f>
        <v>old</v>
      </c>
    </row>
    <row r="42" spans="1:12" x14ac:dyDescent="0.35">
      <c r="A42">
        <v>41</v>
      </c>
      <c r="B42">
        <v>1</v>
      </c>
      <c r="C42" t="s">
        <v>8</v>
      </c>
      <c r="D42">
        <v>11</v>
      </c>
      <c r="E42" t="str">
        <f>IF(Table1[[#This Row],[LocationID]]&lt;250,"North",IF(Table1[[#This Row],[LocationID]]&lt;500,"West",IF(Table1[[#This Row],[LocationID]]&lt;750,"South","East")))</f>
        <v>North</v>
      </c>
      <c r="F42">
        <v>5</v>
      </c>
      <c r="G42">
        <v>3</v>
      </c>
      <c r="H42" t="str">
        <f>SUBSTITUTE(SUBSTITUTE(SUBSTITUTE(Table1[[#This Row],[Promotion]],1,"Promotion 1"),2,"Promotion 2"),3,"Promotion 3")</f>
        <v>Promotion 3</v>
      </c>
      <c r="I42">
        <v>1</v>
      </c>
      <c r="J42" t="str">
        <f>SUBSTITUTE(SUBSTITUTE(SUBSTITUTE(SUBSTITUTE(Table1[[#This Row],[week]],1,"Week 1"),2,"Week 2"),3,"Week 3"),4,"Week 4")</f>
        <v>Week 1</v>
      </c>
      <c r="K42" s="3">
        <v>33.42</v>
      </c>
      <c r="L42" t="str">
        <f>IF(Table1[[#This Row],[AgeOfStore]]&gt;7,"new","old")</f>
        <v>old</v>
      </c>
    </row>
    <row r="43" spans="1:12" x14ac:dyDescent="0.35">
      <c r="A43">
        <v>42</v>
      </c>
      <c r="B43">
        <v>1</v>
      </c>
      <c r="C43" t="s">
        <v>8</v>
      </c>
      <c r="D43">
        <v>11</v>
      </c>
      <c r="E43" t="str">
        <f>IF(Table1[[#This Row],[LocationID]]&lt;250,"North",IF(Table1[[#This Row],[LocationID]]&lt;500,"West",IF(Table1[[#This Row],[LocationID]]&lt;750,"South","East")))</f>
        <v>North</v>
      </c>
      <c r="F43">
        <v>5</v>
      </c>
      <c r="G43">
        <v>3</v>
      </c>
      <c r="H43" t="str">
        <f>SUBSTITUTE(SUBSTITUTE(SUBSTITUTE(Table1[[#This Row],[Promotion]],1,"Promotion 1"),2,"Promotion 2"),3,"Promotion 3")</f>
        <v>Promotion 3</v>
      </c>
      <c r="I43">
        <v>2</v>
      </c>
      <c r="J43" t="str">
        <f>SUBSTITUTE(SUBSTITUTE(SUBSTITUTE(SUBSTITUTE(Table1[[#This Row],[week]],1,"Week 1"),2,"Week 2"),3,"Week 3"),4,"Week 4")</f>
        <v>Week 2</v>
      </c>
      <c r="K43" s="3">
        <v>37.93</v>
      </c>
      <c r="L43" t="str">
        <f>IF(Table1[[#This Row],[AgeOfStore]]&gt;7,"new","old")</f>
        <v>old</v>
      </c>
    </row>
    <row r="44" spans="1:12" x14ac:dyDescent="0.35">
      <c r="A44">
        <v>43</v>
      </c>
      <c r="B44">
        <v>1</v>
      </c>
      <c r="C44" t="s">
        <v>8</v>
      </c>
      <c r="D44">
        <v>11</v>
      </c>
      <c r="E44" t="str">
        <f>IF(Table1[[#This Row],[LocationID]]&lt;250,"North",IF(Table1[[#This Row],[LocationID]]&lt;500,"West",IF(Table1[[#This Row],[LocationID]]&lt;750,"South","East")))</f>
        <v>North</v>
      </c>
      <c r="F44">
        <v>5</v>
      </c>
      <c r="G44">
        <v>3</v>
      </c>
      <c r="H44" t="str">
        <f>SUBSTITUTE(SUBSTITUTE(SUBSTITUTE(Table1[[#This Row],[Promotion]],1,"Promotion 1"),2,"Promotion 2"),3,"Promotion 3")</f>
        <v>Promotion 3</v>
      </c>
      <c r="I44">
        <v>3</v>
      </c>
      <c r="J44" t="str">
        <f>SUBSTITUTE(SUBSTITUTE(SUBSTITUTE(SUBSTITUTE(Table1[[#This Row],[week]],1,"Week 1"),2,"Week 2"),3,"Week 3"),4,"Week 4")</f>
        <v>Week 3</v>
      </c>
      <c r="K44" s="3">
        <v>33.85</v>
      </c>
      <c r="L44" t="str">
        <f>IF(Table1[[#This Row],[AgeOfStore]]&gt;7,"new","old")</f>
        <v>old</v>
      </c>
    </row>
    <row r="45" spans="1:12" x14ac:dyDescent="0.35">
      <c r="A45">
        <v>44</v>
      </c>
      <c r="B45">
        <v>1</v>
      </c>
      <c r="C45" t="s">
        <v>8</v>
      </c>
      <c r="D45">
        <v>11</v>
      </c>
      <c r="E45" t="str">
        <f>IF(Table1[[#This Row],[LocationID]]&lt;250,"North",IF(Table1[[#This Row],[LocationID]]&lt;500,"West",IF(Table1[[#This Row],[LocationID]]&lt;750,"South","East")))</f>
        <v>North</v>
      </c>
      <c r="F45">
        <v>5</v>
      </c>
      <c r="G45">
        <v>3</v>
      </c>
      <c r="H45" t="str">
        <f>SUBSTITUTE(SUBSTITUTE(SUBSTITUTE(Table1[[#This Row],[Promotion]],1,"Promotion 1"),2,"Promotion 2"),3,"Promotion 3")</f>
        <v>Promotion 3</v>
      </c>
      <c r="I45">
        <v>4</v>
      </c>
      <c r="J45" t="str">
        <f>SUBSTITUTE(SUBSTITUTE(SUBSTITUTE(SUBSTITUTE(Table1[[#This Row],[week]],1,"Week 1"),2,"Week 2"),3,"Week 3"),4,"Week 4")</f>
        <v>Week 4</v>
      </c>
      <c r="K45" s="3">
        <v>40.25</v>
      </c>
      <c r="L45" t="str">
        <f>IF(Table1[[#This Row],[AgeOfStore]]&gt;7,"new","old")</f>
        <v>old</v>
      </c>
    </row>
    <row r="46" spans="1:12" x14ac:dyDescent="0.35">
      <c r="A46">
        <v>45</v>
      </c>
      <c r="B46">
        <v>1</v>
      </c>
      <c r="C46" t="s">
        <v>8</v>
      </c>
      <c r="D46">
        <v>12</v>
      </c>
      <c r="E46" t="str">
        <f>IF(Table1[[#This Row],[LocationID]]&lt;250,"North",IF(Table1[[#This Row],[LocationID]]&lt;500,"West",IF(Table1[[#This Row],[LocationID]]&lt;750,"South","East")))</f>
        <v>North</v>
      </c>
      <c r="F46">
        <v>12</v>
      </c>
      <c r="G46">
        <v>1</v>
      </c>
      <c r="H46" t="str">
        <f>SUBSTITUTE(SUBSTITUTE(SUBSTITUTE(Table1[[#This Row],[Promotion]],1,"Promotion 1"),2,"Promotion 2"),3,"Promotion 3")</f>
        <v>Promotion 1</v>
      </c>
      <c r="I46">
        <v>1</v>
      </c>
      <c r="J46" t="str">
        <f>SUBSTITUTE(SUBSTITUTE(SUBSTITUTE(SUBSTITUTE(Table1[[#This Row],[week]],1,"Week 1"),2,"Week 2"),3,"Week 3"),4,"Week 4")</f>
        <v>Week 1</v>
      </c>
      <c r="K46" s="3">
        <v>35.85</v>
      </c>
      <c r="L46" t="str">
        <f>IF(Table1[[#This Row],[AgeOfStore]]&gt;7,"new","old")</f>
        <v>new</v>
      </c>
    </row>
    <row r="47" spans="1:12" x14ac:dyDescent="0.35">
      <c r="A47">
        <v>46</v>
      </c>
      <c r="B47">
        <v>1</v>
      </c>
      <c r="C47" t="s">
        <v>8</v>
      </c>
      <c r="D47">
        <v>12</v>
      </c>
      <c r="E47" t="str">
        <f>IF(Table1[[#This Row],[LocationID]]&lt;250,"North",IF(Table1[[#This Row],[LocationID]]&lt;500,"West",IF(Table1[[#This Row],[LocationID]]&lt;750,"South","East")))</f>
        <v>North</v>
      </c>
      <c r="F47">
        <v>12</v>
      </c>
      <c r="G47">
        <v>1</v>
      </c>
      <c r="H47" t="str">
        <f>SUBSTITUTE(SUBSTITUTE(SUBSTITUTE(Table1[[#This Row],[Promotion]],1,"Promotion 1"),2,"Promotion 2"),3,"Promotion 3")</f>
        <v>Promotion 1</v>
      </c>
      <c r="I47">
        <v>2</v>
      </c>
      <c r="J47" t="str">
        <f>SUBSTITUTE(SUBSTITUTE(SUBSTITUTE(SUBSTITUTE(Table1[[#This Row],[week]],1,"Week 1"),2,"Week 2"),3,"Week 3"),4,"Week 4")</f>
        <v>Week 2</v>
      </c>
      <c r="K47" s="3">
        <v>36.24</v>
      </c>
      <c r="L47" t="str">
        <f>IF(Table1[[#This Row],[AgeOfStore]]&gt;7,"new","old")</f>
        <v>new</v>
      </c>
    </row>
    <row r="48" spans="1:12" x14ac:dyDescent="0.35">
      <c r="A48">
        <v>47</v>
      </c>
      <c r="B48">
        <v>1</v>
      </c>
      <c r="C48" t="s">
        <v>8</v>
      </c>
      <c r="D48">
        <v>12</v>
      </c>
      <c r="E48" t="str">
        <f>IF(Table1[[#This Row],[LocationID]]&lt;250,"North",IF(Table1[[#This Row],[LocationID]]&lt;500,"West",IF(Table1[[#This Row],[LocationID]]&lt;750,"South","East")))</f>
        <v>North</v>
      </c>
      <c r="F48">
        <v>12</v>
      </c>
      <c r="G48">
        <v>1</v>
      </c>
      <c r="H48" t="str">
        <f>SUBSTITUTE(SUBSTITUTE(SUBSTITUTE(Table1[[#This Row],[Promotion]],1,"Promotion 1"),2,"Promotion 2"),3,"Promotion 3")</f>
        <v>Promotion 1</v>
      </c>
      <c r="I48">
        <v>3</v>
      </c>
      <c r="J48" t="str">
        <f>SUBSTITUTE(SUBSTITUTE(SUBSTITUTE(SUBSTITUTE(Table1[[#This Row],[week]],1,"Week 1"),2,"Week 2"),3,"Week 3"),4,"Week 4")</f>
        <v>Week 3</v>
      </c>
      <c r="K48" s="3">
        <v>41.73</v>
      </c>
      <c r="L48" t="str">
        <f>IF(Table1[[#This Row],[AgeOfStore]]&gt;7,"new","old")</f>
        <v>new</v>
      </c>
    </row>
    <row r="49" spans="1:12" x14ac:dyDescent="0.35">
      <c r="A49">
        <v>48</v>
      </c>
      <c r="B49">
        <v>1</v>
      </c>
      <c r="C49" t="s">
        <v>8</v>
      </c>
      <c r="D49">
        <v>12</v>
      </c>
      <c r="E49" t="str">
        <f>IF(Table1[[#This Row],[LocationID]]&lt;250,"North",IF(Table1[[#This Row],[LocationID]]&lt;500,"West",IF(Table1[[#This Row],[LocationID]]&lt;750,"South","East")))</f>
        <v>North</v>
      </c>
      <c r="F49">
        <v>12</v>
      </c>
      <c r="G49">
        <v>1</v>
      </c>
      <c r="H49" t="str">
        <f>SUBSTITUTE(SUBSTITUTE(SUBSTITUTE(Table1[[#This Row],[Promotion]],1,"Promotion 1"),2,"Promotion 2"),3,"Promotion 3")</f>
        <v>Promotion 1</v>
      </c>
      <c r="I49">
        <v>4</v>
      </c>
      <c r="J49" t="str">
        <f>SUBSTITUTE(SUBSTITUTE(SUBSTITUTE(SUBSTITUTE(Table1[[#This Row],[week]],1,"Week 1"),2,"Week 2"),3,"Week 3"),4,"Week 4")</f>
        <v>Week 4</v>
      </c>
      <c r="K49" s="3">
        <v>37.32</v>
      </c>
      <c r="L49" t="str">
        <f>IF(Table1[[#This Row],[AgeOfStore]]&gt;7,"new","old")</f>
        <v>new</v>
      </c>
    </row>
    <row r="50" spans="1:12" x14ac:dyDescent="0.35">
      <c r="A50">
        <v>49</v>
      </c>
      <c r="B50">
        <v>1</v>
      </c>
      <c r="C50" t="s">
        <v>8</v>
      </c>
      <c r="D50">
        <v>13</v>
      </c>
      <c r="E50" t="str">
        <f>IF(Table1[[#This Row],[LocationID]]&lt;250,"North",IF(Table1[[#This Row],[LocationID]]&lt;500,"West",IF(Table1[[#This Row],[LocationID]]&lt;750,"South","East")))</f>
        <v>North</v>
      </c>
      <c r="F50">
        <v>12</v>
      </c>
      <c r="G50">
        <v>1</v>
      </c>
      <c r="H50" t="str">
        <f>SUBSTITUTE(SUBSTITUTE(SUBSTITUTE(Table1[[#This Row],[Promotion]],1,"Promotion 1"),2,"Promotion 2"),3,"Promotion 3")</f>
        <v>Promotion 1</v>
      </c>
      <c r="I50">
        <v>1</v>
      </c>
      <c r="J50" t="str">
        <f>SUBSTITUTE(SUBSTITUTE(SUBSTITUTE(SUBSTITUTE(Table1[[#This Row],[week]],1,"Week 1"),2,"Week 2"),3,"Week 3"),4,"Week 4")</f>
        <v>Week 1</v>
      </c>
      <c r="K50" s="3">
        <v>50.48</v>
      </c>
      <c r="L50" t="str">
        <f>IF(Table1[[#This Row],[AgeOfStore]]&gt;7,"new","old")</f>
        <v>new</v>
      </c>
    </row>
    <row r="51" spans="1:12" x14ac:dyDescent="0.35">
      <c r="A51">
        <v>50</v>
      </c>
      <c r="B51">
        <v>1</v>
      </c>
      <c r="C51" t="s">
        <v>8</v>
      </c>
      <c r="D51">
        <v>13</v>
      </c>
      <c r="E51" t="str">
        <f>IF(Table1[[#This Row],[LocationID]]&lt;250,"North",IF(Table1[[#This Row],[LocationID]]&lt;500,"West",IF(Table1[[#This Row],[LocationID]]&lt;750,"South","East")))</f>
        <v>North</v>
      </c>
      <c r="F51">
        <v>12</v>
      </c>
      <c r="G51">
        <v>1</v>
      </c>
      <c r="H51" t="str">
        <f>SUBSTITUTE(SUBSTITUTE(SUBSTITUTE(Table1[[#This Row],[Promotion]],1,"Promotion 1"),2,"Promotion 2"),3,"Promotion 3")</f>
        <v>Promotion 1</v>
      </c>
      <c r="I51">
        <v>2</v>
      </c>
      <c r="J51" t="str">
        <f>SUBSTITUTE(SUBSTITUTE(SUBSTITUTE(SUBSTITUTE(Table1[[#This Row],[week]],1,"Week 1"),2,"Week 2"),3,"Week 3"),4,"Week 4")</f>
        <v>Week 2</v>
      </c>
      <c r="K51" s="3">
        <v>36.880000000000003</v>
      </c>
      <c r="L51" t="str">
        <f>IF(Table1[[#This Row],[AgeOfStore]]&gt;7,"new","old")</f>
        <v>new</v>
      </c>
    </row>
    <row r="52" spans="1:12" x14ac:dyDescent="0.35">
      <c r="A52">
        <v>51</v>
      </c>
      <c r="B52">
        <v>1</v>
      </c>
      <c r="C52" t="s">
        <v>8</v>
      </c>
      <c r="D52">
        <v>13</v>
      </c>
      <c r="E52" t="str">
        <f>IF(Table1[[#This Row],[LocationID]]&lt;250,"North",IF(Table1[[#This Row],[LocationID]]&lt;500,"West",IF(Table1[[#This Row],[LocationID]]&lt;750,"South","East")))</f>
        <v>North</v>
      </c>
      <c r="F52">
        <v>12</v>
      </c>
      <c r="G52">
        <v>1</v>
      </c>
      <c r="H52" t="str">
        <f>SUBSTITUTE(SUBSTITUTE(SUBSTITUTE(Table1[[#This Row],[Promotion]],1,"Promotion 1"),2,"Promotion 2"),3,"Promotion 3")</f>
        <v>Promotion 1</v>
      </c>
      <c r="I52">
        <v>3</v>
      </c>
      <c r="J52" t="str">
        <f>SUBSTITUTE(SUBSTITUTE(SUBSTITUTE(SUBSTITUTE(Table1[[#This Row],[week]],1,"Week 1"),2,"Week 2"),3,"Week 3"),4,"Week 4")</f>
        <v>Week 3</v>
      </c>
      <c r="K52" s="3">
        <v>35.68</v>
      </c>
      <c r="L52" t="str">
        <f>IF(Table1[[#This Row],[AgeOfStore]]&gt;7,"new","old")</f>
        <v>new</v>
      </c>
    </row>
    <row r="53" spans="1:12" x14ac:dyDescent="0.35">
      <c r="A53">
        <v>52</v>
      </c>
      <c r="B53">
        <v>1</v>
      </c>
      <c r="C53" t="s">
        <v>8</v>
      </c>
      <c r="D53">
        <v>13</v>
      </c>
      <c r="E53" t="str">
        <f>IF(Table1[[#This Row],[LocationID]]&lt;250,"North",IF(Table1[[#This Row],[LocationID]]&lt;500,"West",IF(Table1[[#This Row],[LocationID]]&lt;750,"South","East")))</f>
        <v>North</v>
      </c>
      <c r="F53">
        <v>12</v>
      </c>
      <c r="G53">
        <v>1</v>
      </c>
      <c r="H53" t="str">
        <f>SUBSTITUTE(SUBSTITUTE(SUBSTITUTE(Table1[[#This Row],[Promotion]],1,"Promotion 1"),2,"Promotion 2"),3,"Promotion 3")</f>
        <v>Promotion 1</v>
      </c>
      <c r="I53">
        <v>4</v>
      </c>
      <c r="J53" t="str">
        <f>SUBSTITUTE(SUBSTITUTE(SUBSTITUTE(SUBSTITUTE(Table1[[#This Row],[week]],1,"Week 1"),2,"Week 2"),3,"Week 3"),4,"Week 4")</f>
        <v>Week 4</v>
      </c>
      <c r="K53" s="3">
        <v>46.45</v>
      </c>
      <c r="L53" t="str">
        <f>IF(Table1[[#This Row],[AgeOfStore]]&gt;7,"new","old")</f>
        <v>new</v>
      </c>
    </row>
    <row r="54" spans="1:12" x14ac:dyDescent="0.35">
      <c r="A54">
        <v>53</v>
      </c>
      <c r="B54">
        <v>2</v>
      </c>
      <c r="C54" t="s">
        <v>9</v>
      </c>
      <c r="D54">
        <v>101</v>
      </c>
      <c r="E54" t="str">
        <f>IF(Table1[[#This Row],[LocationID]]&lt;250,"North",IF(Table1[[#This Row],[LocationID]]&lt;500,"West",IF(Table1[[#This Row],[LocationID]]&lt;750,"South","East")))</f>
        <v>North</v>
      </c>
      <c r="F54">
        <v>22</v>
      </c>
      <c r="G54">
        <v>1</v>
      </c>
      <c r="H54" t="str">
        <f>SUBSTITUTE(SUBSTITUTE(SUBSTITUTE(Table1[[#This Row],[Promotion]],1,"Promotion 1"),2,"Promotion 2"),3,"Promotion 3")</f>
        <v>Promotion 1</v>
      </c>
      <c r="I54">
        <v>1</v>
      </c>
      <c r="J54" t="str">
        <f>SUBSTITUTE(SUBSTITUTE(SUBSTITUTE(SUBSTITUTE(Table1[[#This Row],[week]],1,"Week 1"),2,"Week 2"),3,"Week 3"),4,"Week 4")</f>
        <v>Week 1</v>
      </c>
      <c r="K54" s="3">
        <v>67.48</v>
      </c>
      <c r="L54" t="str">
        <f>IF(Table1[[#This Row],[AgeOfStore]]&gt;7,"new","old")</f>
        <v>new</v>
      </c>
    </row>
    <row r="55" spans="1:12" x14ac:dyDescent="0.35">
      <c r="A55">
        <v>54</v>
      </c>
      <c r="B55">
        <v>2</v>
      </c>
      <c r="C55" t="s">
        <v>9</v>
      </c>
      <c r="D55">
        <v>101</v>
      </c>
      <c r="E55" t="str">
        <f>IF(Table1[[#This Row],[LocationID]]&lt;250,"North",IF(Table1[[#This Row],[LocationID]]&lt;500,"West",IF(Table1[[#This Row],[LocationID]]&lt;750,"South","East")))</f>
        <v>North</v>
      </c>
      <c r="F55">
        <v>22</v>
      </c>
      <c r="G55">
        <v>1</v>
      </c>
      <c r="H55" t="str">
        <f>SUBSTITUTE(SUBSTITUTE(SUBSTITUTE(Table1[[#This Row],[Promotion]],1,"Promotion 1"),2,"Promotion 2"),3,"Promotion 3")</f>
        <v>Promotion 1</v>
      </c>
      <c r="I55">
        <v>2</v>
      </c>
      <c r="J55" t="str">
        <f>SUBSTITUTE(SUBSTITUTE(SUBSTITUTE(SUBSTITUTE(Table1[[#This Row],[week]],1,"Week 1"),2,"Week 2"),3,"Week 3"),4,"Week 4")</f>
        <v>Week 2</v>
      </c>
      <c r="K55" s="3">
        <v>65.569999999999993</v>
      </c>
      <c r="L55" t="str">
        <f>IF(Table1[[#This Row],[AgeOfStore]]&gt;7,"new","old")</f>
        <v>new</v>
      </c>
    </row>
    <row r="56" spans="1:12" x14ac:dyDescent="0.35">
      <c r="A56">
        <v>55</v>
      </c>
      <c r="B56">
        <v>2</v>
      </c>
      <c r="C56" t="s">
        <v>9</v>
      </c>
      <c r="D56">
        <v>101</v>
      </c>
      <c r="E56" t="str">
        <f>IF(Table1[[#This Row],[LocationID]]&lt;250,"North",IF(Table1[[#This Row],[LocationID]]&lt;500,"West",IF(Table1[[#This Row],[LocationID]]&lt;750,"South","East")))</f>
        <v>North</v>
      </c>
      <c r="F56">
        <v>22</v>
      </c>
      <c r="G56">
        <v>1</v>
      </c>
      <c r="H56" t="str">
        <f>SUBSTITUTE(SUBSTITUTE(SUBSTITUTE(Table1[[#This Row],[Promotion]],1,"Promotion 1"),2,"Promotion 2"),3,"Promotion 3")</f>
        <v>Promotion 1</v>
      </c>
      <c r="I56">
        <v>3</v>
      </c>
      <c r="J56" t="str">
        <f>SUBSTITUTE(SUBSTITUTE(SUBSTITUTE(SUBSTITUTE(Table1[[#This Row],[week]],1,"Week 1"),2,"Week 2"),3,"Week 3"),4,"Week 4")</f>
        <v>Week 3</v>
      </c>
      <c r="K56" s="3">
        <v>68.42</v>
      </c>
      <c r="L56" t="str">
        <f>IF(Table1[[#This Row],[AgeOfStore]]&gt;7,"new","old")</f>
        <v>new</v>
      </c>
    </row>
    <row r="57" spans="1:12" x14ac:dyDescent="0.35">
      <c r="A57">
        <v>56</v>
      </c>
      <c r="B57">
        <v>2</v>
      </c>
      <c r="C57" t="s">
        <v>9</v>
      </c>
      <c r="D57">
        <v>101</v>
      </c>
      <c r="E57" t="str">
        <f>IF(Table1[[#This Row],[LocationID]]&lt;250,"North",IF(Table1[[#This Row],[LocationID]]&lt;500,"West",IF(Table1[[#This Row],[LocationID]]&lt;750,"South","East")))</f>
        <v>North</v>
      </c>
      <c r="F57">
        <v>22</v>
      </c>
      <c r="G57">
        <v>1</v>
      </c>
      <c r="H57" t="str">
        <f>SUBSTITUTE(SUBSTITUTE(SUBSTITUTE(Table1[[#This Row],[Promotion]],1,"Promotion 1"),2,"Promotion 2"),3,"Promotion 3")</f>
        <v>Promotion 1</v>
      </c>
      <c r="I57">
        <v>4</v>
      </c>
      <c r="J57" t="str">
        <f>SUBSTITUTE(SUBSTITUTE(SUBSTITUTE(SUBSTITUTE(Table1[[#This Row],[week]],1,"Week 1"),2,"Week 2"),3,"Week 3"),4,"Week 4")</f>
        <v>Week 4</v>
      </c>
      <c r="K57" s="3">
        <v>60.93</v>
      </c>
      <c r="L57" t="str">
        <f>IF(Table1[[#This Row],[AgeOfStore]]&gt;7,"new","old")</f>
        <v>new</v>
      </c>
    </row>
    <row r="58" spans="1:12" x14ac:dyDescent="0.35">
      <c r="A58">
        <v>57</v>
      </c>
      <c r="B58">
        <v>2</v>
      </c>
      <c r="C58" t="s">
        <v>9</v>
      </c>
      <c r="D58">
        <v>102</v>
      </c>
      <c r="E58" t="str">
        <f>IF(Table1[[#This Row],[LocationID]]&lt;250,"North",IF(Table1[[#This Row],[LocationID]]&lt;500,"West",IF(Table1[[#This Row],[LocationID]]&lt;750,"South","East")))</f>
        <v>North</v>
      </c>
      <c r="F58">
        <v>8</v>
      </c>
      <c r="G58">
        <v>3</v>
      </c>
      <c r="H58" t="str">
        <f>SUBSTITUTE(SUBSTITUTE(SUBSTITUTE(Table1[[#This Row],[Promotion]],1,"Promotion 1"),2,"Promotion 2"),3,"Promotion 3")</f>
        <v>Promotion 3</v>
      </c>
      <c r="I58">
        <v>1</v>
      </c>
      <c r="J58" t="str">
        <f>SUBSTITUTE(SUBSTITUTE(SUBSTITUTE(SUBSTITUTE(Table1[[#This Row],[week]],1,"Week 1"),2,"Week 2"),3,"Week 3"),4,"Week 4")</f>
        <v>Week 1</v>
      </c>
      <c r="K58" s="3">
        <v>61.59</v>
      </c>
      <c r="L58" t="str">
        <f>IF(Table1[[#This Row],[AgeOfStore]]&gt;7,"new","old")</f>
        <v>new</v>
      </c>
    </row>
    <row r="59" spans="1:12" x14ac:dyDescent="0.35">
      <c r="A59">
        <v>58</v>
      </c>
      <c r="B59">
        <v>2</v>
      </c>
      <c r="C59" t="s">
        <v>9</v>
      </c>
      <c r="D59">
        <v>102</v>
      </c>
      <c r="E59" t="str">
        <f>IF(Table1[[#This Row],[LocationID]]&lt;250,"North",IF(Table1[[#This Row],[LocationID]]&lt;500,"West",IF(Table1[[#This Row],[LocationID]]&lt;750,"South","East")))</f>
        <v>North</v>
      </c>
      <c r="F59">
        <v>8</v>
      </c>
      <c r="G59">
        <v>3</v>
      </c>
      <c r="H59" t="str">
        <f>SUBSTITUTE(SUBSTITUTE(SUBSTITUTE(Table1[[#This Row],[Promotion]],1,"Promotion 1"),2,"Promotion 2"),3,"Promotion 3")</f>
        <v>Promotion 3</v>
      </c>
      <c r="I59">
        <v>2</v>
      </c>
      <c r="J59" t="str">
        <f>SUBSTITUTE(SUBSTITUTE(SUBSTITUTE(SUBSTITUTE(Table1[[#This Row],[week]],1,"Week 1"),2,"Week 2"),3,"Week 3"),4,"Week 4")</f>
        <v>Week 2</v>
      </c>
      <c r="K59" s="3">
        <v>63.64</v>
      </c>
      <c r="L59" t="str">
        <f>IF(Table1[[#This Row],[AgeOfStore]]&gt;7,"new","old")</f>
        <v>new</v>
      </c>
    </row>
    <row r="60" spans="1:12" x14ac:dyDescent="0.35">
      <c r="A60">
        <v>59</v>
      </c>
      <c r="B60">
        <v>2</v>
      </c>
      <c r="C60" t="s">
        <v>9</v>
      </c>
      <c r="D60">
        <v>102</v>
      </c>
      <c r="E60" t="str">
        <f>IF(Table1[[#This Row],[LocationID]]&lt;250,"North",IF(Table1[[#This Row],[LocationID]]&lt;500,"West",IF(Table1[[#This Row],[LocationID]]&lt;750,"South","East")))</f>
        <v>North</v>
      </c>
      <c r="F60">
        <v>8</v>
      </c>
      <c r="G60">
        <v>3</v>
      </c>
      <c r="H60" t="str">
        <f>SUBSTITUTE(SUBSTITUTE(SUBSTITUTE(Table1[[#This Row],[Promotion]],1,"Promotion 1"),2,"Promotion 2"),3,"Promotion 3")</f>
        <v>Promotion 3</v>
      </c>
      <c r="I60">
        <v>3</v>
      </c>
      <c r="J60" t="str">
        <f>SUBSTITUTE(SUBSTITUTE(SUBSTITUTE(SUBSTITUTE(Table1[[#This Row],[week]],1,"Week 1"),2,"Week 2"),3,"Week 3"),4,"Week 4")</f>
        <v>Week 3</v>
      </c>
      <c r="K60" s="3">
        <v>54.68</v>
      </c>
      <c r="L60" t="str">
        <f>IF(Table1[[#This Row],[AgeOfStore]]&gt;7,"new","old")</f>
        <v>new</v>
      </c>
    </row>
    <row r="61" spans="1:12" x14ac:dyDescent="0.35">
      <c r="A61">
        <v>60</v>
      </c>
      <c r="B61">
        <v>2</v>
      </c>
      <c r="C61" t="s">
        <v>9</v>
      </c>
      <c r="D61">
        <v>102</v>
      </c>
      <c r="E61" t="str">
        <f>IF(Table1[[#This Row],[LocationID]]&lt;250,"North",IF(Table1[[#This Row],[LocationID]]&lt;500,"West",IF(Table1[[#This Row],[LocationID]]&lt;750,"South","East")))</f>
        <v>North</v>
      </c>
      <c r="F61">
        <v>8</v>
      </c>
      <c r="G61">
        <v>3</v>
      </c>
      <c r="H61" t="str">
        <f>SUBSTITUTE(SUBSTITUTE(SUBSTITUTE(Table1[[#This Row],[Promotion]],1,"Promotion 1"),2,"Promotion 2"),3,"Promotion 3")</f>
        <v>Promotion 3</v>
      </c>
      <c r="I61">
        <v>4</v>
      </c>
      <c r="J61" t="str">
        <f>SUBSTITUTE(SUBSTITUTE(SUBSTITUTE(SUBSTITUTE(Table1[[#This Row],[week]],1,"Week 1"),2,"Week 2"),3,"Week 3"),4,"Week 4")</f>
        <v>Week 4</v>
      </c>
      <c r="K61" s="3">
        <v>61.24</v>
      </c>
      <c r="L61" t="str">
        <f>IF(Table1[[#This Row],[AgeOfStore]]&gt;7,"new","old")</f>
        <v>new</v>
      </c>
    </row>
    <row r="62" spans="1:12" x14ac:dyDescent="0.35">
      <c r="A62">
        <v>61</v>
      </c>
      <c r="B62">
        <v>2</v>
      </c>
      <c r="C62" t="s">
        <v>9</v>
      </c>
      <c r="D62">
        <v>103</v>
      </c>
      <c r="E62" t="str">
        <f>IF(Table1[[#This Row],[LocationID]]&lt;250,"North",IF(Table1[[#This Row],[LocationID]]&lt;500,"West",IF(Table1[[#This Row],[LocationID]]&lt;750,"South","East")))</f>
        <v>North</v>
      </c>
      <c r="F62">
        <v>22</v>
      </c>
      <c r="G62">
        <v>3</v>
      </c>
      <c r="H62" t="str">
        <f>SUBSTITUTE(SUBSTITUTE(SUBSTITUTE(Table1[[#This Row],[Promotion]],1,"Promotion 1"),2,"Promotion 2"),3,"Promotion 3")</f>
        <v>Promotion 3</v>
      </c>
      <c r="I62">
        <v>1</v>
      </c>
      <c r="J62" t="str">
        <f>SUBSTITUTE(SUBSTITUTE(SUBSTITUTE(SUBSTITUTE(Table1[[#This Row],[week]],1,"Week 1"),2,"Week 2"),3,"Week 3"),4,"Week 4")</f>
        <v>Week 1</v>
      </c>
      <c r="K62" s="3">
        <v>62.93</v>
      </c>
      <c r="L62" t="str">
        <f>IF(Table1[[#This Row],[AgeOfStore]]&gt;7,"new","old")</f>
        <v>new</v>
      </c>
    </row>
    <row r="63" spans="1:12" x14ac:dyDescent="0.35">
      <c r="A63">
        <v>62</v>
      </c>
      <c r="B63">
        <v>2</v>
      </c>
      <c r="C63" t="s">
        <v>9</v>
      </c>
      <c r="D63">
        <v>103</v>
      </c>
      <c r="E63" t="str">
        <f>IF(Table1[[#This Row],[LocationID]]&lt;250,"North",IF(Table1[[#This Row],[LocationID]]&lt;500,"West",IF(Table1[[#This Row],[LocationID]]&lt;750,"South","East")))</f>
        <v>North</v>
      </c>
      <c r="F63">
        <v>22</v>
      </c>
      <c r="G63">
        <v>3</v>
      </c>
      <c r="H63" t="str">
        <f>SUBSTITUTE(SUBSTITUTE(SUBSTITUTE(Table1[[#This Row],[Promotion]],1,"Promotion 1"),2,"Promotion 2"),3,"Promotion 3")</f>
        <v>Promotion 3</v>
      </c>
      <c r="I63">
        <v>2</v>
      </c>
      <c r="J63" t="str">
        <f>SUBSTITUTE(SUBSTITUTE(SUBSTITUTE(SUBSTITUTE(Table1[[#This Row],[week]],1,"Week 1"),2,"Week 2"),3,"Week 3"),4,"Week 4")</f>
        <v>Week 2</v>
      </c>
      <c r="K63" s="3">
        <v>58.77</v>
      </c>
      <c r="L63" t="str">
        <f>IF(Table1[[#This Row],[AgeOfStore]]&gt;7,"new","old")</f>
        <v>new</v>
      </c>
    </row>
    <row r="64" spans="1:12" x14ac:dyDescent="0.35">
      <c r="A64">
        <v>63</v>
      </c>
      <c r="B64">
        <v>2</v>
      </c>
      <c r="C64" t="s">
        <v>9</v>
      </c>
      <c r="D64">
        <v>103</v>
      </c>
      <c r="E64" t="str">
        <f>IF(Table1[[#This Row],[LocationID]]&lt;250,"North",IF(Table1[[#This Row],[LocationID]]&lt;500,"West",IF(Table1[[#This Row],[LocationID]]&lt;750,"South","East")))</f>
        <v>North</v>
      </c>
      <c r="F64">
        <v>22</v>
      </c>
      <c r="G64">
        <v>3</v>
      </c>
      <c r="H64" t="str">
        <f>SUBSTITUTE(SUBSTITUTE(SUBSTITUTE(Table1[[#This Row],[Promotion]],1,"Promotion 1"),2,"Promotion 2"),3,"Promotion 3")</f>
        <v>Promotion 3</v>
      </c>
      <c r="I64">
        <v>3</v>
      </c>
      <c r="J64" t="str">
        <f>SUBSTITUTE(SUBSTITUTE(SUBSTITUTE(SUBSTITUTE(Table1[[#This Row],[week]],1,"Week 1"),2,"Week 2"),3,"Week 3"),4,"Week 4")</f>
        <v>Week 3</v>
      </c>
      <c r="K64" s="3">
        <v>70.599999999999994</v>
      </c>
      <c r="L64" t="str">
        <f>IF(Table1[[#This Row],[AgeOfStore]]&gt;7,"new","old")</f>
        <v>new</v>
      </c>
    </row>
    <row r="65" spans="1:12" x14ac:dyDescent="0.35">
      <c r="A65">
        <v>64</v>
      </c>
      <c r="B65">
        <v>2</v>
      </c>
      <c r="C65" t="s">
        <v>9</v>
      </c>
      <c r="D65">
        <v>103</v>
      </c>
      <c r="E65" t="str">
        <f>IF(Table1[[#This Row],[LocationID]]&lt;250,"North",IF(Table1[[#This Row],[LocationID]]&lt;500,"West",IF(Table1[[#This Row],[LocationID]]&lt;750,"South","East")))</f>
        <v>North</v>
      </c>
      <c r="F65">
        <v>22</v>
      </c>
      <c r="G65">
        <v>3</v>
      </c>
      <c r="H65" t="str">
        <f>SUBSTITUTE(SUBSTITUTE(SUBSTITUTE(Table1[[#This Row],[Promotion]],1,"Promotion 1"),2,"Promotion 2"),3,"Promotion 3")</f>
        <v>Promotion 3</v>
      </c>
      <c r="I65">
        <v>4</v>
      </c>
      <c r="J65" t="str">
        <f>SUBSTITUTE(SUBSTITUTE(SUBSTITUTE(SUBSTITUTE(Table1[[#This Row],[week]],1,"Week 1"),2,"Week 2"),3,"Week 3"),4,"Week 4")</f>
        <v>Week 4</v>
      </c>
      <c r="K65" s="3">
        <v>65.06</v>
      </c>
      <c r="L65" t="str">
        <f>IF(Table1[[#This Row],[AgeOfStore]]&gt;7,"new","old")</f>
        <v>new</v>
      </c>
    </row>
    <row r="66" spans="1:12" x14ac:dyDescent="0.35">
      <c r="A66">
        <v>65</v>
      </c>
      <c r="B66">
        <v>2</v>
      </c>
      <c r="C66" t="s">
        <v>9</v>
      </c>
      <c r="D66">
        <v>104</v>
      </c>
      <c r="E66" t="str">
        <f>IF(Table1[[#This Row],[LocationID]]&lt;250,"North",IF(Table1[[#This Row],[LocationID]]&lt;500,"West",IF(Table1[[#This Row],[LocationID]]&lt;750,"South","East")))</f>
        <v>North</v>
      </c>
      <c r="F66">
        <v>19</v>
      </c>
      <c r="G66">
        <v>3</v>
      </c>
      <c r="H66" t="str">
        <f>SUBSTITUTE(SUBSTITUTE(SUBSTITUTE(Table1[[#This Row],[Promotion]],1,"Promotion 1"),2,"Promotion 2"),3,"Promotion 3")</f>
        <v>Promotion 3</v>
      </c>
      <c r="I66">
        <v>1</v>
      </c>
      <c r="J66" t="str">
        <f>SUBSTITUTE(SUBSTITUTE(SUBSTITUTE(SUBSTITUTE(Table1[[#This Row],[week]],1,"Week 1"),2,"Week 2"),3,"Week 3"),4,"Week 4")</f>
        <v>Week 1</v>
      </c>
      <c r="K66" s="3">
        <v>59.76</v>
      </c>
      <c r="L66" t="str">
        <f>IF(Table1[[#This Row],[AgeOfStore]]&gt;7,"new","old")</f>
        <v>new</v>
      </c>
    </row>
    <row r="67" spans="1:12" x14ac:dyDescent="0.35">
      <c r="A67">
        <v>66</v>
      </c>
      <c r="B67">
        <v>2</v>
      </c>
      <c r="C67" t="s">
        <v>9</v>
      </c>
      <c r="D67">
        <v>104</v>
      </c>
      <c r="E67" t="str">
        <f>IF(Table1[[#This Row],[LocationID]]&lt;250,"North",IF(Table1[[#This Row],[LocationID]]&lt;500,"West",IF(Table1[[#This Row],[LocationID]]&lt;750,"South","East")))</f>
        <v>North</v>
      </c>
      <c r="F67">
        <v>19</v>
      </c>
      <c r="G67">
        <v>3</v>
      </c>
      <c r="H67" t="str">
        <f>SUBSTITUTE(SUBSTITUTE(SUBSTITUTE(Table1[[#This Row],[Promotion]],1,"Promotion 1"),2,"Promotion 2"),3,"Promotion 3")</f>
        <v>Promotion 3</v>
      </c>
      <c r="I67">
        <v>2</v>
      </c>
      <c r="J67" t="str">
        <f>SUBSTITUTE(SUBSTITUTE(SUBSTITUTE(SUBSTITUTE(Table1[[#This Row],[week]],1,"Week 1"),2,"Week 2"),3,"Week 3"),4,"Week 4")</f>
        <v>Week 2</v>
      </c>
      <c r="K67" s="3">
        <v>66.11</v>
      </c>
      <c r="L67" t="str">
        <f>IF(Table1[[#This Row],[AgeOfStore]]&gt;7,"new","old")</f>
        <v>new</v>
      </c>
    </row>
    <row r="68" spans="1:12" x14ac:dyDescent="0.35">
      <c r="A68">
        <v>67</v>
      </c>
      <c r="B68">
        <v>2</v>
      </c>
      <c r="C68" t="s">
        <v>9</v>
      </c>
      <c r="D68">
        <v>104</v>
      </c>
      <c r="E68" t="str">
        <f>IF(Table1[[#This Row],[LocationID]]&lt;250,"North",IF(Table1[[#This Row],[LocationID]]&lt;500,"West",IF(Table1[[#This Row],[LocationID]]&lt;750,"South","East")))</f>
        <v>North</v>
      </c>
      <c r="F68">
        <v>19</v>
      </c>
      <c r="G68">
        <v>3</v>
      </c>
      <c r="H68" t="str">
        <f>SUBSTITUTE(SUBSTITUTE(SUBSTITUTE(Table1[[#This Row],[Promotion]],1,"Promotion 1"),2,"Promotion 2"),3,"Promotion 3")</f>
        <v>Promotion 3</v>
      </c>
      <c r="I68">
        <v>3</v>
      </c>
      <c r="J68" t="str">
        <f>SUBSTITUTE(SUBSTITUTE(SUBSTITUTE(SUBSTITUTE(Table1[[#This Row],[week]],1,"Week 1"),2,"Week 2"),3,"Week 3"),4,"Week 4")</f>
        <v>Week 3</v>
      </c>
      <c r="K68" s="3">
        <v>62.16</v>
      </c>
      <c r="L68" t="str">
        <f>IF(Table1[[#This Row],[AgeOfStore]]&gt;7,"new","old")</f>
        <v>new</v>
      </c>
    </row>
    <row r="69" spans="1:12" x14ac:dyDescent="0.35">
      <c r="A69">
        <v>68</v>
      </c>
      <c r="B69">
        <v>2</v>
      </c>
      <c r="C69" t="s">
        <v>9</v>
      </c>
      <c r="D69">
        <v>104</v>
      </c>
      <c r="E69" t="str">
        <f>IF(Table1[[#This Row],[LocationID]]&lt;250,"North",IF(Table1[[#This Row],[LocationID]]&lt;500,"West",IF(Table1[[#This Row],[LocationID]]&lt;750,"South","East")))</f>
        <v>North</v>
      </c>
      <c r="F69">
        <v>19</v>
      </c>
      <c r="G69">
        <v>3</v>
      </c>
      <c r="H69" t="str">
        <f>SUBSTITUTE(SUBSTITUTE(SUBSTITUTE(Table1[[#This Row],[Promotion]],1,"Promotion 1"),2,"Promotion 2"),3,"Promotion 3")</f>
        <v>Promotion 3</v>
      </c>
      <c r="I69">
        <v>4</v>
      </c>
      <c r="J69" t="str">
        <f>SUBSTITUTE(SUBSTITUTE(SUBSTITUTE(SUBSTITUTE(Table1[[#This Row],[week]],1,"Week 1"),2,"Week 2"),3,"Week 3"),4,"Week 4")</f>
        <v>Week 4</v>
      </c>
      <c r="K69" s="3">
        <v>64.040000000000006</v>
      </c>
      <c r="L69" t="str">
        <f>IF(Table1[[#This Row],[AgeOfStore]]&gt;7,"new","old")</f>
        <v>new</v>
      </c>
    </row>
    <row r="70" spans="1:12" x14ac:dyDescent="0.35">
      <c r="A70">
        <v>69</v>
      </c>
      <c r="B70">
        <v>2</v>
      </c>
      <c r="C70" t="s">
        <v>9</v>
      </c>
      <c r="D70">
        <v>105</v>
      </c>
      <c r="E70" t="str">
        <f>IF(Table1[[#This Row],[LocationID]]&lt;250,"North",IF(Table1[[#This Row],[LocationID]]&lt;500,"West",IF(Table1[[#This Row],[LocationID]]&lt;750,"South","East")))</f>
        <v>North</v>
      </c>
      <c r="F70">
        <v>8</v>
      </c>
      <c r="G70">
        <v>3</v>
      </c>
      <c r="H70" t="str">
        <f>SUBSTITUTE(SUBSTITUTE(SUBSTITUTE(Table1[[#This Row],[Promotion]],1,"Promotion 1"),2,"Promotion 2"),3,"Promotion 3")</f>
        <v>Promotion 3</v>
      </c>
      <c r="I70">
        <v>1</v>
      </c>
      <c r="J70" t="str">
        <f>SUBSTITUTE(SUBSTITUTE(SUBSTITUTE(SUBSTITUTE(Table1[[#This Row],[week]],1,"Week 1"),2,"Week 2"),3,"Week 3"),4,"Week 4")</f>
        <v>Week 1</v>
      </c>
      <c r="K70" s="3">
        <v>59.65</v>
      </c>
      <c r="L70" t="str">
        <f>IF(Table1[[#This Row],[AgeOfStore]]&gt;7,"new","old")</f>
        <v>new</v>
      </c>
    </row>
    <row r="71" spans="1:12" x14ac:dyDescent="0.35">
      <c r="A71">
        <v>70</v>
      </c>
      <c r="B71">
        <v>2</v>
      </c>
      <c r="C71" t="s">
        <v>9</v>
      </c>
      <c r="D71">
        <v>105</v>
      </c>
      <c r="E71" t="str">
        <f>IF(Table1[[#This Row],[LocationID]]&lt;250,"North",IF(Table1[[#This Row],[LocationID]]&lt;500,"West",IF(Table1[[#This Row],[LocationID]]&lt;750,"South","East")))</f>
        <v>North</v>
      </c>
      <c r="F71">
        <v>8</v>
      </c>
      <c r="G71">
        <v>3</v>
      </c>
      <c r="H71" t="str">
        <f>SUBSTITUTE(SUBSTITUTE(SUBSTITUTE(Table1[[#This Row],[Promotion]],1,"Promotion 1"),2,"Promotion 2"),3,"Promotion 3")</f>
        <v>Promotion 3</v>
      </c>
      <c r="I71">
        <v>2</v>
      </c>
      <c r="J71" t="str">
        <f>SUBSTITUTE(SUBSTITUTE(SUBSTITUTE(SUBSTITUTE(Table1[[#This Row],[week]],1,"Week 1"),2,"Week 2"),3,"Week 3"),4,"Week 4")</f>
        <v>Week 2</v>
      </c>
      <c r="K71" s="3">
        <v>57.04</v>
      </c>
      <c r="L71" t="str">
        <f>IF(Table1[[#This Row],[AgeOfStore]]&gt;7,"new","old")</f>
        <v>new</v>
      </c>
    </row>
    <row r="72" spans="1:12" x14ac:dyDescent="0.35">
      <c r="A72">
        <v>71</v>
      </c>
      <c r="B72">
        <v>2</v>
      </c>
      <c r="C72" t="s">
        <v>9</v>
      </c>
      <c r="D72">
        <v>105</v>
      </c>
      <c r="E72" t="str">
        <f>IF(Table1[[#This Row],[LocationID]]&lt;250,"North",IF(Table1[[#This Row],[LocationID]]&lt;500,"West",IF(Table1[[#This Row],[LocationID]]&lt;750,"South","East")))</f>
        <v>North</v>
      </c>
      <c r="F72">
        <v>8</v>
      </c>
      <c r="G72">
        <v>3</v>
      </c>
      <c r="H72" t="str">
        <f>SUBSTITUTE(SUBSTITUTE(SUBSTITUTE(Table1[[#This Row],[Promotion]],1,"Promotion 1"),2,"Promotion 2"),3,"Promotion 3")</f>
        <v>Promotion 3</v>
      </c>
      <c r="I72">
        <v>3</v>
      </c>
      <c r="J72" t="str">
        <f>SUBSTITUTE(SUBSTITUTE(SUBSTITUTE(SUBSTITUTE(Table1[[#This Row],[week]],1,"Week 1"),2,"Week 2"),3,"Week 3"),4,"Week 4")</f>
        <v>Week 3</v>
      </c>
      <c r="K72" s="3">
        <v>59.73</v>
      </c>
      <c r="L72" t="str">
        <f>IF(Table1[[#This Row],[AgeOfStore]]&gt;7,"new","old")</f>
        <v>new</v>
      </c>
    </row>
    <row r="73" spans="1:12" x14ac:dyDescent="0.35">
      <c r="A73">
        <v>72</v>
      </c>
      <c r="B73">
        <v>2</v>
      </c>
      <c r="C73" t="s">
        <v>9</v>
      </c>
      <c r="D73">
        <v>105</v>
      </c>
      <c r="E73" t="str">
        <f>IF(Table1[[#This Row],[LocationID]]&lt;250,"North",IF(Table1[[#This Row],[LocationID]]&lt;500,"West",IF(Table1[[#This Row],[LocationID]]&lt;750,"South","East")))</f>
        <v>North</v>
      </c>
      <c r="F73">
        <v>8</v>
      </c>
      <c r="G73">
        <v>3</v>
      </c>
      <c r="H73" t="str">
        <f>SUBSTITUTE(SUBSTITUTE(SUBSTITUTE(Table1[[#This Row],[Promotion]],1,"Promotion 1"),2,"Promotion 2"),3,"Promotion 3")</f>
        <v>Promotion 3</v>
      </c>
      <c r="I73">
        <v>4</v>
      </c>
      <c r="J73" t="str">
        <f>SUBSTITUTE(SUBSTITUTE(SUBSTITUTE(SUBSTITUTE(Table1[[#This Row],[week]],1,"Week 1"),2,"Week 2"),3,"Week 3"),4,"Week 4")</f>
        <v>Week 4</v>
      </c>
      <c r="K73" s="3">
        <v>56.72</v>
      </c>
      <c r="L73" t="str">
        <f>IF(Table1[[#This Row],[AgeOfStore]]&gt;7,"new","old")</f>
        <v>new</v>
      </c>
    </row>
    <row r="74" spans="1:12" x14ac:dyDescent="0.35">
      <c r="A74">
        <v>73</v>
      </c>
      <c r="B74">
        <v>2</v>
      </c>
      <c r="C74" t="s">
        <v>9</v>
      </c>
      <c r="D74">
        <v>106</v>
      </c>
      <c r="E74" t="str">
        <f>IF(Table1[[#This Row],[LocationID]]&lt;250,"North",IF(Table1[[#This Row],[LocationID]]&lt;500,"West",IF(Table1[[#This Row],[LocationID]]&lt;750,"South","East")))</f>
        <v>North</v>
      </c>
      <c r="F74">
        <v>5</v>
      </c>
      <c r="G74">
        <v>3</v>
      </c>
      <c r="H74" t="str">
        <f>SUBSTITUTE(SUBSTITUTE(SUBSTITUTE(Table1[[#This Row],[Promotion]],1,"Promotion 1"),2,"Promotion 2"),3,"Promotion 3")</f>
        <v>Promotion 3</v>
      </c>
      <c r="I74">
        <v>1</v>
      </c>
      <c r="J74" t="str">
        <f>SUBSTITUTE(SUBSTITUTE(SUBSTITUTE(SUBSTITUTE(Table1[[#This Row],[week]],1,"Week 1"),2,"Week 2"),3,"Week 3"),4,"Week 4")</f>
        <v>Week 1</v>
      </c>
      <c r="K74" s="3">
        <v>58.55</v>
      </c>
      <c r="L74" t="str">
        <f>IF(Table1[[#This Row],[AgeOfStore]]&gt;7,"new","old")</f>
        <v>old</v>
      </c>
    </row>
    <row r="75" spans="1:12" x14ac:dyDescent="0.35">
      <c r="A75">
        <v>74</v>
      </c>
      <c r="B75">
        <v>2</v>
      </c>
      <c r="C75" t="s">
        <v>9</v>
      </c>
      <c r="D75">
        <v>106</v>
      </c>
      <c r="E75" t="str">
        <f>IF(Table1[[#This Row],[LocationID]]&lt;250,"North",IF(Table1[[#This Row],[LocationID]]&lt;500,"West",IF(Table1[[#This Row],[LocationID]]&lt;750,"South","East")))</f>
        <v>North</v>
      </c>
      <c r="F75">
        <v>5</v>
      </c>
      <c r="G75">
        <v>3</v>
      </c>
      <c r="H75" t="str">
        <f>SUBSTITUTE(SUBSTITUTE(SUBSTITUTE(Table1[[#This Row],[Promotion]],1,"Promotion 1"),2,"Promotion 2"),3,"Promotion 3")</f>
        <v>Promotion 3</v>
      </c>
      <c r="I75">
        <v>2</v>
      </c>
      <c r="J75" t="str">
        <f>SUBSTITUTE(SUBSTITUTE(SUBSTITUTE(SUBSTITUTE(Table1[[#This Row],[week]],1,"Week 1"),2,"Week 2"),3,"Week 3"),4,"Week 4")</f>
        <v>Week 2</v>
      </c>
      <c r="K75" s="3">
        <v>62.19</v>
      </c>
      <c r="L75" t="str">
        <f>IF(Table1[[#This Row],[AgeOfStore]]&gt;7,"new","old")</f>
        <v>old</v>
      </c>
    </row>
    <row r="76" spans="1:12" x14ac:dyDescent="0.35">
      <c r="A76">
        <v>75</v>
      </c>
      <c r="B76">
        <v>2</v>
      </c>
      <c r="C76" t="s">
        <v>9</v>
      </c>
      <c r="D76">
        <v>106</v>
      </c>
      <c r="E76" t="str">
        <f>IF(Table1[[#This Row],[LocationID]]&lt;250,"North",IF(Table1[[#This Row],[LocationID]]&lt;500,"West",IF(Table1[[#This Row],[LocationID]]&lt;750,"South","East")))</f>
        <v>North</v>
      </c>
      <c r="F76">
        <v>5</v>
      </c>
      <c r="G76">
        <v>3</v>
      </c>
      <c r="H76" t="str">
        <f>SUBSTITUTE(SUBSTITUTE(SUBSTITUTE(Table1[[#This Row],[Promotion]],1,"Promotion 1"),2,"Promotion 2"),3,"Promotion 3")</f>
        <v>Promotion 3</v>
      </c>
      <c r="I76">
        <v>3</v>
      </c>
      <c r="J76" t="str">
        <f>SUBSTITUTE(SUBSTITUTE(SUBSTITUTE(SUBSTITUTE(Table1[[#This Row],[week]],1,"Week 1"),2,"Week 2"),3,"Week 3"),4,"Week 4")</f>
        <v>Week 3</v>
      </c>
      <c r="K76" s="3">
        <v>53.14</v>
      </c>
      <c r="L76" t="str">
        <f>IF(Table1[[#This Row],[AgeOfStore]]&gt;7,"new","old")</f>
        <v>old</v>
      </c>
    </row>
    <row r="77" spans="1:12" x14ac:dyDescent="0.35">
      <c r="A77">
        <v>76</v>
      </c>
      <c r="B77">
        <v>2</v>
      </c>
      <c r="C77" t="s">
        <v>9</v>
      </c>
      <c r="D77">
        <v>106</v>
      </c>
      <c r="E77" t="str">
        <f>IF(Table1[[#This Row],[LocationID]]&lt;250,"North",IF(Table1[[#This Row],[LocationID]]&lt;500,"West",IF(Table1[[#This Row],[LocationID]]&lt;750,"South","East")))</f>
        <v>North</v>
      </c>
      <c r="F77">
        <v>5</v>
      </c>
      <c r="G77">
        <v>3</v>
      </c>
      <c r="H77" t="str">
        <f>SUBSTITUTE(SUBSTITUTE(SUBSTITUTE(Table1[[#This Row],[Promotion]],1,"Promotion 1"),2,"Promotion 2"),3,"Promotion 3")</f>
        <v>Promotion 3</v>
      </c>
      <c r="I77">
        <v>4</v>
      </c>
      <c r="J77" t="str">
        <f>SUBSTITUTE(SUBSTITUTE(SUBSTITUTE(SUBSTITUTE(Table1[[#This Row],[week]],1,"Week 1"),2,"Week 2"),3,"Week 3"),4,"Week 4")</f>
        <v>Week 4</v>
      </c>
      <c r="K77" s="3">
        <v>62.27</v>
      </c>
      <c r="L77" t="str">
        <f>IF(Table1[[#This Row],[AgeOfStore]]&gt;7,"new","old")</f>
        <v>old</v>
      </c>
    </row>
    <row r="78" spans="1:12" x14ac:dyDescent="0.35">
      <c r="A78">
        <v>77</v>
      </c>
      <c r="B78">
        <v>3</v>
      </c>
      <c r="C78" t="s">
        <v>10</v>
      </c>
      <c r="D78">
        <v>201</v>
      </c>
      <c r="E78" t="str">
        <f>IF(Table1[[#This Row],[LocationID]]&lt;250,"North",IF(Table1[[#This Row],[LocationID]]&lt;500,"West",IF(Table1[[#This Row],[LocationID]]&lt;750,"South","East")))</f>
        <v>North</v>
      </c>
      <c r="F78">
        <v>4</v>
      </c>
      <c r="G78">
        <v>3</v>
      </c>
      <c r="H78" t="str">
        <f>SUBSTITUTE(SUBSTITUTE(SUBSTITUTE(Table1[[#This Row],[Promotion]],1,"Promotion 1"),2,"Promotion 2"),3,"Promotion 3")</f>
        <v>Promotion 3</v>
      </c>
      <c r="I78">
        <v>1</v>
      </c>
      <c r="J78" t="str">
        <f>SUBSTITUTE(SUBSTITUTE(SUBSTITUTE(SUBSTITUTE(Table1[[#This Row],[week]],1,"Week 1"),2,"Week 2"),3,"Week 3"),4,"Week 4")</f>
        <v>Week 1</v>
      </c>
      <c r="K78" s="3">
        <v>86.14</v>
      </c>
      <c r="L78" t="str">
        <f>IF(Table1[[#This Row],[AgeOfStore]]&gt;7,"new","old")</f>
        <v>old</v>
      </c>
    </row>
    <row r="79" spans="1:12" x14ac:dyDescent="0.35">
      <c r="A79">
        <v>78</v>
      </c>
      <c r="B79">
        <v>3</v>
      </c>
      <c r="C79" t="s">
        <v>10</v>
      </c>
      <c r="D79">
        <v>201</v>
      </c>
      <c r="E79" t="str">
        <f>IF(Table1[[#This Row],[LocationID]]&lt;250,"North",IF(Table1[[#This Row],[LocationID]]&lt;500,"West",IF(Table1[[#This Row],[LocationID]]&lt;750,"South","East")))</f>
        <v>North</v>
      </c>
      <c r="F79">
        <v>4</v>
      </c>
      <c r="G79">
        <v>3</v>
      </c>
      <c r="H79" t="str">
        <f>SUBSTITUTE(SUBSTITUTE(SUBSTITUTE(Table1[[#This Row],[Promotion]],1,"Promotion 1"),2,"Promotion 2"),3,"Promotion 3")</f>
        <v>Promotion 3</v>
      </c>
      <c r="I79">
        <v>2</v>
      </c>
      <c r="J79" t="str">
        <f>SUBSTITUTE(SUBSTITUTE(SUBSTITUTE(SUBSTITUTE(Table1[[#This Row],[week]],1,"Week 1"),2,"Week 2"),3,"Week 3"),4,"Week 4")</f>
        <v>Week 2</v>
      </c>
      <c r="K79" s="3">
        <v>82.56</v>
      </c>
      <c r="L79" t="str">
        <f>IF(Table1[[#This Row],[AgeOfStore]]&gt;7,"new","old")</f>
        <v>old</v>
      </c>
    </row>
    <row r="80" spans="1:12" x14ac:dyDescent="0.35">
      <c r="A80">
        <v>79</v>
      </c>
      <c r="B80">
        <v>3</v>
      </c>
      <c r="C80" t="s">
        <v>10</v>
      </c>
      <c r="D80">
        <v>201</v>
      </c>
      <c r="E80" t="str">
        <f>IF(Table1[[#This Row],[LocationID]]&lt;250,"North",IF(Table1[[#This Row],[LocationID]]&lt;500,"West",IF(Table1[[#This Row],[LocationID]]&lt;750,"South","East")))</f>
        <v>North</v>
      </c>
      <c r="F80">
        <v>4</v>
      </c>
      <c r="G80">
        <v>3</v>
      </c>
      <c r="H80" t="str">
        <f>SUBSTITUTE(SUBSTITUTE(SUBSTITUTE(Table1[[#This Row],[Promotion]],1,"Promotion 1"),2,"Promotion 2"),3,"Promotion 3")</f>
        <v>Promotion 3</v>
      </c>
      <c r="I80">
        <v>3</v>
      </c>
      <c r="J80" t="str">
        <f>SUBSTITUTE(SUBSTITUTE(SUBSTITUTE(SUBSTITUTE(Table1[[#This Row],[week]],1,"Week 1"),2,"Week 2"),3,"Week 3"),4,"Week 4")</f>
        <v>Week 3</v>
      </c>
      <c r="K80" s="3">
        <v>79.36</v>
      </c>
      <c r="L80" t="str">
        <f>IF(Table1[[#This Row],[AgeOfStore]]&gt;7,"new","old")</f>
        <v>old</v>
      </c>
    </row>
    <row r="81" spans="1:12" x14ac:dyDescent="0.35">
      <c r="A81">
        <v>80</v>
      </c>
      <c r="B81">
        <v>3</v>
      </c>
      <c r="C81" t="s">
        <v>10</v>
      </c>
      <c r="D81">
        <v>201</v>
      </c>
      <c r="E81" t="str">
        <f>IF(Table1[[#This Row],[LocationID]]&lt;250,"North",IF(Table1[[#This Row],[LocationID]]&lt;500,"West",IF(Table1[[#This Row],[LocationID]]&lt;750,"South","East")))</f>
        <v>North</v>
      </c>
      <c r="F81">
        <v>4</v>
      </c>
      <c r="G81">
        <v>3</v>
      </c>
      <c r="H81" t="str">
        <f>SUBSTITUTE(SUBSTITUTE(SUBSTITUTE(Table1[[#This Row],[Promotion]],1,"Promotion 1"),2,"Promotion 2"),3,"Promotion 3")</f>
        <v>Promotion 3</v>
      </c>
      <c r="I81">
        <v>4</v>
      </c>
      <c r="J81" t="str">
        <f>SUBSTITUTE(SUBSTITUTE(SUBSTITUTE(SUBSTITUTE(Table1[[#This Row],[week]],1,"Week 1"),2,"Week 2"),3,"Week 3"),4,"Week 4")</f>
        <v>Week 4</v>
      </c>
      <c r="K81" s="3">
        <v>77.17</v>
      </c>
      <c r="L81" t="str">
        <f>IF(Table1[[#This Row],[AgeOfStore]]&gt;7,"new","old")</f>
        <v>old</v>
      </c>
    </row>
    <row r="82" spans="1:12" x14ac:dyDescent="0.35">
      <c r="A82">
        <v>81</v>
      </c>
      <c r="B82">
        <v>3</v>
      </c>
      <c r="C82" t="s">
        <v>10</v>
      </c>
      <c r="D82">
        <v>202</v>
      </c>
      <c r="E82" t="str">
        <f>IF(Table1[[#This Row],[LocationID]]&lt;250,"North",IF(Table1[[#This Row],[LocationID]]&lt;500,"West",IF(Table1[[#This Row],[LocationID]]&lt;750,"South","East")))</f>
        <v>North</v>
      </c>
      <c r="F82">
        <v>8</v>
      </c>
      <c r="G82">
        <v>1</v>
      </c>
      <c r="H82" t="str">
        <f>SUBSTITUTE(SUBSTITUTE(SUBSTITUTE(Table1[[#This Row],[Promotion]],1,"Promotion 1"),2,"Promotion 2"),3,"Promotion 3")</f>
        <v>Promotion 1</v>
      </c>
      <c r="I82">
        <v>1</v>
      </c>
      <c r="J82" t="str">
        <f>SUBSTITUTE(SUBSTITUTE(SUBSTITUTE(SUBSTITUTE(Table1[[#This Row],[week]],1,"Week 1"),2,"Week 2"),3,"Week 3"),4,"Week 4")</f>
        <v>Week 1</v>
      </c>
      <c r="K82" s="3">
        <v>88.73</v>
      </c>
      <c r="L82" t="str">
        <f>IF(Table1[[#This Row],[AgeOfStore]]&gt;7,"new","old")</f>
        <v>new</v>
      </c>
    </row>
    <row r="83" spans="1:12" x14ac:dyDescent="0.35">
      <c r="A83">
        <v>82</v>
      </c>
      <c r="B83">
        <v>3</v>
      </c>
      <c r="C83" t="s">
        <v>10</v>
      </c>
      <c r="D83">
        <v>202</v>
      </c>
      <c r="E83" t="str">
        <f>IF(Table1[[#This Row],[LocationID]]&lt;250,"North",IF(Table1[[#This Row],[LocationID]]&lt;500,"West",IF(Table1[[#This Row],[LocationID]]&lt;750,"South","East")))</f>
        <v>North</v>
      </c>
      <c r="F83">
        <v>8</v>
      </c>
      <c r="G83">
        <v>1</v>
      </c>
      <c r="H83" t="str">
        <f>SUBSTITUTE(SUBSTITUTE(SUBSTITUTE(Table1[[#This Row],[Promotion]],1,"Promotion 1"),2,"Promotion 2"),3,"Promotion 3")</f>
        <v>Promotion 1</v>
      </c>
      <c r="I83">
        <v>2</v>
      </c>
      <c r="J83" t="str">
        <f>SUBSTITUTE(SUBSTITUTE(SUBSTITUTE(SUBSTITUTE(Table1[[#This Row],[week]],1,"Week 1"),2,"Week 2"),3,"Week 3"),4,"Week 4")</f>
        <v>Week 2</v>
      </c>
      <c r="K83" s="3">
        <v>85.21</v>
      </c>
      <c r="L83" t="str">
        <f>IF(Table1[[#This Row],[AgeOfStore]]&gt;7,"new","old")</f>
        <v>new</v>
      </c>
    </row>
    <row r="84" spans="1:12" x14ac:dyDescent="0.35">
      <c r="A84">
        <v>83</v>
      </c>
      <c r="B84">
        <v>3</v>
      </c>
      <c r="C84" t="s">
        <v>10</v>
      </c>
      <c r="D84">
        <v>202</v>
      </c>
      <c r="E84" t="str">
        <f>IF(Table1[[#This Row],[LocationID]]&lt;250,"North",IF(Table1[[#This Row],[LocationID]]&lt;500,"West",IF(Table1[[#This Row],[LocationID]]&lt;750,"South","East")))</f>
        <v>North</v>
      </c>
      <c r="F84">
        <v>8</v>
      </c>
      <c r="G84">
        <v>1</v>
      </c>
      <c r="H84" t="str">
        <f>SUBSTITUTE(SUBSTITUTE(SUBSTITUTE(Table1[[#This Row],[Promotion]],1,"Promotion 1"),2,"Promotion 2"),3,"Promotion 3")</f>
        <v>Promotion 1</v>
      </c>
      <c r="I84">
        <v>3</v>
      </c>
      <c r="J84" t="str">
        <f>SUBSTITUTE(SUBSTITUTE(SUBSTITUTE(SUBSTITUTE(Table1[[#This Row],[week]],1,"Week 1"),2,"Week 2"),3,"Week 3"),4,"Week 4")</f>
        <v>Week 3</v>
      </c>
      <c r="K84" s="3">
        <v>81.55</v>
      </c>
      <c r="L84" t="str">
        <f>IF(Table1[[#This Row],[AgeOfStore]]&gt;7,"new","old")</f>
        <v>new</v>
      </c>
    </row>
    <row r="85" spans="1:12" x14ac:dyDescent="0.35">
      <c r="A85">
        <v>84</v>
      </c>
      <c r="B85">
        <v>3</v>
      </c>
      <c r="C85" t="s">
        <v>10</v>
      </c>
      <c r="D85">
        <v>202</v>
      </c>
      <c r="E85" t="str">
        <f>IF(Table1[[#This Row],[LocationID]]&lt;250,"North",IF(Table1[[#This Row],[LocationID]]&lt;500,"West",IF(Table1[[#This Row],[LocationID]]&lt;750,"South","East")))</f>
        <v>North</v>
      </c>
      <c r="F85">
        <v>8</v>
      </c>
      <c r="G85">
        <v>1</v>
      </c>
      <c r="H85" t="str">
        <f>SUBSTITUTE(SUBSTITUTE(SUBSTITUTE(Table1[[#This Row],[Promotion]],1,"Promotion 1"),2,"Promotion 2"),3,"Promotion 3")</f>
        <v>Promotion 1</v>
      </c>
      <c r="I85">
        <v>4</v>
      </c>
      <c r="J85" t="str">
        <f>SUBSTITUTE(SUBSTITUTE(SUBSTITUTE(SUBSTITUTE(Table1[[#This Row],[week]],1,"Week 1"),2,"Week 2"),3,"Week 3"),4,"Week 4")</f>
        <v>Week 4</v>
      </c>
      <c r="K85" s="3">
        <v>94.17</v>
      </c>
      <c r="L85" t="str">
        <f>IF(Table1[[#This Row],[AgeOfStore]]&gt;7,"new","old")</f>
        <v>new</v>
      </c>
    </row>
    <row r="86" spans="1:12" x14ac:dyDescent="0.35">
      <c r="A86">
        <v>85</v>
      </c>
      <c r="B86">
        <v>3</v>
      </c>
      <c r="C86" t="s">
        <v>10</v>
      </c>
      <c r="D86">
        <v>203</v>
      </c>
      <c r="E86" t="str">
        <f>IF(Table1[[#This Row],[LocationID]]&lt;250,"North",IF(Table1[[#This Row],[LocationID]]&lt;500,"West",IF(Table1[[#This Row],[LocationID]]&lt;750,"South","East")))</f>
        <v>North</v>
      </c>
      <c r="F86">
        <v>12</v>
      </c>
      <c r="G86">
        <v>3</v>
      </c>
      <c r="H86" t="str">
        <f>SUBSTITUTE(SUBSTITUTE(SUBSTITUTE(Table1[[#This Row],[Promotion]],1,"Promotion 1"),2,"Promotion 2"),3,"Promotion 3")</f>
        <v>Promotion 3</v>
      </c>
      <c r="I86">
        <v>1</v>
      </c>
      <c r="J86" t="str">
        <f>SUBSTITUTE(SUBSTITUTE(SUBSTITUTE(SUBSTITUTE(Table1[[#This Row],[week]],1,"Week 1"),2,"Week 2"),3,"Week 3"),4,"Week 4")</f>
        <v>Week 1</v>
      </c>
      <c r="K86" s="3">
        <v>89.7</v>
      </c>
      <c r="L86" t="str">
        <f>IF(Table1[[#This Row],[AgeOfStore]]&gt;7,"new","old")</f>
        <v>new</v>
      </c>
    </row>
    <row r="87" spans="1:12" x14ac:dyDescent="0.35">
      <c r="A87">
        <v>86</v>
      </c>
      <c r="B87">
        <v>3</v>
      </c>
      <c r="C87" t="s">
        <v>10</v>
      </c>
      <c r="D87">
        <v>203</v>
      </c>
      <c r="E87" t="str">
        <f>IF(Table1[[#This Row],[LocationID]]&lt;250,"North",IF(Table1[[#This Row],[LocationID]]&lt;500,"West",IF(Table1[[#This Row],[LocationID]]&lt;750,"South","East")))</f>
        <v>North</v>
      </c>
      <c r="F87">
        <v>12</v>
      </c>
      <c r="G87">
        <v>3</v>
      </c>
      <c r="H87" t="str">
        <f>SUBSTITUTE(SUBSTITUTE(SUBSTITUTE(Table1[[#This Row],[Promotion]],1,"Promotion 1"),2,"Promotion 2"),3,"Promotion 3")</f>
        <v>Promotion 3</v>
      </c>
      <c r="I87">
        <v>2</v>
      </c>
      <c r="J87" t="str">
        <f>SUBSTITUTE(SUBSTITUTE(SUBSTITUTE(SUBSTITUTE(Table1[[#This Row],[week]],1,"Week 1"),2,"Week 2"),3,"Week 3"),4,"Week 4")</f>
        <v>Week 2</v>
      </c>
      <c r="K87" s="3">
        <v>78.430000000000007</v>
      </c>
      <c r="L87" t="str">
        <f>IF(Table1[[#This Row],[AgeOfStore]]&gt;7,"new","old")</f>
        <v>new</v>
      </c>
    </row>
    <row r="88" spans="1:12" x14ac:dyDescent="0.35">
      <c r="A88">
        <v>87</v>
      </c>
      <c r="B88">
        <v>3</v>
      </c>
      <c r="C88" t="s">
        <v>10</v>
      </c>
      <c r="D88">
        <v>203</v>
      </c>
      <c r="E88" t="str">
        <f>IF(Table1[[#This Row],[LocationID]]&lt;250,"North",IF(Table1[[#This Row],[LocationID]]&lt;500,"West",IF(Table1[[#This Row],[LocationID]]&lt;750,"South","East")))</f>
        <v>North</v>
      </c>
      <c r="F88">
        <v>12</v>
      </c>
      <c r="G88">
        <v>3</v>
      </c>
      <c r="H88" t="str">
        <f>SUBSTITUTE(SUBSTITUTE(SUBSTITUTE(Table1[[#This Row],[Promotion]],1,"Promotion 1"),2,"Promotion 2"),3,"Promotion 3")</f>
        <v>Promotion 3</v>
      </c>
      <c r="I88">
        <v>3</v>
      </c>
      <c r="J88" t="str">
        <f>SUBSTITUTE(SUBSTITUTE(SUBSTITUTE(SUBSTITUTE(Table1[[#This Row],[week]],1,"Week 1"),2,"Week 2"),3,"Week 3"),4,"Week 4")</f>
        <v>Week 3</v>
      </c>
      <c r="K88" s="3">
        <v>84.05</v>
      </c>
      <c r="L88" t="str">
        <f>IF(Table1[[#This Row],[AgeOfStore]]&gt;7,"new","old")</f>
        <v>new</v>
      </c>
    </row>
    <row r="89" spans="1:12" x14ac:dyDescent="0.35">
      <c r="A89">
        <v>88</v>
      </c>
      <c r="B89">
        <v>3</v>
      </c>
      <c r="C89" t="s">
        <v>10</v>
      </c>
      <c r="D89">
        <v>203</v>
      </c>
      <c r="E89" t="str">
        <f>IF(Table1[[#This Row],[LocationID]]&lt;250,"North",IF(Table1[[#This Row],[LocationID]]&lt;500,"West",IF(Table1[[#This Row],[LocationID]]&lt;750,"South","East")))</f>
        <v>North</v>
      </c>
      <c r="F89">
        <v>12</v>
      </c>
      <c r="G89">
        <v>3</v>
      </c>
      <c r="H89" t="str">
        <f>SUBSTITUTE(SUBSTITUTE(SUBSTITUTE(Table1[[#This Row],[Promotion]],1,"Promotion 1"),2,"Promotion 2"),3,"Promotion 3")</f>
        <v>Promotion 3</v>
      </c>
      <c r="I89">
        <v>4</v>
      </c>
      <c r="J89" t="str">
        <f>SUBSTITUTE(SUBSTITUTE(SUBSTITUTE(SUBSTITUTE(Table1[[#This Row],[week]],1,"Week 1"),2,"Week 2"),3,"Week 3"),4,"Week 4")</f>
        <v>Week 4</v>
      </c>
      <c r="K89" s="3">
        <v>81.180000000000007</v>
      </c>
      <c r="L89" t="str">
        <f>IF(Table1[[#This Row],[AgeOfStore]]&gt;7,"new","old")</f>
        <v>new</v>
      </c>
    </row>
    <row r="90" spans="1:12" x14ac:dyDescent="0.35">
      <c r="A90">
        <v>89</v>
      </c>
      <c r="B90">
        <v>3</v>
      </c>
      <c r="C90" t="s">
        <v>10</v>
      </c>
      <c r="D90">
        <v>204</v>
      </c>
      <c r="E90" t="str">
        <f>IF(Table1[[#This Row],[LocationID]]&lt;250,"North",IF(Table1[[#This Row],[LocationID]]&lt;500,"West",IF(Table1[[#This Row],[LocationID]]&lt;750,"South","East")))</f>
        <v>North</v>
      </c>
      <c r="F90">
        <v>1</v>
      </c>
      <c r="G90">
        <v>2</v>
      </c>
      <c r="H90" t="str">
        <f>SUBSTITUTE(SUBSTITUTE(SUBSTITUTE(Table1[[#This Row],[Promotion]],1,"Promotion 1"),2,"Promotion 2"),3,"Promotion 3")</f>
        <v>Promotion 2</v>
      </c>
      <c r="I90">
        <v>1</v>
      </c>
      <c r="J90" t="str">
        <f>SUBSTITUTE(SUBSTITUTE(SUBSTITUTE(SUBSTITUTE(Table1[[#This Row],[week]],1,"Week 1"),2,"Week 2"),3,"Week 3"),4,"Week 4")</f>
        <v>Week 1</v>
      </c>
      <c r="K90" s="3">
        <v>87.43</v>
      </c>
      <c r="L90" t="str">
        <f>IF(Table1[[#This Row],[AgeOfStore]]&gt;7,"new","old")</f>
        <v>old</v>
      </c>
    </row>
    <row r="91" spans="1:12" x14ac:dyDescent="0.35">
      <c r="A91">
        <v>90</v>
      </c>
      <c r="B91">
        <v>3</v>
      </c>
      <c r="C91" t="s">
        <v>10</v>
      </c>
      <c r="D91">
        <v>204</v>
      </c>
      <c r="E91" t="str">
        <f>IF(Table1[[#This Row],[LocationID]]&lt;250,"North",IF(Table1[[#This Row],[LocationID]]&lt;500,"West",IF(Table1[[#This Row],[LocationID]]&lt;750,"South","East")))</f>
        <v>North</v>
      </c>
      <c r="F91">
        <v>1</v>
      </c>
      <c r="G91">
        <v>2</v>
      </c>
      <c r="H91" t="str">
        <f>SUBSTITUTE(SUBSTITUTE(SUBSTITUTE(Table1[[#This Row],[Promotion]],1,"Promotion 1"),2,"Promotion 2"),3,"Promotion 3")</f>
        <v>Promotion 2</v>
      </c>
      <c r="I91">
        <v>2</v>
      </c>
      <c r="J91" t="str">
        <f>SUBSTITUTE(SUBSTITUTE(SUBSTITUTE(SUBSTITUTE(Table1[[#This Row],[week]],1,"Week 1"),2,"Week 2"),3,"Week 3"),4,"Week 4")</f>
        <v>Week 2</v>
      </c>
      <c r="K91" s="3">
        <v>81.790000000000006</v>
      </c>
      <c r="L91" t="str">
        <f>IF(Table1[[#This Row],[AgeOfStore]]&gt;7,"new","old")</f>
        <v>old</v>
      </c>
    </row>
    <row r="92" spans="1:12" x14ac:dyDescent="0.35">
      <c r="A92">
        <v>91</v>
      </c>
      <c r="B92">
        <v>3</v>
      </c>
      <c r="C92" t="s">
        <v>10</v>
      </c>
      <c r="D92">
        <v>204</v>
      </c>
      <c r="E92" t="str">
        <f>IF(Table1[[#This Row],[LocationID]]&lt;250,"North",IF(Table1[[#This Row],[LocationID]]&lt;500,"West",IF(Table1[[#This Row],[LocationID]]&lt;750,"South","East")))</f>
        <v>North</v>
      </c>
      <c r="F92">
        <v>1</v>
      </c>
      <c r="G92">
        <v>2</v>
      </c>
      <c r="H92" t="str">
        <f>SUBSTITUTE(SUBSTITUTE(SUBSTITUTE(Table1[[#This Row],[Promotion]],1,"Promotion 1"),2,"Promotion 2"),3,"Promotion 3")</f>
        <v>Promotion 2</v>
      </c>
      <c r="I92">
        <v>3</v>
      </c>
      <c r="J92" t="str">
        <f>SUBSTITUTE(SUBSTITUTE(SUBSTITUTE(SUBSTITUTE(Table1[[#This Row],[week]],1,"Week 1"),2,"Week 2"),3,"Week 3"),4,"Week 4")</f>
        <v>Week 3</v>
      </c>
      <c r="K92" s="3">
        <v>88.12</v>
      </c>
      <c r="L92" t="str">
        <f>IF(Table1[[#This Row],[AgeOfStore]]&gt;7,"new","old")</f>
        <v>old</v>
      </c>
    </row>
    <row r="93" spans="1:12" x14ac:dyDescent="0.35">
      <c r="A93">
        <v>92</v>
      </c>
      <c r="B93">
        <v>3</v>
      </c>
      <c r="C93" t="s">
        <v>10</v>
      </c>
      <c r="D93">
        <v>204</v>
      </c>
      <c r="E93" t="str">
        <f>IF(Table1[[#This Row],[LocationID]]&lt;250,"North",IF(Table1[[#This Row],[LocationID]]&lt;500,"West",IF(Table1[[#This Row],[LocationID]]&lt;750,"South","East")))</f>
        <v>North</v>
      </c>
      <c r="F93">
        <v>1</v>
      </c>
      <c r="G93">
        <v>2</v>
      </c>
      <c r="H93" t="str">
        <f>SUBSTITUTE(SUBSTITUTE(SUBSTITUTE(Table1[[#This Row],[Promotion]],1,"Promotion 1"),2,"Promotion 2"),3,"Promotion 3")</f>
        <v>Promotion 2</v>
      </c>
      <c r="I93">
        <v>4</v>
      </c>
      <c r="J93" t="str">
        <f>SUBSTITUTE(SUBSTITUTE(SUBSTITUTE(SUBSTITUTE(Table1[[#This Row],[week]],1,"Week 1"),2,"Week 2"),3,"Week 3"),4,"Week 4")</f>
        <v>Week 4</v>
      </c>
      <c r="K93" s="3">
        <v>75.290000000000006</v>
      </c>
      <c r="L93" t="str">
        <f>IF(Table1[[#This Row],[AgeOfStore]]&gt;7,"new","old")</f>
        <v>old</v>
      </c>
    </row>
    <row r="94" spans="1:12" x14ac:dyDescent="0.35">
      <c r="A94">
        <v>93</v>
      </c>
      <c r="B94">
        <v>3</v>
      </c>
      <c r="C94" t="s">
        <v>10</v>
      </c>
      <c r="D94">
        <v>205</v>
      </c>
      <c r="E94" t="str">
        <f>IF(Table1[[#This Row],[LocationID]]&lt;250,"North",IF(Table1[[#This Row],[LocationID]]&lt;500,"West",IF(Table1[[#This Row],[LocationID]]&lt;750,"South","East")))</f>
        <v>North</v>
      </c>
      <c r="F94">
        <v>19</v>
      </c>
      <c r="G94">
        <v>3</v>
      </c>
      <c r="H94" t="str">
        <f>SUBSTITUTE(SUBSTITUTE(SUBSTITUTE(Table1[[#This Row],[Promotion]],1,"Promotion 1"),2,"Promotion 2"),3,"Promotion 3")</f>
        <v>Promotion 3</v>
      </c>
      <c r="I94">
        <v>1</v>
      </c>
      <c r="J94" t="str">
        <f>SUBSTITUTE(SUBSTITUTE(SUBSTITUTE(SUBSTITUTE(Table1[[#This Row],[week]],1,"Week 1"),2,"Week 2"),3,"Week 3"),4,"Week 4")</f>
        <v>Week 1</v>
      </c>
      <c r="K94" s="3">
        <v>83.02</v>
      </c>
      <c r="L94" t="str">
        <f>IF(Table1[[#This Row],[AgeOfStore]]&gt;7,"new","old")</f>
        <v>new</v>
      </c>
    </row>
    <row r="95" spans="1:12" x14ac:dyDescent="0.35">
      <c r="A95">
        <v>94</v>
      </c>
      <c r="B95">
        <v>3</v>
      </c>
      <c r="C95" t="s">
        <v>10</v>
      </c>
      <c r="D95">
        <v>205</v>
      </c>
      <c r="E95" t="str">
        <f>IF(Table1[[#This Row],[LocationID]]&lt;250,"North",IF(Table1[[#This Row],[LocationID]]&lt;500,"West",IF(Table1[[#This Row],[LocationID]]&lt;750,"South","East")))</f>
        <v>North</v>
      </c>
      <c r="F95">
        <v>19</v>
      </c>
      <c r="G95">
        <v>3</v>
      </c>
      <c r="H95" t="str">
        <f>SUBSTITUTE(SUBSTITUTE(SUBSTITUTE(Table1[[#This Row],[Promotion]],1,"Promotion 1"),2,"Promotion 2"),3,"Promotion 3")</f>
        <v>Promotion 3</v>
      </c>
      <c r="I95">
        <v>2</v>
      </c>
      <c r="J95" t="str">
        <f>SUBSTITUTE(SUBSTITUTE(SUBSTITUTE(SUBSTITUTE(Table1[[#This Row],[week]],1,"Week 1"),2,"Week 2"),3,"Week 3"),4,"Week 4")</f>
        <v>Week 2</v>
      </c>
      <c r="K95" s="3">
        <v>90.3</v>
      </c>
      <c r="L95" t="str">
        <f>IF(Table1[[#This Row],[AgeOfStore]]&gt;7,"new","old")</f>
        <v>new</v>
      </c>
    </row>
    <row r="96" spans="1:12" x14ac:dyDescent="0.35">
      <c r="A96">
        <v>95</v>
      </c>
      <c r="B96">
        <v>3</v>
      </c>
      <c r="C96" t="s">
        <v>10</v>
      </c>
      <c r="D96">
        <v>205</v>
      </c>
      <c r="E96" t="str">
        <f>IF(Table1[[#This Row],[LocationID]]&lt;250,"North",IF(Table1[[#This Row],[LocationID]]&lt;500,"West",IF(Table1[[#This Row],[LocationID]]&lt;750,"South","East")))</f>
        <v>North</v>
      </c>
      <c r="F96">
        <v>19</v>
      </c>
      <c r="G96">
        <v>3</v>
      </c>
      <c r="H96" t="str">
        <f>SUBSTITUTE(SUBSTITUTE(SUBSTITUTE(Table1[[#This Row],[Promotion]],1,"Promotion 1"),2,"Promotion 2"),3,"Promotion 3")</f>
        <v>Promotion 3</v>
      </c>
      <c r="I96">
        <v>3</v>
      </c>
      <c r="J96" t="str">
        <f>SUBSTITUTE(SUBSTITUTE(SUBSTITUTE(SUBSTITUTE(Table1[[#This Row],[week]],1,"Week 1"),2,"Week 2"),3,"Week 3"),4,"Week 4")</f>
        <v>Week 3</v>
      </c>
      <c r="K96" s="3">
        <v>85.18</v>
      </c>
      <c r="L96" t="str">
        <f>IF(Table1[[#This Row],[AgeOfStore]]&gt;7,"new","old")</f>
        <v>new</v>
      </c>
    </row>
    <row r="97" spans="1:12" x14ac:dyDescent="0.35">
      <c r="A97">
        <v>96</v>
      </c>
      <c r="B97">
        <v>3</v>
      </c>
      <c r="C97" t="s">
        <v>10</v>
      </c>
      <c r="D97">
        <v>205</v>
      </c>
      <c r="E97" t="str">
        <f>IF(Table1[[#This Row],[LocationID]]&lt;250,"North",IF(Table1[[#This Row],[LocationID]]&lt;500,"West",IF(Table1[[#This Row],[LocationID]]&lt;750,"South","East")))</f>
        <v>North</v>
      </c>
      <c r="F97">
        <v>19</v>
      </c>
      <c r="G97">
        <v>3</v>
      </c>
      <c r="H97" t="str">
        <f>SUBSTITUTE(SUBSTITUTE(SUBSTITUTE(Table1[[#This Row],[Promotion]],1,"Promotion 1"),2,"Promotion 2"),3,"Promotion 3")</f>
        <v>Promotion 3</v>
      </c>
      <c r="I97">
        <v>4</v>
      </c>
      <c r="J97" t="str">
        <f>SUBSTITUTE(SUBSTITUTE(SUBSTITUTE(SUBSTITUTE(Table1[[#This Row],[week]],1,"Week 1"),2,"Week 2"),3,"Week 3"),4,"Week 4")</f>
        <v>Week 4</v>
      </c>
      <c r="K97" s="3">
        <v>89.77</v>
      </c>
      <c r="L97" t="str">
        <f>IF(Table1[[#This Row],[AgeOfStore]]&gt;7,"new","old")</f>
        <v>new</v>
      </c>
    </row>
    <row r="98" spans="1:12" x14ac:dyDescent="0.35">
      <c r="A98">
        <v>97</v>
      </c>
      <c r="B98">
        <v>3</v>
      </c>
      <c r="C98" t="s">
        <v>10</v>
      </c>
      <c r="D98">
        <v>206</v>
      </c>
      <c r="E98" t="str">
        <f>IF(Table1[[#This Row],[LocationID]]&lt;250,"North",IF(Table1[[#This Row],[LocationID]]&lt;500,"West",IF(Table1[[#This Row],[LocationID]]&lt;750,"South","East")))</f>
        <v>North</v>
      </c>
      <c r="F98">
        <v>11</v>
      </c>
      <c r="G98">
        <v>3</v>
      </c>
      <c r="H98" t="str">
        <f>SUBSTITUTE(SUBSTITUTE(SUBSTITUTE(Table1[[#This Row],[Promotion]],1,"Promotion 1"),2,"Promotion 2"),3,"Promotion 3")</f>
        <v>Promotion 3</v>
      </c>
      <c r="I98">
        <v>1</v>
      </c>
      <c r="J98" t="str">
        <f>SUBSTITUTE(SUBSTITUTE(SUBSTITUTE(SUBSTITUTE(Table1[[#This Row],[week]],1,"Week 1"),2,"Week 2"),3,"Week 3"),4,"Week 4")</f>
        <v>Week 1</v>
      </c>
      <c r="K98" s="3">
        <v>82.64</v>
      </c>
      <c r="L98" t="str">
        <f>IF(Table1[[#This Row],[AgeOfStore]]&gt;7,"new","old")</f>
        <v>new</v>
      </c>
    </row>
    <row r="99" spans="1:12" x14ac:dyDescent="0.35">
      <c r="A99">
        <v>98</v>
      </c>
      <c r="B99">
        <v>3</v>
      </c>
      <c r="C99" t="s">
        <v>10</v>
      </c>
      <c r="D99">
        <v>206</v>
      </c>
      <c r="E99" t="str">
        <f>IF(Table1[[#This Row],[LocationID]]&lt;250,"North",IF(Table1[[#This Row],[LocationID]]&lt;500,"West",IF(Table1[[#This Row],[LocationID]]&lt;750,"South","East")))</f>
        <v>North</v>
      </c>
      <c r="F99">
        <v>11</v>
      </c>
      <c r="G99">
        <v>3</v>
      </c>
      <c r="H99" t="str">
        <f>SUBSTITUTE(SUBSTITUTE(SUBSTITUTE(Table1[[#This Row],[Promotion]],1,"Promotion 1"),2,"Promotion 2"),3,"Promotion 3")</f>
        <v>Promotion 3</v>
      </c>
      <c r="I99">
        <v>2</v>
      </c>
      <c r="J99" t="str">
        <f>SUBSTITUTE(SUBSTITUTE(SUBSTITUTE(SUBSTITUTE(Table1[[#This Row],[week]],1,"Week 1"),2,"Week 2"),3,"Week 3"),4,"Week 4")</f>
        <v>Week 2</v>
      </c>
      <c r="K99" s="3">
        <v>82.89</v>
      </c>
      <c r="L99" t="str">
        <f>IF(Table1[[#This Row],[AgeOfStore]]&gt;7,"new","old")</f>
        <v>new</v>
      </c>
    </row>
    <row r="100" spans="1:12" x14ac:dyDescent="0.35">
      <c r="A100">
        <v>99</v>
      </c>
      <c r="B100">
        <v>3</v>
      </c>
      <c r="C100" t="s">
        <v>10</v>
      </c>
      <c r="D100">
        <v>206</v>
      </c>
      <c r="E100" t="str">
        <f>IF(Table1[[#This Row],[LocationID]]&lt;250,"North",IF(Table1[[#This Row],[LocationID]]&lt;500,"West",IF(Table1[[#This Row],[LocationID]]&lt;750,"South","East")))</f>
        <v>North</v>
      </c>
      <c r="F100">
        <v>11</v>
      </c>
      <c r="G100">
        <v>3</v>
      </c>
      <c r="H100" t="str">
        <f>SUBSTITUTE(SUBSTITUTE(SUBSTITUTE(Table1[[#This Row],[Promotion]],1,"Promotion 1"),2,"Promotion 2"),3,"Promotion 3")</f>
        <v>Promotion 3</v>
      </c>
      <c r="I100">
        <v>3</v>
      </c>
      <c r="J100" t="str">
        <f>SUBSTITUTE(SUBSTITUTE(SUBSTITUTE(SUBSTITUTE(Table1[[#This Row],[week]],1,"Week 1"),2,"Week 2"),3,"Week 3"),4,"Week 4")</f>
        <v>Week 3</v>
      </c>
      <c r="K100" s="3">
        <v>82.13</v>
      </c>
      <c r="L100" t="str">
        <f>IF(Table1[[#This Row],[AgeOfStore]]&gt;7,"new","old")</f>
        <v>new</v>
      </c>
    </row>
    <row r="101" spans="1:12" x14ac:dyDescent="0.35">
      <c r="A101">
        <v>100</v>
      </c>
      <c r="B101">
        <v>3</v>
      </c>
      <c r="C101" t="s">
        <v>10</v>
      </c>
      <c r="D101">
        <v>206</v>
      </c>
      <c r="E101" t="str">
        <f>IF(Table1[[#This Row],[LocationID]]&lt;250,"North",IF(Table1[[#This Row],[LocationID]]&lt;500,"West",IF(Table1[[#This Row],[LocationID]]&lt;750,"South","East")))</f>
        <v>North</v>
      </c>
      <c r="F101">
        <v>11</v>
      </c>
      <c r="G101">
        <v>3</v>
      </c>
      <c r="H101" t="str">
        <f>SUBSTITUTE(SUBSTITUTE(SUBSTITUTE(Table1[[#This Row],[Promotion]],1,"Promotion 1"),2,"Promotion 2"),3,"Promotion 3")</f>
        <v>Promotion 3</v>
      </c>
      <c r="I101">
        <v>4</v>
      </c>
      <c r="J101" t="str">
        <f>SUBSTITUTE(SUBSTITUTE(SUBSTITUTE(SUBSTITUTE(Table1[[#This Row],[week]],1,"Week 1"),2,"Week 2"),3,"Week 3"),4,"Week 4")</f>
        <v>Week 4</v>
      </c>
      <c r="K101" s="3">
        <v>88.91</v>
      </c>
      <c r="L101" t="str">
        <f>IF(Table1[[#This Row],[AgeOfStore]]&gt;7,"new","old")</f>
        <v>new</v>
      </c>
    </row>
    <row r="102" spans="1:12" x14ac:dyDescent="0.35">
      <c r="A102">
        <v>101</v>
      </c>
      <c r="B102">
        <v>3</v>
      </c>
      <c r="C102" t="s">
        <v>10</v>
      </c>
      <c r="D102">
        <v>207</v>
      </c>
      <c r="E102" t="str">
        <f>IF(Table1[[#This Row],[LocationID]]&lt;250,"North",IF(Table1[[#This Row],[LocationID]]&lt;500,"West",IF(Table1[[#This Row],[LocationID]]&lt;750,"South","East")))</f>
        <v>North</v>
      </c>
      <c r="F102">
        <v>1</v>
      </c>
      <c r="G102">
        <v>3</v>
      </c>
      <c r="H102" t="str">
        <f>SUBSTITUTE(SUBSTITUTE(SUBSTITUTE(Table1[[#This Row],[Promotion]],1,"Promotion 1"),2,"Promotion 2"),3,"Promotion 3")</f>
        <v>Promotion 3</v>
      </c>
      <c r="I102">
        <v>1</v>
      </c>
      <c r="J102" t="str">
        <f>SUBSTITUTE(SUBSTITUTE(SUBSTITUTE(SUBSTITUTE(Table1[[#This Row],[week]],1,"Week 1"),2,"Week 2"),3,"Week 3"),4,"Week 4")</f>
        <v>Week 1</v>
      </c>
      <c r="K102" s="3">
        <v>87.7</v>
      </c>
      <c r="L102" t="str">
        <f>IF(Table1[[#This Row],[AgeOfStore]]&gt;7,"new","old")</f>
        <v>old</v>
      </c>
    </row>
    <row r="103" spans="1:12" x14ac:dyDescent="0.35">
      <c r="A103">
        <v>102</v>
      </c>
      <c r="B103">
        <v>3</v>
      </c>
      <c r="C103" t="s">
        <v>10</v>
      </c>
      <c r="D103">
        <v>207</v>
      </c>
      <c r="E103" t="str">
        <f>IF(Table1[[#This Row],[LocationID]]&lt;250,"North",IF(Table1[[#This Row],[LocationID]]&lt;500,"West",IF(Table1[[#This Row],[LocationID]]&lt;750,"South","East")))</f>
        <v>North</v>
      </c>
      <c r="F103">
        <v>1</v>
      </c>
      <c r="G103">
        <v>3</v>
      </c>
      <c r="H103" t="str">
        <f>SUBSTITUTE(SUBSTITUTE(SUBSTITUTE(Table1[[#This Row],[Promotion]],1,"Promotion 1"),2,"Promotion 2"),3,"Promotion 3")</f>
        <v>Promotion 3</v>
      </c>
      <c r="I103">
        <v>2</v>
      </c>
      <c r="J103" t="str">
        <f>SUBSTITUTE(SUBSTITUTE(SUBSTITUTE(SUBSTITUTE(Table1[[#This Row],[week]],1,"Week 1"),2,"Week 2"),3,"Week 3"),4,"Week 4")</f>
        <v>Week 2</v>
      </c>
      <c r="K103" s="3">
        <v>81.16</v>
      </c>
      <c r="L103" t="str">
        <f>IF(Table1[[#This Row],[AgeOfStore]]&gt;7,"new","old")</f>
        <v>old</v>
      </c>
    </row>
    <row r="104" spans="1:12" x14ac:dyDescent="0.35">
      <c r="A104">
        <v>103</v>
      </c>
      <c r="B104">
        <v>3</v>
      </c>
      <c r="C104" t="s">
        <v>10</v>
      </c>
      <c r="D104">
        <v>207</v>
      </c>
      <c r="E104" t="str">
        <f>IF(Table1[[#This Row],[LocationID]]&lt;250,"North",IF(Table1[[#This Row],[LocationID]]&lt;500,"West",IF(Table1[[#This Row],[LocationID]]&lt;750,"South","East")))</f>
        <v>North</v>
      </c>
      <c r="F104">
        <v>1</v>
      </c>
      <c r="G104">
        <v>3</v>
      </c>
      <c r="H104" t="str">
        <f>SUBSTITUTE(SUBSTITUTE(SUBSTITUTE(Table1[[#This Row],[Promotion]],1,"Promotion 1"),2,"Promotion 2"),3,"Promotion 3")</f>
        <v>Promotion 3</v>
      </c>
      <c r="I104">
        <v>3</v>
      </c>
      <c r="J104" t="str">
        <f>SUBSTITUTE(SUBSTITUTE(SUBSTITUTE(SUBSTITUTE(Table1[[#This Row],[week]],1,"Week 1"),2,"Week 2"),3,"Week 3"),4,"Week 4")</f>
        <v>Week 3</v>
      </c>
      <c r="K104" s="3">
        <v>81.58</v>
      </c>
      <c r="L104" t="str">
        <f>IF(Table1[[#This Row],[AgeOfStore]]&gt;7,"new","old")</f>
        <v>old</v>
      </c>
    </row>
    <row r="105" spans="1:12" x14ac:dyDescent="0.35">
      <c r="A105">
        <v>104</v>
      </c>
      <c r="B105">
        <v>3</v>
      </c>
      <c r="C105" t="s">
        <v>10</v>
      </c>
      <c r="D105">
        <v>207</v>
      </c>
      <c r="E105" t="str">
        <f>IF(Table1[[#This Row],[LocationID]]&lt;250,"North",IF(Table1[[#This Row],[LocationID]]&lt;500,"West",IF(Table1[[#This Row],[LocationID]]&lt;750,"South","East")))</f>
        <v>North</v>
      </c>
      <c r="F105">
        <v>1</v>
      </c>
      <c r="G105">
        <v>3</v>
      </c>
      <c r="H105" t="str">
        <f>SUBSTITUTE(SUBSTITUTE(SUBSTITUTE(Table1[[#This Row],[Promotion]],1,"Promotion 1"),2,"Promotion 2"),3,"Promotion 3")</f>
        <v>Promotion 3</v>
      </c>
      <c r="I105">
        <v>4</v>
      </c>
      <c r="J105" t="str">
        <f>SUBSTITUTE(SUBSTITUTE(SUBSTITUTE(SUBSTITUTE(Table1[[#This Row],[week]],1,"Week 1"),2,"Week 2"),3,"Week 3"),4,"Week 4")</f>
        <v>Week 4</v>
      </c>
      <c r="K105" s="3">
        <v>94.21</v>
      </c>
      <c r="L105" t="str">
        <f>IF(Table1[[#This Row],[AgeOfStore]]&gt;7,"new","old")</f>
        <v>old</v>
      </c>
    </row>
    <row r="106" spans="1:12" x14ac:dyDescent="0.35">
      <c r="A106">
        <v>105</v>
      </c>
      <c r="B106">
        <v>3</v>
      </c>
      <c r="C106" t="s">
        <v>10</v>
      </c>
      <c r="D106">
        <v>208</v>
      </c>
      <c r="E106" t="str">
        <f>IF(Table1[[#This Row],[LocationID]]&lt;250,"North",IF(Table1[[#This Row],[LocationID]]&lt;500,"West",IF(Table1[[#This Row],[LocationID]]&lt;750,"South","East")))</f>
        <v>North</v>
      </c>
      <c r="F106">
        <v>1</v>
      </c>
      <c r="G106">
        <v>3</v>
      </c>
      <c r="H106" t="str">
        <f>SUBSTITUTE(SUBSTITUTE(SUBSTITUTE(Table1[[#This Row],[Promotion]],1,"Promotion 1"),2,"Promotion 2"),3,"Promotion 3")</f>
        <v>Promotion 3</v>
      </c>
      <c r="I106">
        <v>1</v>
      </c>
      <c r="J106" t="str">
        <f>SUBSTITUTE(SUBSTITUTE(SUBSTITUTE(SUBSTITUTE(Table1[[#This Row],[week]],1,"Week 1"),2,"Week 2"),3,"Week 3"),4,"Week 4")</f>
        <v>Week 1</v>
      </c>
      <c r="K106" s="3">
        <v>96.48</v>
      </c>
      <c r="L106" t="str">
        <f>IF(Table1[[#This Row],[AgeOfStore]]&gt;7,"new","old")</f>
        <v>old</v>
      </c>
    </row>
    <row r="107" spans="1:12" x14ac:dyDescent="0.35">
      <c r="A107">
        <v>106</v>
      </c>
      <c r="B107">
        <v>3</v>
      </c>
      <c r="C107" t="s">
        <v>10</v>
      </c>
      <c r="D107">
        <v>208</v>
      </c>
      <c r="E107" t="str">
        <f>IF(Table1[[#This Row],[LocationID]]&lt;250,"North",IF(Table1[[#This Row],[LocationID]]&lt;500,"West",IF(Table1[[#This Row],[LocationID]]&lt;750,"South","East")))</f>
        <v>North</v>
      </c>
      <c r="F107">
        <v>1</v>
      </c>
      <c r="G107">
        <v>3</v>
      </c>
      <c r="H107" t="str">
        <f>SUBSTITUTE(SUBSTITUTE(SUBSTITUTE(Table1[[#This Row],[Promotion]],1,"Promotion 1"),2,"Promotion 2"),3,"Promotion 3")</f>
        <v>Promotion 3</v>
      </c>
      <c r="I107">
        <v>2</v>
      </c>
      <c r="J107" t="str">
        <f>SUBSTITUTE(SUBSTITUTE(SUBSTITUTE(SUBSTITUTE(Table1[[#This Row],[week]],1,"Week 1"),2,"Week 2"),3,"Week 3"),4,"Week 4")</f>
        <v>Week 2</v>
      </c>
      <c r="K107" s="3">
        <v>84.13</v>
      </c>
      <c r="L107" t="str">
        <f>IF(Table1[[#This Row],[AgeOfStore]]&gt;7,"new","old")</f>
        <v>old</v>
      </c>
    </row>
    <row r="108" spans="1:12" x14ac:dyDescent="0.35">
      <c r="A108">
        <v>107</v>
      </c>
      <c r="B108">
        <v>3</v>
      </c>
      <c r="C108" t="s">
        <v>10</v>
      </c>
      <c r="D108">
        <v>208</v>
      </c>
      <c r="E108" t="str">
        <f>IF(Table1[[#This Row],[LocationID]]&lt;250,"North",IF(Table1[[#This Row],[LocationID]]&lt;500,"West",IF(Table1[[#This Row],[LocationID]]&lt;750,"South","East")))</f>
        <v>North</v>
      </c>
      <c r="F108">
        <v>1</v>
      </c>
      <c r="G108">
        <v>3</v>
      </c>
      <c r="H108" t="str">
        <f>SUBSTITUTE(SUBSTITUTE(SUBSTITUTE(Table1[[#This Row],[Promotion]],1,"Promotion 1"),2,"Promotion 2"),3,"Promotion 3")</f>
        <v>Promotion 3</v>
      </c>
      <c r="I108">
        <v>3</v>
      </c>
      <c r="J108" t="str">
        <f>SUBSTITUTE(SUBSTITUTE(SUBSTITUTE(SUBSTITUTE(Table1[[#This Row],[week]],1,"Week 1"),2,"Week 2"),3,"Week 3"),4,"Week 4")</f>
        <v>Week 3</v>
      </c>
      <c r="K108" s="3">
        <v>91.98</v>
      </c>
      <c r="L108" t="str">
        <f>IF(Table1[[#This Row],[AgeOfStore]]&gt;7,"new","old")</f>
        <v>old</v>
      </c>
    </row>
    <row r="109" spans="1:12" x14ac:dyDescent="0.35">
      <c r="A109">
        <v>108</v>
      </c>
      <c r="B109">
        <v>3</v>
      </c>
      <c r="C109" t="s">
        <v>10</v>
      </c>
      <c r="D109">
        <v>208</v>
      </c>
      <c r="E109" t="str">
        <f>IF(Table1[[#This Row],[LocationID]]&lt;250,"North",IF(Table1[[#This Row],[LocationID]]&lt;500,"West",IF(Table1[[#This Row],[LocationID]]&lt;750,"South","East")))</f>
        <v>North</v>
      </c>
      <c r="F109">
        <v>1</v>
      </c>
      <c r="G109">
        <v>3</v>
      </c>
      <c r="H109" t="str">
        <f>SUBSTITUTE(SUBSTITUTE(SUBSTITUTE(Table1[[#This Row],[Promotion]],1,"Promotion 1"),2,"Promotion 2"),3,"Promotion 3")</f>
        <v>Promotion 3</v>
      </c>
      <c r="I109">
        <v>4</v>
      </c>
      <c r="J109" t="str">
        <f>SUBSTITUTE(SUBSTITUTE(SUBSTITUTE(SUBSTITUTE(Table1[[#This Row],[week]],1,"Week 1"),2,"Week 2"),3,"Week 3"),4,"Week 4")</f>
        <v>Week 4</v>
      </c>
      <c r="K109" s="3">
        <v>81.72</v>
      </c>
      <c r="L109" t="str">
        <f>IF(Table1[[#This Row],[AgeOfStore]]&gt;7,"new","old")</f>
        <v>old</v>
      </c>
    </row>
    <row r="110" spans="1:12" x14ac:dyDescent="0.35">
      <c r="A110">
        <v>109</v>
      </c>
      <c r="B110">
        <v>3</v>
      </c>
      <c r="C110" t="s">
        <v>10</v>
      </c>
      <c r="D110">
        <v>209</v>
      </c>
      <c r="E110" t="str">
        <f>IF(Table1[[#This Row],[LocationID]]&lt;250,"North",IF(Table1[[#This Row],[LocationID]]&lt;500,"West",IF(Table1[[#This Row],[LocationID]]&lt;750,"South","East")))</f>
        <v>North</v>
      </c>
      <c r="F110">
        <v>1</v>
      </c>
      <c r="G110">
        <v>1</v>
      </c>
      <c r="H110" t="str">
        <f>SUBSTITUTE(SUBSTITUTE(SUBSTITUTE(Table1[[#This Row],[Promotion]],1,"Promotion 1"),2,"Promotion 2"),3,"Promotion 3")</f>
        <v>Promotion 1</v>
      </c>
      <c r="I110">
        <v>1</v>
      </c>
      <c r="J110" t="str">
        <f>SUBSTITUTE(SUBSTITUTE(SUBSTITUTE(SUBSTITUTE(Table1[[#This Row],[week]],1,"Week 1"),2,"Week 2"),3,"Week 3"),4,"Week 4")</f>
        <v>Week 1</v>
      </c>
      <c r="K110" s="3">
        <v>93.71</v>
      </c>
      <c r="L110" t="str">
        <f>IF(Table1[[#This Row],[AgeOfStore]]&gt;7,"new","old")</f>
        <v>old</v>
      </c>
    </row>
    <row r="111" spans="1:12" x14ac:dyDescent="0.35">
      <c r="A111">
        <v>110</v>
      </c>
      <c r="B111">
        <v>3</v>
      </c>
      <c r="C111" t="s">
        <v>10</v>
      </c>
      <c r="D111">
        <v>209</v>
      </c>
      <c r="E111" t="str">
        <f>IF(Table1[[#This Row],[LocationID]]&lt;250,"North",IF(Table1[[#This Row],[LocationID]]&lt;500,"West",IF(Table1[[#This Row],[LocationID]]&lt;750,"South","East")))</f>
        <v>North</v>
      </c>
      <c r="F111">
        <v>1</v>
      </c>
      <c r="G111">
        <v>1</v>
      </c>
      <c r="H111" t="str">
        <f>SUBSTITUTE(SUBSTITUTE(SUBSTITUTE(Table1[[#This Row],[Promotion]],1,"Promotion 1"),2,"Promotion 2"),3,"Promotion 3")</f>
        <v>Promotion 1</v>
      </c>
      <c r="I111">
        <v>2</v>
      </c>
      <c r="J111" t="str">
        <f>SUBSTITUTE(SUBSTITUTE(SUBSTITUTE(SUBSTITUTE(Table1[[#This Row],[week]],1,"Week 1"),2,"Week 2"),3,"Week 3"),4,"Week 4")</f>
        <v>Week 2</v>
      </c>
      <c r="K111" s="3">
        <v>96.01</v>
      </c>
      <c r="L111" t="str">
        <f>IF(Table1[[#This Row],[AgeOfStore]]&gt;7,"new","old")</f>
        <v>old</v>
      </c>
    </row>
    <row r="112" spans="1:12" x14ac:dyDescent="0.35">
      <c r="A112">
        <v>111</v>
      </c>
      <c r="B112">
        <v>3</v>
      </c>
      <c r="C112" t="s">
        <v>10</v>
      </c>
      <c r="D112">
        <v>209</v>
      </c>
      <c r="E112" t="str">
        <f>IF(Table1[[#This Row],[LocationID]]&lt;250,"North",IF(Table1[[#This Row],[LocationID]]&lt;500,"West",IF(Table1[[#This Row],[LocationID]]&lt;750,"South","East")))</f>
        <v>North</v>
      </c>
      <c r="F112">
        <v>1</v>
      </c>
      <c r="G112">
        <v>1</v>
      </c>
      <c r="H112" t="str">
        <f>SUBSTITUTE(SUBSTITUTE(SUBSTITUTE(Table1[[#This Row],[Promotion]],1,"Promotion 1"),2,"Promotion 2"),3,"Promotion 3")</f>
        <v>Promotion 1</v>
      </c>
      <c r="I112">
        <v>3</v>
      </c>
      <c r="J112" t="str">
        <f>SUBSTITUTE(SUBSTITUTE(SUBSTITUTE(SUBSTITUTE(Table1[[#This Row],[week]],1,"Week 1"),2,"Week 2"),3,"Week 3"),4,"Week 4")</f>
        <v>Week 3</v>
      </c>
      <c r="K112" s="3">
        <v>93.03</v>
      </c>
      <c r="L112" t="str">
        <f>IF(Table1[[#This Row],[AgeOfStore]]&gt;7,"new","old")</f>
        <v>old</v>
      </c>
    </row>
    <row r="113" spans="1:12" x14ac:dyDescent="0.35">
      <c r="A113">
        <v>112</v>
      </c>
      <c r="B113">
        <v>3</v>
      </c>
      <c r="C113" t="s">
        <v>10</v>
      </c>
      <c r="D113">
        <v>209</v>
      </c>
      <c r="E113" t="str">
        <f>IF(Table1[[#This Row],[LocationID]]&lt;250,"North",IF(Table1[[#This Row],[LocationID]]&lt;500,"West",IF(Table1[[#This Row],[LocationID]]&lt;750,"South","East")))</f>
        <v>North</v>
      </c>
      <c r="F113">
        <v>1</v>
      </c>
      <c r="G113">
        <v>1</v>
      </c>
      <c r="H113" t="str">
        <f>SUBSTITUTE(SUBSTITUTE(SUBSTITUTE(Table1[[#This Row],[Promotion]],1,"Promotion 1"),2,"Promotion 2"),3,"Promotion 3")</f>
        <v>Promotion 1</v>
      </c>
      <c r="I113">
        <v>4</v>
      </c>
      <c r="J113" t="str">
        <f>SUBSTITUTE(SUBSTITUTE(SUBSTITUTE(SUBSTITUTE(Table1[[#This Row],[week]],1,"Week 1"),2,"Week 2"),3,"Week 3"),4,"Week 4")</f>
        <v>Week 4</v>
      </c>
      <c r="K113" s="3">
        <v>97.61</v>
      </c>
      <c r="L113" t="str">
        <f>IF(Table1[[#This Row],[AgeOfStore]]&gt;7,"new","old")</f>
        <v>old</v>
      </c>
    </row>
    <row r="114" spans="1:12" x14ac:dyDescent="0.35">
      <c r="A114">
        <v>113</v>
      </c>
      <c r="B114">
        <v>3</v>
      </c>
      <c r="C114" t="s">
        <v>10</v>
      </c>
      <c r="D114">
        <v>210</v>
      </c>
      <c r="E114" t="str">
        <f>IF(Table1[[#This Row],[LocationID]]&lt;250,"North",IF(Table1[[#This Row],[LocationID]]&lt;500,"West",IF(Table1[[#This Row],[LocationID]]&lt;750,"South","East")))</f>
        <v>North</v>
      </c>
      <c r="F114">
        <v>19</v>
      </c>
      <c r="G114">
        <v>1</v>
      </c>
      <c r="H114" t="str">
        <f>SUBSTITUTE(SUBSTITUTE(SUBSTITUTE(Table1[[#This Row],[Promotion]],1,"Promotion 1"),2,"Promotion 2"),3,"Promotion 3")</f>
        <v>Promotion 1</v>
      </c>
      <c r="I114">
        <v>1</v>
      </c>
      <c r="J114" t="str">
        <f>SUBSTITUTE(SUBSTITUTE(SUBSTITUTE(SUBSTITUTE(Table1[[#This Row],[week]],1,"Week 1"),2,"Week 2"),3,"Week 3"),4,"Week 4")</f>
        <v>Week 1</v>
      </c>
      <c r="K114" s="3">
        <v>85.11</v>
      </c>
      <c r="L114" t="str">
        <f>IF(Table1[[#This Row],[AgeOfStore]]&gt;7,"new","old")</f>
        <v>new</v>
      </c>
    </row>
    <row r="115" spans="1:12" x14ac:dyDescent="0.35">
      <c r="A115">
        <v>114</v>
      </c>
      <c r="B115">
        <v>3</v>
      </c>
      <c r="C115" t="s">
        <v>10</v>
      </c>
      <c r="D115">
        <v>210</v>
      </c>
      <c r="E115" t="str">
        <f>IF(Table1[[#This Row],[LocationID]]&lt;250,"North",IF(Table1[[#This Row],[LocationID]]&lt;500,"West",IF(Table1[[#This Row],[LocationID]]&lt;750,"South","East")))</f>
        <v>North</v>
      </c>
      <c r="F115">
        <v>19</v>
      </c>
      <c r="G115">
        <v>1</v>
      </c>
      <c r="H115" t="str">
        <f>SUBSTITUTE(SUBSTITUTE(SUBSTITUTE(Table1[[#This Row],[Promotion]],1,"Promotion 1"),2,"Promotion 2"),3,"Promotion 3")</f>
        <v>Promotion 1</v>
      </c>
      <c r="I115">
        <v>2</v>
      </c>
      <c r="J115" t="str">
        <f>SUBSTITUTE(SUBSTITUTE(SUBSTITUTE(SUBSTITUTE(Table1[[#This Row],[week]],1,"Week 1"),2,"Week 2"),3,"Week 3"),4,"Week 4")</f>
        <v>Week 2</v>
      </c>
      <c r="K115" s="3">
        <v>88.07</v>
      </c>
      <c r="L115" t="str">
        <f>IF(Table1[[#This Row],[AgeOfStore]]&gt;7,"new","old")</f>
        <v>new</v>
      </c>
    </row>
    <row r="116" spans="1:12" x14ac:dyDescent="0.35">
      <c r="A116">
        <v>115</v>
      </c>
      <c r="B116">
        <v>3</v>
      </c>
      <c r="C116" t="s">
        <v>10</v>
      </c>
      <c r="D116">
        <v>210</v>
      </c>
      <c r="E116" t="str">
        <f>IF(Table1[[#This Row],[LocationID]]&lt;250,"North",IF(Table1[[#This Row],[LocationID]]&lt;500,"West",IF(Table1[[#This Row],[LocationID]]&lt;750,"South","East")))</f>
        <v>North</v>
      </c>
      <c r="F116">
        <v>19</v>
      </c>
      <c r="G116">
        <v>1</v>
      </c>
      <c r="H116" t="str">
        <f>SUBSTITUTE(SUBSTITUTE(SUBSTITUTE(Table1[[#This Row],[Promotion]],1,"Promotion 1"),2,"Promotion 2"),3,"Promotion 3")</f>
        <v>Promotion 1</v>
      </c>
      <c r="I116">
        <v>3</v>
      </c>
      <c r="J116" t="str">
        <f>SUBSTITUTE(SUBSTITUTE(SUBSTITUTE(SUBSTITUTE(Table1[[#This Row],[week]],1,"Week 1"),2,"Week 2"),3,"Week 3"),4,"Week 4")</f>
        <v>Week 3</v>
      </c>
      <c r="K116" s="3">
        <v>94.43</v>
      </c>
      <c r="L116" t="str">
        <f>IF(Table1[[#This Row],[AgeOfStore]]&gt;7,"new","old")</f>
        <v>new</v>
      </c>
    </row>
    <row r="117" spans="1:12" x14ac:dyDescent="0.35">
      <c r="A117">
        <v>116</v>
      </c>
      <c r="B117">
        <v>3</v>
      </c>
      <c r="C117" t="s">
        <v>10</v>
      </c>
      <c r="D117">
        <v>210</v>
      </c>
      <c r="E117" t="str">
        <f>IF(Table1[[#This Row],[LocationID]]&lt;250,"North",IF(Table1[[#This Row],[LocationID]]&lt;500,"West",IF(Table1[[#This Row],[LocationID]]&lt;750,"South","East")))</f>
        <v>North</v>
      </c>
      <c r="F117">
        <v>19</v>
      </c>
      <c r="G117">
        <v>1</v>
      </c>
      <c r="H117" t="str">
        <f>SUBSTITUTE(SUBSTITUTE(SUBSTITUTE(Table1[[#This Row],[Promotion]],1,"Promotion 1"),2,"Promotion 2"),3,"Promotion 3")</f>
        <v>Promotion 1</v>
      </c>
      <c r="I117">
        <v>4</v>
      </c>
      <c r="J117" t="str">
        <f>SUBSTITUTE(SUBSTITUTE(SUBSTITUTE(SUBSTITUTE(Table1[[#This Row],[week]],1,"Week 1"),2,"Week 2"),3,"Week 3"),4,"Week 4")</f>
        <v>Week 4</v>
      </c>
      <c r="K117" s="3">
        <v>89.44</v>
      </c>
      <c r="L117" t="str">
        <f>IF(Table1[[#This Row],[AgeOfStore]]&gt;7,"new","old")</f>
        <v>new</v>
      </c>
    </row>
    <row r="118" spans="1:12" x14ac:dyDescent="0.35">
      <c r="A118">
        <v>117</v>
      </c>
      <c r="B118">
        <v>3</v>
      </c>
      <c r="C118" t="s">
        <v>10</v>
      </c>
      <c r="D118">
        <v>211</v>
      </c>
      <c r="E118" t="str">
        <f>IF(Table1[[#This Row],[LocationID]]&lt;250,"North",IF(Table1[[#This Row],[LocationID]]&lt;500,"West",IF(Table1[[#This Row],[LocationID]]&lt;750,"South","East")))</f>
        <v>North</v>
      </c>
      <c r="F118">
        <v>13</v>
      </c>
      <c r="G118">
        <v>2</v>
      </c>
      <c r="H118" t="str">
        <f>SUBSTITUTE(SUBSTITUTE(SUBSTITUTE(Table1[[#This Row],[Promotion]],1,"Promotion 1"),2,"Promotion 2"),3,"Promotion 3")</f>
        <v>Promotion 2</v>
      </c>
      <c r="I118">
        <v>1</v>
      </c>
      <c r="J118" t="str">
        <f>SUBSTITUTE(SUBSTITUTE(SUBSTITUTE(SUBSTITUTE(Table1[[#This Row],[week]],1,"Week 1"),2,"Week 2"),3,"Week 3"),4,"Week 4")</f>
        <v>Week 1</v>
      </c>
      <c r="K118" s="3">
        <v>88.64</v>
      </c>
      <c r="L118" t="str">
        <f>IF(Table1[[#This Row],[AgeOfStore]]&gt;7,"new","old")</f>
        <v>new</v>
      </c>
    </row>
    <row r="119" spans="1:12" x14ac:dyDescent="0.35">
      <c r="A119">
        <v>118</v>
      </c>
      <c r="B119">
        <v>3</v>
      </c>
      <c r="C119" t="s">
        <v>10</v>
      </c>
      <c r="D119">
        <v>211</v>
      </c>
      <c r="E119" t="str">
        <f>IF(Table1[[#This Row],[LocationID]]&lt;250,"North",IF(Table1[[#This Row],[LocationID]]&lt;500,"West",IF(Table1[[#This Row],[LocationID]]&lt;750,"South","East")))</f>
        <v>North</v>
      </c>
      <c r="F119">
        <v>13</v>
      </c>
      <c r="G119">
        <v>2</v>
      </c>
      <c r="H119" t="str">
        <f>SUBSTITUTE(SUBSTITUTE(SUBSTITUTE(Table1[[#This Row],[Promotion]],1,"Promotion 1"),2,"Promotion 2"),3,"Promotion 3")</f>
        <v>Promotion 2</v>
      </c>
      <c r="I119">
        <v>2</v>
      </c>
      <c r="J119" t="str">
        <f>SUBSTITUTE(SUBSTITUTE(SUBSTITUTE(SUBSTITUTE(Table1[[#This Row],[week]],1,"Week 1"),2,"Week 2"),3,"Week 3"),4,"Week 4")</f>
        <v>Week 2</v>
      </c>
      <c r="K119" s="3">
        <v>81.37</v>
      </c>
      <c r="L119" t="str">
        <f>IF(Table1[[#This Row],[AgeOfStore]]&gt;7,"new","old")</f>
        <v>new</v>
      </c>
    </row>
    <row r="120" spans="1:12" x14ac:dyDescent="0.35">
      <c r="A120">
        <v>119</v>
      </c>
      <c r="B120">
        <v>3</v>
      </c>
      <c r="C120" t="s">
        <v>10</v>
      </c>
      <c r="D120">
        <v>211</v>
      </c>
      <c r="E120" t="str">
        <f>IF(Table1[[#This Row],[LocationID]]&lt;250,"North",IF(Table1[[#This Row],[LocationID]]&lt;500,"West",IF(Table1[[#This Row],[LocationID]]&lt;750,"South","East")))</f>
        <v>North</v>
      </c>
      <c r="F120">
        <v>13</v>
      </c>
      <c r="G120">
        <v>2</v>
      </c>
      <c r="H120" t="str">
        <f>SUBSTITUTE(SUBSTITUTE(SUBSTITUTE(Table1[[#This Row],[Promotion]],1,"Promotion 1"),2,"Promotion 2"),3,"Promotion 3")</f>
        <v>Promotion 2</v>
      </c>
      <c r="I120">
        <v>3</v>
      </c>
      <c r="J120" t="str">
        <f>SUBSTITUTE(SUBSTITUTE(SUBSTITUTE(SUBSTITUTE(Table1[[#This Row],[week]],1,"Week 1"),2,"Week 2"),3,"Week 3"),4,"Week 4")</f>
        <v>Week 3</v>
      </c>
      <c r="K120" s="3">
        <v>82.14</v>
      </c>
      <c r="L120" t="str">
        <f>IF(Table1[[#This Row],[AgeOfStore]]&gt;7,"new","old")</f>
        <v>new</v>
      </c>
    </row>
    <row r="121" spans="1:12" x14ac:dyDescent="0.35">
      <c r="A121">
        <v>120</v>
      </c>
      <c r="B121">
        <v>3</v>
      </c>
      <c r="C121" t="s">
        <v>10</v>
      </c>
      <c r="D121">
        <v>211</v>
      </c>
      <c r="E121" t="str">
        <f>IF(Table1[[#This Row],[LocationID]]&lt;250,"North",IF(Table1[[#This Row],[LocationID]]&lt;500,"West",IF(Table1[[#This Row],[LocationID]]&lt;750,"South","East")))</f>
        <v>North</v>
      </c>
      <c r="F121">
        <v>13</v>
      </c>
      <c r="G121">
        <v>2</v>
      </c>
      <c r="H121" t="str">
        <f>SUBSTITUTE(SUBSTITUTE(SUBSTITUTE(Table1[[#This Row],[Promotion]],1,"Promotion 1"),2,"Promotion 2"),3,"Promotion 3")</f>
        <v>Promotion 2</v>
      </c>
      <c r="I121">
        <v>4</v>
      </c>
      <c r="J121" t="str">
        <f>SUBSTITUTE(SUBSTITUTE(SUBSTITUTE(SUBSTITUTE(Table1[[#This Row],[week]],1,"Week 1"),2,"Week 2"),3,"Week 3"),4,"Week 4")</f>
        <v>Week 4</v>
      </c>
      <c r="K121" s="3">
        <v>79.64</v>
      </c>
      <c r="L121" t="str">
        <f>IF(Table1[[#This Row],[AgeOfStore]]&gt;7,"new","old")</f>
        <v>new</v>
      </c>
    </row>
    <row r="122" spans="1:12" x14ac:dyDescent="0.35">
      <c r="A122">
        <v>121</v>
      </c>
      <c r="B122">
        <v>3</v>
      </c>
      <c r="C122" t="s">
        <v>10</v>
      </c>
      <c r="D122">
        <v>212</v>
      </c>
      <c r="E122" t="str">
        <f>IF(Table1[[#This Row],[LocationID]]&lt;250,"North",IF(Table1[[#This Row],[LocationID]]&lt;500,"West",IF(Table1[[#This Row],[LocationID]]&lt;750,"South","East")))</f>
        <v>North</v>
      </c>
      <c r="F122">
        <v>3</v>
      </c>
      <c r="G122">
        <v>3</v>
      </c>
      <c r="H122" t="str">
        <f>SUBSTITUTE(SUBSTITUTE(SUBSTITUTE(Table1[[#This Row],[Promotion]],1,"Promotion 1"),2,"Promotion 2"),3,"Promotion 3")</f>
        <v>Promotion 3</v>
      </c>
      <c r="I122">
        <v>1</v>
      </c>
      <c r="J122" t="str">
        <f>SUBSTITUTE(SUBSTITUTE(SUBSTITUTE(SUBSTITUTE(Table1[[#This Row],[week]],1,"Week 1"),2,"Week 2"),3,"Week 3"),4,"Week 4")</f>
        <v>Week 1</v>
      </c>
      <c r="K122" s="3">
        <v>84.34</v>
      </c>
      <c r="L122" t="str">
        <f>IF(Table1[[#This Row],[AgeOfStore]]&gt;7,"new","old")</f>
        <v>old</v>
      </c>
    </row>
    <row r="123" spans="1:12" x14ac:dyDescent="0.35">
      <c r="A123">
        <v>122</v>
      </c>
      <c r="B123">
        <v>3</v>
      </c>
      <c r="C123" t="s">
        <v>10</v>
      </c>
      <c r="D123">
        <v>212</v>
      </c>
      <c r="E123" t="str">
        <f>IF(Table1[[#This Row],[LocationID]]&lt;250,"North",IF(Table1[[#This Row],[LocationID]]&lt;500,"West",IF(Table1[[#This Row],[LocationID]]&lt;750,"South","East")))</f>
        <v>North</v>
      </c>
      <c r="F123">
        <v>3</v>
      </c>
      <c r="G123">
        <v>3</v>
      </c>
      <c r="H123" t="str">
        <f>SUBSTITUTE(SUBSTITUTE(SUBSTITUTE(Table1[[#This Row],[Promotion]],1,"Promotion 1"),2,"Promotion 2"),3,"Promotion 3")</f>
        <v>Promotion 3</v>
      </c>
      <c r="I123">
        <v>2</v>
      </c>
      <c r="J123" t="str">
        <f>SUBSTITUTE(SUBSTITUTE(SUBSTITUTE(SUBSTITUTE(Table1[[#This Row],[week]],1,"Week 1"),2,"Week 2"),3,"Week 3"),4,"Week 4")</f>
        <v>Week 2</v>
      </c>
      <c r="K123" s="3">
        <v>87.9</v>
      </c>
      <c r="L123" t="str">
        <f>IF(Table1[[#This Row],[AgeOfStore]]&gt;7,"new","old")</f>
        <v>old</v>
      </c>
    </row>
    <row r="124" spans="1:12" x14ac:dyDescent="0.35">
      <c r="A124">
        <v>123</v>
      </c>
      <c r="B124">
        <v>3</v>
      </c>
      <c r="C124" t="s">
        <v>10</v>
      </c>
      <c r="D124">
        <v>212</v>
      </c>
      <c r="E124" t="str">
        <f>IF(Table1[[#This Row],[LocationID]]&lt;250,"North",IF(Table1[[#This Row],[LocationID]]&lt;500,"West",IF(Table1[[#This Row],[LocationID]]&lt;750,"South","East")))</f>
        <v>North</v>
      </c>
      <c r="F124">
        <v>3</v>
      </c>
      <c r="G124">
        <v>3</v>
      </c>
      <c r="H124" t="str">
        <f>SUBSTITUTE(SUBSTITUTE(SUBSTITUTE(Table1[[#This Row],[Promotion]],1,"Promotion 1"),2,"Promotion 2"),3,"Promotion 3")</f>
        <v>Promotion 3</v>
      </c>
      <c r="I124">
        <v>3</v>
      </c>
      <c r="J124" t="str">
        <f>SUBSTITUTE(SUBSTITUTE(SUBSTITUTE(SUBSTITUTE(Table1[[#This Row],[week]],1,"Week 1"),2,"Week 2"),3,"Week 3"),4,"Week 4")</f>
        <v>Week 3</v>
      </c>
      <c r="K124" s="3">
        <v>76.12</v>
      </c>
      <c r="L124" t="str">
        <f>IF(Table1[[#This Row],[AgeOfStore]]&gt;7,"new","old")</f>
        <v>old</v>
      </c>
    </row>
    <row r="125" spans="1:12" x14ac:dyDescent="0.35">
      <c r="A125">
        <v>124</v>
      </c>
      <c r="B125">
        <v>3</v>
      </c>
      <c r="C125" t="s">
        <v>10</v>
      </c>
      <c r="D125">
        <v>212</v>
      </c>
      <c r="E125" t="str">
        <f>IF(Table1[[#This Row],[LocationID]]&lt;250,"North",IF(Table1[[#This Row],[LocationID]]&lt;500,"West",IF(Table1[[#This Row],[LocationID]]&lt;750,"South","East")))</f>
        <v>North</v>
      </c>
      <c r="F125">
        <v>3</v>
      </c>
      <c r="G125">
        <v>3</v>
      </c>
      <c r="H125" t="str">
        <f>SUBSTITUTE(SUBSTITUTE(SUBSTITUTE(Table1[[#This Row],[Promotion]],1,"Promotion 1"),2,"Promotion 2"),3,"Promotion 3")</f>
        <v>Promotion 3</v>
      </c>
      <c r="I125">
        <v>4</v>
      </c>
      <c r="J125" t="str">
        <f>SUBSTITUTE(SUBSTITUTE(SUBSTITUTE(SUBSTITUTE(Table1[[#This Row],[week]],1,"Week 1"),2,"Week 2"),3,"Week 3"),4,"Week 4")</f>
        <v>Week 4</v>
      </c>
      <c r="K125" s="3">
        <v>82.72</v>
      </c>
      <c r="L125" t="str">
        <f>IF(Table1[[#This Row],[AgeOfStore]]&gt;7,"new","old")</f>
        <v>old</v>
      </c>
    </row>
    <row r="126" spans="1:12" x14ac:dyDescent="0.35">
      <c r="A126">
        <v>125</v>
      </c>
      <c r="B126">
        <v>3</v>
      </c>
      <c r="C126" t="s">
        <v>10</v>
      </c>
      <c r="D126">
        <v>213</v>
      </c>
      <c r="E126" t="str">
        <f>IF(Table1[[#This Row],[LocationID]]&lt;250,"North",IF(Table1[[#This Row],[LocationID]]&lt;500,"West",IF(Table1[[#This Row],[LocationID]]&lt;750,"South","East")))</f>
        <v>North</v>
      </c>
      <c r="F126">
        <v>4</v>
      </c>
      <c r="G126">
        <v>2</v>
      </c>
      <c r="H126" t="str">
        <f>SUBSTITUTE(SUBSTITUTE(SUBSTITUTE(Table1[[#This Row],[Promotion]],1,"Promotion 1"),2,"Promotion 2"),3,"Promotion 3")</f>
        <v>Promotion 2</v>
      </c>
      <c r="I126">
        <v>1</v>
      </c>
      <c r="J126" t="str">
        <f>SUBSTITUTE(SUBSTITUTE(SUBSTITUTE(SUBSTITUTE(Table1[[#This Row],[week]],1,"Week 1"),2,"Week 2"),3,"Week 3"),4,"Week 4")</f>
        <v>Week 1</v>
      </c>
      <c r="K126" s="3">
        <v>73.22</v>
      </c>
      <c r="L126" t="str">
        <f>IF(Table1[[#This Row],[AgeOfStore]]&gt;7,"new","old")</f>
        <v>old</v>
      </c>
    </row>
    <row r="127" spans="1:12" x14ac:dyDescent="0.35">
      <c r="A127">
        <v>126</v>
      </c>
      <c r="B127">
        <v>3</v>
      </c>
      <c r="C127" t="s">
        <v>10</v>
      </c>
      <c r="D127">
        <v>213</v>
      </c>
      <c r="E127" t="str">
        <f>IF(Table1[[#This Row],[LocationID]]&lt;250,"North",IF(Table1[[#This Row],[LocationID]]&lt;500,"West",IF(Table1[[#This Row],[LocationID]]&lt;750,"South","East")))</f>
        <v>North</v>
      </c>
      <c r="F127">
        <v>4</v>
      </c>
      <c r="G127">
        <v>2</v>
      </c>
      <c r="H127" t="str">
        <f>SUBSTITUTE(SUBSTITUTE(SUBSTITUTE(Table1[[#This Row],[Promotion]],1,"Promotion 1"),2,"Promotion 2"),3,"Promotion 3")</f>
        <v>Promotion 2</v>
      </c>
      <c r="I127">
        <v>2</v>
      </c>
      <c r="J127" t="str">
        <f>SUBSTITUTE(SUBSTITUTE(SUBSTITUTE(SUBSTITUTE(Table1[[#This Row],[week]],1,"Week 1"),2,"Week 2"),3,"Week 3"),4,"Week 4")</f>
        <v>Week 2</v>
      </c>
      <c r="K127" s="3">
        <v>75.88</v>
      </c>
      <c r="L127" t="str">
        <f>IF(Table1[[#This Row],[AgeOfStore]]&gt;7,"new","old")</f>
        <v>old</v>
      </c>
    </row>
    <row r="128" spans="1:12" x14ac:dyDescent="0.35">
      <c r="A128">
        <v>127</v>
      </c>
      <c r="B128">
        <v>3</v>
      </c>
      <c r="C128" t="s">
        <v>10</v>
      </c>
      <c r="D128">
        <v>213</v>
      </c>
      <c r="E128" t="str">
        <f>IF(Table1[[#This Row],[LocationID]]&lt;250,"North",IF(Table1[[#This Row],[LocationID]]&lt;500,"West",IF(Table1[[#This Row],[LocationID]]&lt;750,"South","East")))</f>
        <v>North</v>
      </c>
      <c r="F128">
        <v>4</v>
      </c>
      <c r="G128">
        <v>2</v>
      </c>
      <c r="H128" t="str">
        <f>SUBSTITUTE(SUBSTITUTE(SUBSTITUTE(Table1[[#This Row],[Promotion]],1,"Promotion 1"),2,"Promotion 2"),3,"Promotion 3")</f>
        <v>Promotion 2</v>
      </c>
      <c r="I128">
        <v>3</v>
      </c>
      <c r="J128" t="str">
        <f>SUBSTITUTE(SUBSTITUTE(SUBSTITUTE(SUBSTITUTE(Table1[[#This Row],[week]],1,"Week 1"),2,"Week 2"),3,"Week 3"),4,"Week 4")</f>
        <v>Week 3</v>
      </c>
      <c r="K128" s="3">
        <v>78.010000000000005</v>
      </c>
      <c r="L128" t="str">
        <f>IF(Table1[[#This Row],[AgeOfStore]]&gt;7,"new","old")</f>
        <v>old</v>
      </c>
    </row>
    <row r="129" spans="1:12" x14ac:dyDescent="0.35">
      <c r="A129">
        <v>128</v>
      </c>
      <c r="B129">
        <v>3</v>
      </c>
      <c r="C129" t="s">
        <v>10</v>
      </c>
      <c r="D129">
        <v>213</v>
      </c>
      <c r="E129" t="str">
        <f>IF(Table1[[#This Row],[LocationID]]&lt;250,"North",IF(Table1[[#This Row],[LocationID]]&lt;500,"West",IF(Table1[[#This Row],[LocationID]]&lt;750,"South","East")))</f>
        <v>North</v>
      </c>
      <c r="F129">
        <v>4</v>
      </c>
      <c r="G129">
        <v>2</v>
      </c>
      <c r="H129" t="str">
        <f>SUBSTITUTE(SUBSTITUTE(SUBSTITUTE(Table1[[#This Row],[Promotion]],1,"Promotion 1"),2,"Promotion 2"),3,"Promotion 3")</f>
        <v>Promotion 2</v>
      </c>
      <c r="I129">
        <v>4</v>
      </c>
      <c r="J129" t="str">
        <f>SUBSTITUTE(SUBSTITUTE(SUBSTITUTE(SUBSTITUTE(Table1[[#This Row],[week]],1,"Week 1"),2,"Week 2"),3,"Week 3"),4,"Week 4")</f>
        <v>Week 4</v>
      </c>
      <c r="K129" s="3">
        <v>80.17</v>
      </c>
      <c r="L129" t="str">
        <f>IF(Table1[[#This Row],[AgeOfStore]]&gt;7,"new","old")</f>
        <v>old</v>
      </c>
    </row>
    <row r="130" spans="1:12" x14ac:dyDescent="0.35">
      <c r="A130">
        <v>129</v>
      </c>
      <c r="B130">
        <v>3</v>
      </c>
      <c r="C130" t="s">
        <v>10</v>
      </c>
      <c r="D130">
        <v>214</v>
      </c>
      <c r="E130" t="str">
        <f>IF(Table1[[#This Row],[LocationID]]&lt;250,"North",IF(Table1[[#This Row],[LocationID]]&lt;500,"West",IF(Table1[[#This Row],[LocationID]]&lt;750,"South","East")))</f>
        <v>North</v>
      </c>
      <c r="F130">
        <v>5</v>
      </c>
      <c r="G130">
        <v>1</v>
      </c>
      <c r="H130" t="str">
        <f>SUBSTITUTE(SUBSTITUTE(SUBSTITUTE(Table1[[#This Row],[Promotion]],1,"Promotion 1"),2,"Promotion 2"),3,"Promotion 3")</f>
        <v>Promotion 1</v>
      </c>
      <c r="I130">
        <v>1</v>
      </c>
      <c r="J130" t="str">
        <f>SUBSTITUTE(SUBSTITUTE(SUBSTITUTE(SUBSTITUTE(Table1[[#This Row],[week]],1,"Week 1"),2,"Week 2"),3,"Week 3"),4,"Week 4")</f>
        <v>Week 1</v>
      </c>
      <c r="K130" s="3">
        <v>91.6</v>
      </c>
      <c r="L130" t="str">
        <f>IF(Table1[[#This Row],[AgeOfStore]]&gt;7,"new","old")</f>
        <v>old</v>
      </c>
    </row>
    <row r="131" spans="1:12" x14ac:dyDescent="0.35">
      <c r="A131">
        <v>130</v>
      </c>
      <c r="B131">
        <v>3</v>
      </c>
      <c r="C131" t="s">
        <v>10</v>
      </c>
      <c r="D131">
        <v>214</v>
      </c>
      <c r="E131" t="str">
        <f>IF(Table1[[#This Row],[LocationID]]&lt;250,"North",IF(Table1[[#This Row],[LocationID]]&lt;500,"West",IF(Table1[[#This Row],[LocationID]]&lt;750,"South","East")))</f>
        <v>North</v>
      </c>
      <c r="F131">
        <v>5</v>
      </c>
      <c r="G131">
        <v>1</v>
      </c>
      <c r="H131" t="str">
        <f>SUBSTITUTE(SUBSTITUTE(SUBSTITUTE(Table1[[#This Row],[Promotion]],1,"Promotion 1"),2,"Promotion 2"),3,"Promotion 3")</f>
        <v>Promotion 1</v>
      </c>
      <c r="I131">
        <v>2</v>
      </c>
      <c r="J131" t="str">
        <f>SUBSTITUTE(SUBSTITUTE(SUBSTITUTE(SUBSTITUTE(Table1[[#This Row],[week]],1,"Week 1"),2,"Week 2"),3,"Week 3"),4,"Week 4")</f>
        <v>Week 2</v>
      </c>
      <c r="K131" s="3">
        <v>80.61</v>
      </c>
      <c r="L131" t="str">
        <f>IF(Table1[[#This Row],[AgeOfStore]]&gt;7,"new","old")</f>
        <v>old</v>
      </c>
    </row>
    <row r="132" spans="1:12" x14ac:dyDescent="0.35">
      <c r="A132">
        <v>131</v>
      </c>
      <c r="B132">
        <v>3</v>
      </c>
      <c r="C132" t="s">
        <v>10</v>
      </c>
      <c r="D132">
        <v>214</v>
      </c>
      <c r="E132" t="str">
        <f>IF(Table1[[#This Row],[LocationID]]&lt;250,"North",IF(Table1[[#This Row],[LocationID]]&lt;500,"West",IF(Table1[[#This Row],[LocationID]]&lt;750,"South","East")))</f>
        <v>North</v>
      </c>
      <c r="F132">
        <v>5</v>
      </c>
      <c r="G132">
        <v>1</v>
      </c>
      <c r="H132" t="str">
        <f>SUBSTITUTE(SUBSTITUTE(SUBSTITUTE(Table1[[#This Row],[Promotion]],1,"Promotion 1"),2,"Promotion 2"),3,"Promotion 3")</f>
        <v>Promotion 1</v>
      </c>
      <c r="I132">
        <v>3</v>
      </c>
      <c r="J132" t="str">
        <f>SUBSTITUTE(SUBSTITUTE(SUBSTITUTE(SUBSTITUTE(Table1[[#This Row],[week]],1,"Week 1"),2,"Week 2"),3,"Week 3"),4,"Week 4")</f>
        <v>Week 3</v>
      </c>
      <c r="K132" s="3">
        <v>93.86</v>
      </c>
      <c r="L132" t="str">
        <f>IF(Table1[[#This Row],[AgeOfStore]]&gt;7,"new","old")</f>
        <v>old</v>
      </c>
    </row>
    <row r="133" spans="1:12" x14ac:dyDescent="0.35">
      <c r="A133">
        <v>132</v>
      </c>
      <c r="B133">
        <v>3</v>
      </c>
      <c r="C133" t="s">
        <v>10</v>
      </c>
      <c r="D133">
        <v>214</v>
      </c>
      <c r="E133" t="str">
        <f>IF(Table1[[#This Row],[LocationID]]&lt;250,"North",IF(Table1[[#This Row],[LocationID]]&lt;500,"West",IF(Table1[[#This Row],[LocationID]]&lt;750,"South","East")))</f>
        <v>North</v>
      </c>
      <c r="F133">
        <v>5</v>
      </c>
      <c r="G133">
        <v>1</v>
      </c>
      <c r="H133" t="str">
        <f>SUBSTITUTE(SUBSTITUTE(SUBSTITUTE(Table1[[#This Row],[Promotion]],1,"Promotion 1"),2,"Promotion 2"),3,"Promotion 3")</f>
        <v>Promotion 1</v>
      </c>
      <c r="I133">
        <v>4</v>
      </c>
      <c r="J133" t="str">
        <f>SUBSTITUTE(SUBSTITUTE(SUBSTITUTE(SUBSTITUTE(Table1[[#This Row],[week]],1,"Week 1"),2,"Week 2"),3,"Week 3"),4,"Week 4")</f>
        <v>Week 4</v>
      </c>
      <c r="K133" s="3">
        <v>83.43</v>
      </c>
      <c r="L133" t="str">
        <f>IF(Table1[[#This Row],[AgeOfStore]]&gt;7,"new","old")</f>
        <v>old</v>
      </c>
    </row>
    <row r="134" spans="1:12" x14ac:dyDescent="0.35">
      <c r="A134">
        <v>133</v>
      </c>
      <c r="B134">
        <v>3</v>
      </c>
      <c r="C134" t="s">
        <v>10</v>
      </c>
      <c r="D134">
        <v>215</v>
      </c>
      <c r="E134" t="str">
        <f>IF(Table1[[#This Row],[LocationID]]&lt;250,"North",IF(Table1[[#This Row],[LocationID]]&lt;500,"West",IF(Table1[[#This Row],[LocationID]]&lt;750,"South","East")))</f>
        <v>North</v>
      </c>
      <c r="F134">
        <v>7</v>
      </c>
      <c r="G134">
        <v>2</v>
      </c>
      <c r="H134" t="str">
        <f>SUBSTITUTE(SUBSTITUTE(SUBSTITUTE(Table1[[#This Row],[Promotion]],1,"Promotion 1"),2,"Promotion 2"),3,"Promotion 3")</f>
        <v>Promotion 2</v>
      </c>
      <c r="I134">
        <v>1</v>
      </c>
      <c r="J134" t="str">
        <f>SUBSTITUTE(SUBSTITUTE(SUBSTITUTE(SUBSTITUTE(Table1[[#This Row],[week]],1,"Week 1"),2,"Week 2"),3,"Week 3"),4,"Week 4")</f>
        <v>Week 1</v>
      </c>
      <c r="K134" s="3">
        <v>82.65</v>
      </c>
      <c r="L134" t="str">
        <f>IF(Table1[[#This Row],[AgeOfStore]]&gt;7,"new","old")</f>
        <v>old</v>
      </c>
    </row>
    <row r="135" spans="1:12" x14ac:dyDescent="0.35">
      <c r="A135">
        <v>134</v>
      </c>
      <c r="B135">
        <v>3</v>
      </c>
      <c r="C135" t="s">
        <v>10</v>
      </c>
      <c r="D135">
        <v>215</v>
      </c>
      <c r="E135" t="str">
        <f>IF(Table1[[#This Row],[LocationID]]&lt;250,"North",IF(Table1[[#This Row],[LocationID]]&lt;500,"West",IF(Table1[[#This Row],[LocationID]]&lt;750,"South","East")))</f>
        <v>North</v>
      </c>
      <c r="F135">
        <v>7</v>
      </c>
      <c r="G135">
        <v>2</v>
      </c>
      <c r="H135" t="str">
        <f>SUBSTITUTE(SUBSTITUTE(SUBSTITUTE(Table1[[#This Row],[Promotion]],1,"Promotion 1"),2,"Promotion 2"),3,"Promotion 3")</f>
        <v>Promotion 2</v>
      </c>
      <c r="I135">
        <v>2</v>
      </c>
      <c r="J135" t="str">
        <f>SUBSTITUTE(SUBSTITUTE(SUBSTITUTE(SUBSTITUTE(Table1[[#This Row],[week]],1,"Week 1"),2,"Week 2"),3,"Week 3"),4,"Week 4")</f>
        <v>Week 2</v>
      </c>
      <c r="K135" s="3">
        <v>77.39</v>
      </c>
      <c r="L135" t="str">
        <f>IF(Table1[[#This Row],[AgeOfStore]]&gt;7,"new","old")</f>
        <v>old</v>
      </c>
    </row>
    <row r="136" spans="1:12" x14ac:dyDescent="0.35">
      <c r="A136">
        <v>135</v>
      </c>
      <c r="B136">
        <v>3</v>
      </c>
      <c r="C136" t="s">
        <v>10</v>
      </c>
      <c r="D136">
        <v>215</v>
      </c>
      <c r="E136" t="str">
        <f>IF(Table1[[#This Row],[LocationID]]&lt;250,"North",IF(Table1[[#This Row],[LocationID]]&lt;500,"West",IF(Table1[[#This Row],[LocationID]]&lt;750,"South","East")))</f>
        <v>North</v>
      </c>
      <c r="F136">
        <v>7</v>
      </c>
      <c r="G136">
        <v>2</v>
      </c>
      <c r="H136" t="str">
        <f>SUBSTITUTE(SUBSTITUTE(SUBSTITUTE(Table1[[#This Row],[Promotion]],1,"Promotion 1"),2,"Promotion 2"),3,"Promotion 3")</f>
        <v>Promotion 2</v>
      </c>
      <c r="I136">
        <v>3</v>
      </c>
      <c r="J136" t="str">
        <f>SUBSTITUTE(SUBSTITUTE(SUBSTITUTE(SUBSTITUTE(Table1[[#This Row],[week]],1,"Week 1"),2,"Week 2"),3,"Week 3"),4,"Week 4")</f>
        <v>Week 3</v>
      </c>
      <c r="K136" s="3">
        <v>80.83</v>
      </c>
      <c r="L136" t="str">
        <f>IF(Table1[[#This Row],[AgeOfStore]]&gt;7,"new","old")</f>
        <v>old</v>
      </c>
    </row>
    <row r="137" spans="1:12" x14ac:dyDescent="0.35">
      <c r="A137">
        <v>136</v>
      </c>
      <c r="B137">
        <v>3</v>
      </c>
      <c r="C137" t="s">
        <v>10</v>
      </c>
      <c r="D137">
        <v>215</v>
      </c>
      <c r="E137" t="str">
        <f>IF(Table1[[#This Row],[LocationID]]&lt;250,"North",IF(Table1[[#This Row],[LocationID]]&lt;500,"West",IF(Table1[[#This Row],[LocationID]]&lt;750,"South","East")))</f>
        <v>North</v>
      </c>
      <c r="F137">
        <v>7</v>
      </c>
      <c r="G137">
        <v>2</v>
      </c>
      <c r="H137" t="str">
        <f>SUBSTITUTE(SUBSTITUTE(SUBSTITUTE(Table1[[#This Row],[Promotion]],1,"Promotion 1"),2,"Promotion 2"),3,"Promotion 3")</f>
        <v>Promotion 2</v>
      </c>
      <c r="I137">
        <v>4</v>
      </c>
      <c r="J137" t="str">
        <f>SUBSTITUTE(SUBSTITUTE(SUBSTITUTE(SUBSTITUTE(Table1[[#This Row],[week]],1,"Week 1"),2,"Week 2"),3,"Week 3"),4,"Week 4")</f>
        <v>Week 4</v>
      </c>
      <c r="K137" s="3">
        <v>80.75</v>
      </c>
      <c r="L137" t="str">
        <f>IF(Table1[[#This Row],[AgeOfStore]]&gt;7,"new","old")</f>
        <v>old</v>
      </c>
    </row>
    <row r="138" spans="1:12" x14ac:dyDescent="0.35">
      <c r="A138">
        <v>137</v>
      </c>
      <c r="B138">
        <v>3</v>
      </c>
      <c r="C138" t="s">
        <v>10</v>
      </c>
      <c r="D138">
        <v>216</v>
      </c>
      <c r="E138" t="str">
        <f>IF(Table1[[#This Row],[LocationID]]&lt;250,"North",IF(Table1[[#This Row],[LocationID]]&lt;500,"West",IF(Table1[[#This Row],[LocationID]]&lt;750,"South","East")))</f>
        <v>North</v>
      </c>
      <c r="F138">
        <v>4</v>
      </c>
      <c r="G138">
        <v>3</v>
      </c>
      <c r="H138" t="str">
        <f>SUBSTITUTE(SUBSTITUTE(SUBSTITUTE(Table1[[#This Row],[Promotion]],1,"Promotion 1"),2,"Promotion 2"),3,"Promotion 3")</f>
        <v>Promotion 3</v>
      </c>
      <c r="I138">
        <v>1</v>
      </c>
      <c r="J138" t="str">
        <f>SUBSTITUTE(SUBSTITUTE(SUBSTITUTE(SUBSTITUTE(Table1[[#This Row],[week]],1,"Week 1"),2,"Week 2"),3,"Week 3"),4,"Week 4")</f>
        <v>Week 1</v>
      </c>
      <c r="K138" s="3">
        <v>94.89</v>
      </c>
      <c r="L138" t="str">
        <f>IF(Table1[[#This Row],[AgeOfStore]]&gt;7,"new","old")</f>
        <v>old</v>
      </c>
    </row>
    <row r="139" spans="1:12" x14ac:dyDescent="0.35">
      <c r="A139">
        <v>138</v>
      </c>
      <c r="B139">
        <v>3</v>
      </c>
      <c r="C139" t="s">
        <v>10</v>
      </c>
      <c r="D139">
        <v>216</v>
      </c>
      <c r="E139" t="str">
        <f>IF(Table1[[#This Row],[LocationID]]&lt;250,"North",IF(Table1[[#This Row],[LocationID]]&lt;500,"West",IF(Table1[[#This Row],[LocationID]]&lt;750,"South","East")))</f>
        <v>North</v>
      </c>
      <c r="F139">
        <v>4</v>
      </c>
      <c r="G139">
        <v>3</v>
      </c>
      <c r="H139" t="str">
        <f>SUBSTITUTE(SUBSTITUTE(SUBSTITUTE(Table1[[#This Row],[Promotion]],1,"Promotion 1"),2,"Promotion 2"),3,"Promotion 3")</f>
        <v>Promotion 3</v>
      </c>
      <c r="I139">
        <v>2</v>
      </c>
      <c r="J139" t="str">
        <f>SUBSTITUTE(SUBSTITUTE(SUBSTITUTE(SUBSTITUTE(Table1[[#This Row],[week]],1,"Week 1"),2,"Week 2"),3,"Week 3"),4,"Week 4")</f>
        <v>Week 2</v>
      </c>
      <c r="K139" s="3">
        <v>74.75</v>
      </c>
      <c r="L139" t="str">
        <f>IF(Table1[[#This Row],[AgeOfStore]]&gt;7,"new","old")</f>
        <v>old</v>
      </c>
    </row>
    <row r="140" spans="1:12" x14ac:dyDescent="0.35">
      <c r="A140">
        <v>139</v>
      </c>
      <c r="B140">
        <v>3</v>
      </c>
      <c r="C140" t="s">
        <v>10</v>
      </c>
      <c r="D140">
        <v>216</v>
      </c>
      <c r="E140" t="str">
        <f>IF(Table1[[#This Row],[LocationID]]&lt;250,"North",IF(Table1[[#This Row],[LocationID]]&lt;500,"West",IF(Table1[[#This Row],[LocationID]]&lt;750,"South","East")))</f>
        <v>North</v>
      </c>
      <c r="F140">
        <v>4</v>
      </c>
      <c r="G140">
        <v>3</v>
      </c>
      <c r="H140" t="str">
        <f>SUBSTITUTE(SUBSTITUTE(SUBSTITUTE(Table1[[#This Row],[Promotion]],1,"Promotion 1"),2,"Promotion 2"),3,"Promotion 3")</f>
        <v>Promotion 3</v>
      </c>
      <c r="I140">
        <v>3</v>
      </c>
      <c r="J140" t="str">
        <f>SUBSTITUTE(SUBSTITUTE(SUBSTITUTE(SUBSTITUTE(Table1[[#This Row],[week]],1,"Week 1"),2,"Week 2"),3,"Week 3"),4,"Week 4")</f>
        <v>Week 3</v>
      </c>
      <c r="K140" s="3">
        <v>93.63</v>
      </c>
      <c r="L140" t="str">
        <f>IF(Table1[[#This Row],[AgeOfStore]]&gt;7,"new","old")</f>
        <v>old</v>
      </c>
    </row>
    <row r="141" spans="1:12" x14ac:dyDescent="0.35">
      <c r="A141">
        <v>140</v>
      </c>
      <c r="B141">
        <v>3</v>
      </c>
      <c r="C141" t="s">
        <v>10</v>
      </c>
      <c r="D141">
        <v>216</v>
      </c>
      <c r="E141" t="str">
        <f>IF(Table1[[#This Row],[LocationID]]&lt;250,"North",IF(Table1[[#This Row],[LocationID]]&lt;500,"West",IF(Table1[[#This Row],[LocationID]]&lt;750,"South","East")))</f>
        <v>North</v>
      </c>
      <c r="F141">
        <v>4</v>
      </c>
      <c r="G141">
        <v>3</v>
      </c>
      <c r="H141" t="str">
        <f>SUBSTITUTE(SUBSTITUTE(SUBSTITUTE(Table1[[#This Row],[Promotion]],1,"Promotion 1"),2,"Promotion 2"),3,"Promotion 3")</f>
        <v>Promotion 3</v>
      </c>
      <c r="I141">
        <v>4</v>
      </c>
      <c r="J141" t="str">
        <f>SUBSTITUTE(SUBSTITUTE(SUBSTITUTE(SUBSTITUTE(Table1[[#This Row],[week]],1,"Week 1"),2,"Week 2"),3,"Week 3"),4,"Week 4")</f>
        <v>Week 4</v>
      </c>
      <c r="K141" s="3">
        <v>80.819999999999993</v>
      </c>
      <c r="L141" t="str">
        <f>IF(Table1[[#This Row],[AgeOfStore]]&gt;7,"new","old")</f>
        <v>old</v>
      </c>
    </row>
    <row r="142" spans="1:12" x14ac:dyDescent="0.35">
      <c r="A142">
        <v>141</v>
      </c>
      <c r="B142">
        <v>3</v>
      </c>
      <c r="C142" t="s">
        <v>10</v>
      </c>
      <c r="D142">
        <v>217</v>
      </c>
      <c r="E142" t="str">
        <f>IF(Table1[[#This Row],[LocationID]]&lt;250,"North",IF(Table1[[#This Row],[LocationID]]&lt;500,"West",IF(Table1[[#This Row],[LocationID]]&lt;750,"South","East")))</f>
        <v>North</v>
      </c>
      <c r="F142">
        <v>5</v>
      </c>
      <c r="G142">
        <v>3</v>
      </c>
      <c r="H142" t="str">
        <f>SUBSTITUTE(SUBSTITUTE(SUBSTITUTE(Table1[[#This Row],[Promotion]],1,"Promotion 1"),2,"Promotion 2"),3,"Promotion 3")</f>
        <v>Promotion 3</v>
      </c>
      <c r="I142">
        <v>1</v>
      </c>
      <c r="J142" t="str">
        <f>SUBSTITUTE(SUBSTITUTE(SUBSTITUTE(SUBSTITUTE(Table1[[#This Row],[week]],1,"Week 1"),2,"Week 2"),3,"Week 3"),4,"Week 4")</f>
        <v>Week 1</v>
      </c>
      <c r="K142" s="3">
        <v>91.61</v>
      </c>
      <c r="L142" t="str">
        <f>IF(Table1[[#This Row],[AgeOfStore]]&gt;7,"new","old")</f>
        <v>old</v>
      </c>
    </row>
    <row r="143" spans="1:12" x14ac:dyDescent="0.35">
      <c r="A143">
        <v>142</v>
      </c>
      <c r="B143">
        <v>3</v>
      </c>
      <c r="C143" t="s">
        <v>10</v>
      </c>
      <c r="D143">
        <v>217</v>
      </c>
      <c r="E143" t="str">
        <f>IF(Table1[[#This Row],[LocationID]]&lt;250,"North",IF(Table1[[#This Row],[LocationID]]&lt;500,"West",IF(Table1[[#This Row],[LocationID]]&lt;750,"South","East")))</f>
        <v>North</v>
      </c>
      <c r="F143">
        <v>5</v>
      </c>
      <c r="G143">
        <v>3</v>
      </c>
      <c r="H143" t="str">
        <f>SUBSTITUTE(SUBSTITUTE(SUBSTITUTE(Table1[[#This Row],[Promotion]],1,"Promotion 1"),2,"Promotion 2"),3,"Promotion 3")</f>
        <v>Promotion 3</v>
      </c>
      <c r="I143">
        <v>2</v>
      </c>
      <c r="J143" t="str">
        <f>SUBSTITUTE(SUBSTITUTE(SUBSTITUTE(SUBSTITUTE(Table1[[#This Row],[week]],1,"Week 1"),2,"Week 2"),3,"Week 3"),4,"Week 4")</f>
        <v>Week 2</v>
      </c>
      <c r="K143" s="3">
        <v>79.02</v>
      </c>
      <c r="L143" t="str">
        <f>IF(Table1[[#This Row],[AgeOfStore]]&gt;7,"new","old")</f>
        <v>old</v>
      </c>
    </row>
    <row r="144" spans="1:12" x14ac:dyDescent="0.35">
      <c r="A144">
        <v>143</v>
      </c>
      <c r="B144">
        <v>3</v>
      </c>
      <c r="C144" t="s">
        <v>10</v>
      </c>
      <c r="D144">
        <v>217</v>
      </c>
      <c r="E144" t="str">
        <f>IF(Table1[[#This Row],[LocationID]]&lt;250,"North",IF(Table1[[#This Row],[LocationID]]&lt;500,"West",IF(Table1[[#This Row],[LocationID]]&lt;750,"South","East")))</f>
        <v>North</v>
      </c>
      <c r="F144">
        <v>5</v>
      </c>
      <c r="G144">
        <v>3</v>
      </c>
      <c r="H144" t="str">
        <f>SUBSTITUTE(SUBSTITUTE(SUBSTITUTE(Table1[[#This Row],[Promotion]],1,"Promotion 1"),2,"Promotion 2"),3,"Promotion 3")</f>
        <v>Promotion 3</v>
      </c>
      <c r="I144">
        <v>3</v>
      </c>
      <c r="J144" t="str">
        <f>SUBSTITUTE(SUBSTITUTE(SUBSTITUTE(SUBSTITUTE(Table1[[#This Row],[week]],1,"Week 1"),2,"Week 2"),3,"Week 3"),4,"Week 4")</f>
        <v>Week 3</v>
      </c>
      <c r="K144" s="3">
        <v>86.11</v>
      </c>
      <c r="L144" t="str">
        <f>IF(Table1[[#This Row],[AgeOfStore]]&gt;7,"new","old")</f>
        <v>old</v>
      </c>
    </row>
    <row r="145" spans="1:12" x14ac:dyDescent="0.35">
      <c r="A145">
        <v>144</v>
      </c>
      <c r="B145">
        <v>3</v>
      </c>
      <c r="C145" t="s">
        <v>10</v>
      </c>
      <c r="D145">
        <v>217</v>
      </c>
      <c r="E145" t="str">
        <f>IF(Table1[[#This Row],[LocationID]]&lt;250,"North",IF(Table1[[#This Row],[LocationID]]&lt;500,"West",IF(Table1[[#This Row],[LocationID]]&lt;750,"South","East")))</f>
        <v>North</v>
      </c>
      <c r="F145">
        <v>5</v>
      </c>
      <c r="G145">
        <v>3</v>
      </c>
      <c r="H145" t="str">
        <f>SUBSTITUTE(SUBSTITUTE(SUBSTITUTE(Table1[[#This Row],[Promotion]],1,"Promotion 1"),2,"Promotion 2"),3,"Promotion 3")</f>
        <v>Promotion 3</v>
      </c>
      <c r="I145">
        <v>4</v>
      </c>
      <c r="J145" t="str">
        <f>SUBSTITUTE(SUBSTITUTE(SUBSTITUTE(SUBSTITUTE(Table1[[#This Row],[week]],1,"Week 1"),2,"Week 2"),3,"Week 3"),4,"Week 4")</f>
        <v>Week 4</v>
      </c>
      <c r="K145" s="3">
        <v>82.88</v>
      </c>
      <c r="L145" t="str">
        <f>IF(Table1[[#This Row],[AgeOfStore]]&gt;7,"new","old")</f>
        <v>old</v>
      </c>
    </row>
    <row r="146" spans="1:12" x14ac:dyDescent="0.35">
      <c r="A146">
        <v>145</v>
      </c>
      <c r="B146">
        <v>3</v>
      </c>
      <c r="C146" t="s">
        <v>10</v>
      </c>
      <c r="D146">
        <v>218</v>
      </c>
      <c r="E146" t="str">
        <f>IF(Table1[[#This Row],[LocationID]]&lt;250,"North",IF(Table1[[#This Row],[LocationID]]&lt;500,"West",IF(Table1[[#This Row],[LocationID]]&lt;750,"South","East")))</f>
        <v>North</v>
      </c>
      <c r="F146">
        <v>2</v>
      </c>
      <c r="G146">
        <v>1</v>
      </c>
      <c r="H146" t="str">
        <f>SUBSTITUTE(SUBSTITUTE(SUBSTITUTE(Table1[[#This Row],[Promotion]],1,"Promotion 1"),2,"Promotion 2"),3,"Promotion 3")</f>
        <v>Promotion 1</v>
      </c>
      <c r="I146">
        <v>1</v>
      </c>
      <c r="J146" t="str">
        <f>SUBSTITUTE(SUBSTITUTE(SUBSTITUTE(SUBSTITUTE(Table1[[#This Row],[week]],1,"Week 1"),2,"Week 2"),3,"Week 3"),4,"Week 4")</f>
        <v>Week 1</v>
      </c>
      <c r="K146" s="3">
        <v>99.65</v>
      </c>
      <c r="L146" t="str">
        <f>IF(Table1[[#This Row],[AgeOfStore]]&gt;7,"new","old")</f>
        <v>old</v>
      </c>
    </row>
    <row r="147" spans="1:12" x14ac:dyDescent="0.35">
      <c r="A147">
        <v>146</v>
      </c>
      <c r="B147">
        <v>3</v>
      </c>
      <c r="C147" t="s">
        <v>10</v>
      </c>
      <c r="D147">
        <v>218</v>
      </c>
      <c r="E147" t="str">
        <f>IF(Table1[[#This Row],[LocationID]]&lt;250,"North",IF(Table1[[#This Row],[LocationID]]&lt;500,"West",IF(Table1[[#This Row],[LocationID]]&lt;750,"South","East")))</f>
        <v>North</v>
      </c>
      <c r="F147">
        <v>2</v>
      </c>
      <c r="G147">
        <v>1</v>
      </c>
      <c r="H147" t="str">
        <f>SUBSTITUTE(SUBSTITUTE(SUBSTITUTE(Table1[[#This Row],[Promotion]],1,"Promotion 1"),2,"Promotion 2"),3,"Promotion 3")</f>
        <v>Promotion 1</v>
      </c>
      <c r="I147">
        <v>2</v>
      </c>
      <c r="J147" t="str">
        <f>SUBSTITUTE(SUBSTITUTE(SUBSTITUTE(SUBSTITUTE(Table1[[#This Row],[week]],1,"Week 1"),2,"Week 2"),3,"Week 3"),4,"Week 4")</f>
        <v>Week 2</v>
      </c>
      <c r="K147" s="3">
        <v>88.64</v>
      </c>
      <c r="L147" t="str">
        <f>IF(Table1[[#This Row],[AgeOfStore]]&gt;7,"new","old")</f>
        <v>old</v>
      </c>
    </row>
    <row r="148" spans="1:12" x14ac:dyDescent="0.35">
      <c r="A148">
        <v>147</v>
      </c>
      <c r="B148">
        <v>3</v>
      </c>
      <c r="C148" t="s">
        <v>10</v>
      </c>
      <c r="D148">
        <v>218</v>
      </c>
      <c r="E148" t="str">
        <f>IF(Table1[[#This Row],[LocationID]]&lt;250,"North",IF(Table1[[#This Row],[LocationID]]&lt;500,"West",IF(Table1[[#This Row],[LocationID]]&lt;750,"South","East")))</f>
        <v>North</v>
      </c>
      <c r="F148">
        <v>2</v>
      </c>
      <c r="G148">
        <v>1</v>
      </c>
      <c r="H148" t="str">
        <f>SUBSTITUTE(SUBSTITUTE(SUBSTITUTE(Table1[[#This Row],[Promotion]],1,"Promotion 1"),2,"Promotion 2"),3,"Promotion 3")</f>
        <v>Promotion 1</v>
      </c>
      <c r="I148">
        <v>3</v>
      </c>
      <c r="J148" t="str">
        <f>SUBSTITUTE(SUBSTITUTE(SUBSTITUTE(SUBSTITUTE(Table1[[#This Row],[week]],1,"Week 1"),2,"Week 2"),3,"Week 3"),4,"Week 4")</f>
        <v>Week 3</v>
      </c>
      <c r="K148" s="3">
        <v>86.96</v>
      </c>
      <c r="L148" t="str">
        <f>IF(Table1[[#This Row],[AgeOfStore]]&gt;7,"new","old")</f>
        <v>old</v>
      </c>
    </row>
    <row r="149" spans="1:12" x14ac:dyDescent="0.35">
      <c r="A149">
        <v>148</v>
      </c>
      <c r="B149">
        <v>3</v>
      </c>
      <c r="C149" t="s">
        <v>10</v>
      </c>
      <c r="D149">
        <v>218</v>
      </c>
      <c r="E149" t="str">
        <f>IF(Table1[[#This Row],[LocationID]]&lt;250,"North",IF(Table1[[#This Row],[LocationID]]&lt;500,"West",IF(Table1[[#This Row],[LocationID]]&lt;750,"South","East")))</f>
        <v>North</v>
      </c>
      <c r="F149">
        <v>2</v>
      </c>
      <c r="G149">
        <v>1</v>
      </c>
      <c r="H149" t="str">
        <f>SUBSTITUTE(SUBSTITUTE(SUBSTITUTE(Table1[[#This Row],[Promotion]],1,"Promotion 1"),2,"Promotion 2"),3,"Promotion 3")</f>
        <v>Promotion 1</v>
      </c>
      <c r="I149">
        <v>4</v>
      </c>
      <c r="J149" t="str">
        <f>SUBSTITUTE(SUBSTITUTE(SUBSTITUTE(SUBSTITUTE(Table1[[#This Row],[week]],1,"Week 1"),2,"Week 2"),3,"Week 3"),4,"Week 4")</f>
        <v>Week 4</v>
      </c>
      <c r="K149" s="3">
        <v>89.25</v>
      </c>
      <c r="L149" t="str">
        <f>IF(Table1[[#This Row],[AgeOfStore]]&gt;7,"new","old")</f>
        <v>old</v>
      </c>
    </row>
    <row r="150" spans="1:12" x14ac:dyDescent="0.35">
      <c r="A150">
        <v>149</v>
      </c>
      <c r="B150">
        <v>3</v>
      </c>
      <c r="C150" t="s">
        <v>10</v>
      </c>
      <c r="D150">
        <v>219</v>
      </c>
      <c r="E150" t="str">
        <f>IF(Table1[[#This Row],[LocationID]]&lt;250,"North",IF(Table1[[#This Row],[LocationID]]&lt;500,"West",IF(Table1[[#This Row],[LocationID]]&lt;750,"South","East")))</f>
        <v>North</v>
      </c>
      <c r="F150">
        <v>7</v>
      </c>
      <c r="G150">
        <v>2</v>
      </c>
      <c r="H150" t="str">
        <f>SUBSTITUTE(SUBSTITUTE(SUBSTITUTE(Table1[[#This Row],[Promotion]],1,"Promotion 1"),2,"Promotion 2"),3,"Promotion 3")</f>
        <v>Promotion 2</v>
      </c>
      <c r="I150">
        <v>1</v>
      </c>
      <c r="J150" t="str">
        <f>SUBSTITUTE(SUBSTITUTE(SUBSTITUTE(SUBSTITUTE(Table1[[#This Row],[week]],1,"Week 1"),2,"Week 2"),3,"Week 3"),4,"Week 4")</f>
        <v>Week 1</v>
      </c>
      <c r="K150" s="3">
        <v>66.22</v>
      </c>
      <c r="L150" t="str">
        <f>IF(Table1[[#This Row],[AgeOfStore]]&gt;7,"new","old")</f>
        <v>old</v>
      </c>
    </row>
    <row r="151" spans="1:12" x14ac:dyDescent="0.35">
      <c r="A151">
        <v>150</v>
      </c>
      <c r="B151">
        <v>3</v>
      </c>
      <c r="C151" t="s">
        <v>10</v>
      </c>
      <c r="D151">
        <v>219</v>
      </c>
      <c r="E151" t="str">
        <f>IF(Table1[[#This Row],[LocationID]]&lt;250,"North",IF(Table1[[#This Row],[LocationID]]&lt;500,"West",IF(Table1[[#This Row],[LocationID]]&lt;750,"South","East")))</f>
        <v>North</v>
      </c>
      <c r="F151">
        <v>7</v>
      </c>
      <c r="G151">
        <v>2</v>
      </c>
      <c r="H151" t="str">
        <f>SUBSTITUTE(SUBSTITUTE(SUBSTITUTE(Table1[[#This Row],[Promotion]],1,"Promotion 1"),2,"Promotion 2"),3,"Promotion 3")</f>
        <v>Promotion 2</v>
      </c>
      <c r="I151">
        <v>2</v>
      </c>
      <c r="J151" t="str">
        <f>SUBSTITUTE(SUBSTITUTE(SUBSTITUTE(SUBSTITUTE(Table1[[#This Row],[week]],1,"Week 1"),2,"Week 2"),3,"Week 3"),4,"Week 4")</f>
        <v>Week 2</v>
      </c>
      <c r="K151" s="3">
        <v>82.86</v>
      </c>
      <c r="L151" t="str">
        <f>IF(Table1[[#This Row],[AgeOfStore]]&gt;7,"new","old")</f>
        <v>old</v>
      </c>
    </row>
    <row r="152" spans="1:12" x14ac:dyDescent="0.35">
      <c r="A152">
        <v>151</v>
      </c>
      <c r="B152">
        <v>3</v>
      </c>
      <c r="C152" t="s">
        <v>10</v>
      </c>
      <c r="D152">
        <v>219</v>
      </c>
      <c r="E152" t="str">
        <f>IF(Table1[[#This Row],[LocationID]]&lt;250,"North",IF(Table1[[#This Row],[LocationID]]&lt;500,"West",IF(Table1[[#This Row],[LocationID]]&lt;750,"South","East")))</f>
        <v>North</v>
      </c>
      <c r="F152">
        <v>7</v>
      </c>
      <c r="G152">
        <v>2</v>
      </c>
      <c r="H152" t="str">
        <f>SUBSTITUTE(SUBSTITUTE(SUBSTITUTE(Table1[[#This Row],[Promotion]],1,"Promotion 1"),2,"Promotion 2"),3,"Promotion 3")</f>
        <v>Promotion 2</v>
      </c>
      <c r="I152">
        <v>3</v>
      </c>
      <c r="J152" t="str">
        <f>SUBSTITUTE(SUBSTITUTE(SUBSTITUTE(SUBSTITUTE(Table1[[#This Row],[week]],1,"Week 1"),2,"Week 2"),3,"Week 3"),4,"Week 4")</f>
        <v>Week 3</v>
      </c>
      <c r="K152" s="3">
        <v>83.4</v>
      </c>
      <c r="L152" t="str">
        <f>IF(Table1[[#This Row],[AgeOfStore]]&gt;7,"new","old")</f>
        <v>old</v>
      </c>
    </row>
    <row r="153" spans="1:12" x14ac:dyDescent="0.35">
      <c r="A153">
        <v>152</v>
      </c>
      <c r="B153">
        <v>3</v>
      </c>
      <c r="C153" t="s">
        <v>10</v>
      </c>
      <c r="D153">
        <v>219</v>
      </c>
      <c r="E153" t="str">
        <f>IF(Table1[[#This Row],[LocationID]]&lt;250,"North",IF(Table1[[#This Row],[LocationID]]&lt;500,"West",IF(Table1[[#This Row],[LocationID]]&lt;750,"South","East")))</f>
        <v>North</v>
      </c>
      <c r="F153">
        <v>7</v>
      </c>
      <c r="G153">
        <v>2</v>
      </c>
      <c r="H153" t="str">
        <f>SUBSTITUTE(SUBSTITUTE(SUBSTITUTE(Table1[[#This Row],[Promotion]],1,"Promotion 1"),2,"Promotion 2"),3,"Promotion 3")</f>
        <v>Promotion 2</v>
      </c>
      <c r="I153">
        <v>4</v>
      </c>
      <c r="J153" t="str">
        <f>SUBSTITUTE(SUBSTITUTE(SUBSTITUTE(SUBSTITUTE(Table1[[#This Row],[week]],1,"Week 1"),2,"Week 2"),3,"Week 3"),4,"Week 4")</f>
        <v>Week 4</v>
      </c>
      <c r="K153" s="3">
        <v>75.61</v>
      </c>
      <c r="L153" t="str">
        <f>IF(Table1[[#This Row],[AgeOfStore]]&gt;7,"new","old")</f>
        <v>old</v>
      </c>
    </row>
    <row r="154" spans="1:12" x14ac:dyDescent="0.35">
      <c r="A154">
        <v>153</v>
      </c>
      <c r="B154">
        <v>3</v>
      </c>
      <c r="C154" t="s">
        <v>10</v>
      </c>
      <c r="D154">
        <v>220</v>
      </c>
      <c r="E154" t="str">
        <f>IF(Table1[[#This Row],[LocationID]]&lt;250,"North",IF(Table1[[#This Row],[LocationID]]&lt;500,"West",IF(Table1[[#This Row],[LocationID]]&lt;750,"South","East")))</f>
        <v>North</v>
      </c>
      <c r="F154">
        <v>3</v>
      </c>
      <c r="G154">
        <v>1</v>
      </c>
      <c r="H154" t="str">
        <f>SUBSTITUTE(SUBSTITUTE(SUBSTITUTE(Table1[[#This Row],[Promotion]],1,"Promotion 1"),2,"Promotion 2"),3,"Promotion 3")</f>
        <v>Promotion 1</v>
      </c>
      <c r="I154">
        <v>1</v>
      </c>
      <c r="J154" t="str">
        <f>SUBSTITUTE(SUBSTITUTE(SUBSTITUTE(SUBSTITUTE(Table1[[#This Row],[week]],1,"Week 1"),2,"Week 2"),3,"Week 3"),4,"Week 4")</f>
        <v>Week 1</v>
      </c>
      <c r="K154" s="3">
        <v>87.08</v>
      </c>
      <c r="L154" t="str">
        <f>IF(Table1[[#This Row],[AgeOfStore]]&gt;7,"new","old")</f>
        <v>old</v>
      </c>
    </row>
    <row r="155" spans="1:12" x14ac:dyDescent="0.35">
      <c r="A155">
        <v>154</v>
      </c>
      <c r="B155">
        <v>3</v>
      </c>
      <c r="C155" t="s">
        <v>10</v>
      </c>
      <c r="D155">
        <v>220</v>
      </c>
      <c r="E155" t="str">
        <f>IF(Table1[[#This Row],[LocationID]]&lt;250,"North",IF(Table1[[#This Row],[LocationID]]&lt;500,"West",IF(Table1[[#This Row],[LocationID]]&lt;750,"South","East")))</f>
        <v>North</v>
      </c>
      <c r="F155">
        <v>3</v>
      </c>
      <c r="G155">
        <v>1</v>
      </c>
      <c r="H155" t="str">
        <f>SUBSTITUTE(SUBSTITUTE(SUBSTITUTE(Table1[[#This Row],[Promotion]],1,"Promotion 1"),2,"Promotion 2"),3,"Promotion 3")</f>
        <v>Promotion 1</v>
      </c>
      <c r="I155">
        <v>2</v>
      </c>
      <c r="J155" t="str">
        <f>SUBSTITUTE(SUBSTITUTE(SUBSTITUTE(SUBSTITUTE(Table1[[#This Row],[week]],1,"Week 1"),2,"Week 2"),3,"Week 3"),4,"Week 4")</f>
        <v>Week 2</v>
      </c>
      <c r="K155" s="3">
        <v>89.32</v>
      </c>
      <c r="L155" t="str">
        <f>IF(Table1[[#This Row],[AgeOfStore]]&gt;7,"new","old")</f>
        <v>old</v>
      </c>
    </row>
    <row r="156" spans="1:12" x14ac:dyDescent="0.35">
      <c r="A156">
        <v>155</v>
      </c>
      <c r="B156">
        <v>3</v>
      </c>
      <c r="C156" t="s">
        <v>10</v>
      </c>
      <c r="D156">
        <v>220</v>
      </c>
      <c r="E156" t="str">
        <f>IF(Table1[[#This Row],[LocationID]]&lt;250,"North",IF(Table1[[#This Row],[LocationID]]&lt;500,"West",IF(Table1[[#This Row],[LocationID]]&lt;750,"South","East")))</f>
        <v>North</v>
      </c>
      <c r="F156">
        <v>3</v>
      </c>
      <c r="G156">
        <v>1</v>
      </c>
      <c r="H156" t="str">
        <f>SUBSTITUTE(SUBSTITUTE(SUBSTITUTE(Table1[[#This Row],[Promotion]],1,"Promotion 1"),2,"Promotion 2"),3,"Promotion 3")</f>
        <v>Promotion 1</v>
      </c>
      <c r="I156">
        <v>3</v>
      </c>
      <c r="J156" t="str">
        <f>SUBSTITUTE(SUBSTITUTE(SUBSTITUTE(SUBSTITUTE(Table1[[#This Row],[week]],1,"Week 1"),2,"Week 2"),3,"Week 3"),4,"Week 4")</f>
        <v>Week 3</v>
      </c>
      <c r="K156" s="3">
        <v>99.12</v>
      </c>
      <c r="L156" t="str">
        <f>IF(Table1[[#This Row],[AgeOfStore]]&gt;7,"new","old")</f>
        <v>old</v>
      </c>
    </row>
    <row r="157" spans="1:12" x14ac:dyDescent="0.35">
      <c r="A157">
        <v>156</v>
      </c>
      <c r="B157">
        <v>3</v>
      </c>
      <c r="C157" t="s">
        <v>10</v>
      </c>
      <c r="D157">
        <v>220</v>
      </c>
      <c r="E157" t="str">
        <f>IF(Table1[[#This Row],[LocationID]]&lt;250,"North",IF(Table1[[#This Row],[LocationID]]&lt;500,"West",IF(Table1[[#This Row],[LocationID]]&lt;750,"South","East")))</f>
        <v>North</v>
      </c>
      <c r="F157">
        <v>3</v>
      </c>
      <c r="G157">
        <v>1</v>
      </c>
      <c r="H157" t="str">
        <f>SUBSTITUTE(SUBSTITUTE(SUBSTITUTE(Table1[[#This Row],[Promotion]],1,"Promotion 1"),2,"Promotion 2"),3,"Promotion 3")</f>
        <v>Promotion 1</v>
      </c>
      <c r="I157">
        <v>4</v>
      </c>
      <c r="J157" t="str">
        <f>SUBSTITUTE(SUBSTITUTE(SUBSTITUTE(SUBSTITUTE(Table1[[#This Row],[week]],1,"Week 1"),2,"Week 2"),3,"Week 3"),4,"Week 4")</f>
        <v>Week 4</v>
      </c>
      <c r="K157" s="3">
        <v>85.85</v>
      </c>
      <c r="L157" t="str">
        <f>IF(Table1[[#This Row],[AgeOfStore]]&gt;7,"new","old")</f>
        <v>old</v>
      </c>
    </row>
    <row r="158" spans="1:12" x14ac:dyDescent="0.35">
      <c r="A158">
        <v>157</v>
      </c>
      <c r="B158">
        <v>3</v>
      </c>
      <c r="C158" t="s">
        <v>10</v>
      </c>
      <c r="D158">
        <v>221</v>
      </c>
      <c r="E158" t="str">
        <f>IF(Table1[[#This Row],[LocationID]]&lt;250,"North",IF(Table1[[#This Row],[LocationID]]&lt;500,"West",IF(Table1[[#This Row],[LocationID]]&lt;750,"South","East")))</f>
        <v>North</v>
      </c>
      <c r="F158">
        <v>23</v>
      </c>
      <c r="G158">
        <v>2</v>
      </c>
      <c r="H158" t="str">
        <f>SUBSTITUTE(SUBSTITUTE(SUBSTITUTE(Table1[[#This Row],[Promotion]],1,"Promotion 1"),2,"Promotion 2"),3,"Promotion 3")</f>
        <v>Promotion 2</v>
      </c>
      <c r="I158">
        <v>1</v>
      </c>
      <c r="J158" t="str">
        <f>SUBSTITUTE(SUBSTITUTE(SUBSTITUTE(SUBSTITUTE(Table1[[#This Row],[week]],1,"Week 1"),2,"Week 2"),3,"Week 3"),4,"Week 4")</f>
        <v>Week 1</v>
      </c>
      <c r="K158" s="3">
        <v>79.53</v>
      </c>
      <c r="L158" t="str">
        <f>IF(Table1[[#This Row],[AgeOfStore]]&gt;7,"new","old")</f>
        <v>new</v>
      </c>
    </row>
    <row r="159" spans="1:12" x14ac:dyDescent="0.35">
      <c r="A159">
        <v>158</v>
      </c>
      <c r="B159">
        <v>3</v>
      </c>
      <c r="C159" t="s">
        <v>10</v>
      </c>
      <c r="D159">
        <v>221</v>
      </c>
      <c r="E159" t="str">
        <f>IF(Table1[[#This Row],[LocationID]]&lt;250,"North",IF(Table1[[#This Row],[LocationID]]&lt;500,"West",IF(Table1[[#This Row],[LocationID]]&lt;750,"South","East")))</f>
        <v>North</v>
      </c>
      <c r="F159">
        <v>23</v>
      </c>
      <c r="G159">
        <v>2</v>
      </c>
      <c r="H159" t="str">
        <f>SUBSTITUTE(SUBSTITUTE(SUBSTITUTE(Table1[[#This Row],[Promotion]],1,"Promotion 1"),2,"Promotion 2"),3,"Promotion 3")</f>
        <v>Promotion 2</v>
      </c>
      <c r="I159">
        <v>2</v>
      </c>
      <c r="J159" t="str">
        <f>SUBSTITUTE(SUBSTITUTE(SUBSTITUTE(SUBSTITUTE(Table1[[#This Row],[week]],1,"Week 1"),2,"Week 2"),3,"Week 3"),4,"Week 4")</f>
        <v>Week 2</v>
      </c>
      <c r="K159" s="3">
        <v>74.03</v>
      </c>
      <c r="L159" t="str">
        <f>IF(Table1[[#This Row],[AgeOfStore]]&gt;7,"new","old")</f>
        <v>new</v>
      </c>
    </row>
    <row r="160" spans="1:12" x14ac:dyDescent="0.35">
      <c r="A160">
        <v>159</v>
      </c>
      <c r="B160">
        <v>3</v>
      </c>
      <c r="C160" t="s">
        <v>10</v>
      </c>
      <c r="D160">
        <v>221</v>
      </c>
      <c r="E160" t="str">
        <f>IF(Table1[[#This Row],[LocationID]]&lt;250,"North",IF(Table1[[#This Row],[LocationID]]&lt;500,"West",IF(Table1[[#This Row],[LocationID]]&lt;750,"South","East")))</f>
        <v>North</v>
      </c>
      <c r="F160">
        <v>23</v>
      </c>
      <c r="G160">
        <v>2</v>
      </c>
      <c r="H160" t="str">
        <f>SUBSTITUTE(SUBSTITUTE(SUBSTITUTE(Table1[[#This Row],[Promotion]],1,"Promotion 1"),2,"Promotion 2"),3,"Promotion 3")</f>
        <v>Promotion 2</v>
      </c>
      <c r="I160">
        <v>3</v>
      </c>
      <c r="J160" t="str">
        <f>SUBSTITUTE(SUBSTITUTE(SUBSTITUTE(SUBSTITUTE(Table1[[#This Row],[week]],1,"Week 1"),2,"Week 2"),3,"Week 3"),4,"Week 4")</f>
        <v>Week 3</v>
      </c>
      <c r="K160" s="3">
        <v>78.53</v>
      </c>
      <c r="L160" t="str">
        <f>IF(Table1[[#This Row],[AgeOfStore]]&gt;7,"new","old")</f>
        <v>new</v>
      </c>
    </row>
    <row r="161" spans="1:12" x14ac:dyDescent="0.35">
      <c r="A161">
        <v>160</v>
      </c>
      <c r="B161">
        <v>3</v>
      </c>
      <c r="C161" t="s">
        <v>10</v>
      </c>
      <c r="D161">
        <v>221</v>
      </c>
      <c r="E161" t="str">
        <f>IF(Table1[[#This Row],[LocationID]]&lt;250,"North",IF(Table1[[#This Row],[LocationID]]&lt;500,"West",IF(Table1[[#This Row],[LocationID]]&lt;750,"South","East")))</f>
        <v>North</v>
      </c>
      <c r="F161">
        <v>23</v>
      </c>
      <c r="G161">
        <v>2</v>
      </c>
      <c r="H161" t="str">
        <f>SUBSTITUTE(SUBSTITUTE(SUBSTITUTE(Table1[[#This Row],[Promotion]],1,"Promotion 1"),2,"Promotion 2"),3,"Promotion 3")</f>
        <v>Promotion 2</v>
      </c>
      <c r="I161">
        <v>4</v>
      </c>
      <c r="J161" t="str">
        <f>SUBSTITUTE(SUBSTITUTE(SUBSTITUTE(SUBSTITUTE(Table1[[#This Row],[week]],1,"Week 1"),2,"Week 2"),3,"Week 3"),4,"Week 4")</f>
        <v>Week 4</v>
      </c>
      <c r="K161" s="3">
        <v>76.709999999999994</v>
      </c>
      <c r="L161" t="str">
        <f>IF(Table1[[#This Row],[AgeOfStore]]&gt;7,"new","old")</f>
        <v>new</v>
      </c>
    </row>
    <row r="162" spans="1:12" x14ac:dyDescent="0.35">
      <c r="A162">
        <v>161</v>
      </c>
      <c r="B162">
        <v>3</v>
      </c>
      <c r="C162" t="s">
        <v>10</v>
      </c>
      <c r="D162">
        <v>222</v>
      </c>
      <c r="E162" t="str">
        <f>IF(Table1[[#This Row],[LocationID]]&lt;250,"North",IF(Table1[[#This Row],[LocationID]]&lt;500,"West",IF(Table1[[#This Row],[LocationID]]&lt;750,"South","East")))</f>
        <v>North</v>
      </c>
      <c r="F162">
        <v>6</v>
      </c>
      <c r="G162">
        <v>1</v>
      </c>
      <c r="H162" t="str">
        <f>SUBSTITUTE(SUBSTITUTE(SUBSTITUTE(Table1[[#This Row],[Promotion]],1,"Promotion 1"),2,"Promotion 2"),3,"Promotion 3")</f>
        <v>Promotion 1</v>
      </c>
      <c r="I162">
        <v>1</v>
      </c>
      <c r="J162" t="str">
        <f>SUBSTITUTE(SUBSTITUTE(SUBSTITUTE(SUBSTITUTE(Table1[[#This Row],[week]],1,"Week 1"),2,"Week 2"),3,"Week 3"),4,"Week 4")</f>
        <v>Week 1</v>
      </c>
      <c r="K162" s="3">
        <v>93.32</v>
      </c>
      <c r="L162" t="str">
        <f>IF(Table1[[#This Row],[AgeOfStore]]&gt;7,"new","old")</f>
        <v>old</v>
      </c>
    </row>
    <row r="163" spans="1:12" x14ac:dyDescent="0.35">
      <c r="A163">
        <v>162</v>
      </c>
      <c r="B163">
        <v>3</v>
      </c>
      <c r="C163" t="s">
        <v>10</v>
      </c>
      <c r="D163">
        <v>222</v>
      </c>
      <c r="E163" t="str">
        <f>IF(Table1[[#This Row],[LocationID]]&lt;250,"North",IF(Table1[[#This Row],[LocationID]]&lt;500,"West",IF(Table1[[#This Row],[LocationID]]&lt;750,"South","East")))</f>
        <v>North</v>
      </c>
      <c r="F163">
        <v>6</v>
      </c>
      <c r="G163">
        <v>1</v>
      </c>
      <c r="H163" t="str">
        <f>SUBSTITUTE(SUBSTITUTE(SUBSTITUTE(Table1[[#This Row],[Promotion]],1,"Promotion 1"),2,"Promotion 2"),3,"Promotion 3")</f>
        <v>Promotion 1</v>
      </c>
      <c r="I163">
        <v>2</v>
      </c>
      <c r="J163" t="str">
        <f>SUBSTITUTE(SUBSTITUTE(SUBSTITUTE(SUBSTITUTE(Table1[[#This Row],[week]],1,"Week 1"),2,"Week 2"),3,"Week 3"),4,"Week 4")</f>
        <v>Week 2</v>
      </c>
      <c r="K163" s="3">
        <v>85.71</v>
      </c>
      <c r="L163" t="str">
        <f>IF(Table1[[#This Row],[AgeOfStore]]&gt;7,"new","old")</f>
        <v>old</v>
      </c>
    </row>
    <row r="164" spans="1:12" x14ac:dyDescent="0.35">
      <c r="A164">
        <v>163</v>
      </c>
      <c r="B164">
        <v>3</v>
      </c>
      <c r="C164" t="s">
        <v>10</v>
      </c>
      <c r="D164">
        <v>222</v>
      </c>
      <c r="E164" t="str">
        <f>IF(Table1[[#This Row],[LocationID]]&lt;250,"North",IF(Table1[[#This Row],[LocationID]]&lt;500,"West",IF(Table1[[#This Row],[LocationID]]&lt;750,"South","East")))</f>
        <v>North</v>
      </c>
      <c r="F164">
        <v>6</v>
      </c>
      <c r="G164">
        <v>1</v>
      </c>
      <c r="H164" t="str">
        <f>SUBSTITUTE(SUBSTITUTE(SUBSTITUTE(Table1[[#This Row],[Promotion]],1,"Promotion 1"),2,"Promotion 2"),3,"Promotion 3")</f>
        <v>Promotion 1</v>
      </c>
      <c r="I164">
        <v>3</v>
      </c>
      <c r="J164" t="str">
        <f>SUBSTITUTE(SUBSTITUTE(SUBSTITUTE(SUBSTITUTE(Table1[[#This Row],[week]],1,"Week 1"),2,"Week 2"),3,"Week 3"),4,"Week 4")</f>
        <v>Week 3</v>
      </c>
      <c r="K164" s="3">
        <v>77.36</v>
      </c>
      <c r="L164" t="str">
        <f>IF(Table1[[#This Row],[AgeOfStore]]&gt;7,"new","old")</f>
        <v>old</v>
      </c>
    </row>
    <row r="165" spans="1:12" x14ac:dyDescent="0.35">
      <c r="A165">
        <v>164</v>
      </c>
      <c r="B165">
        <v>3</v>
      </c>
      <c r="C165" t="s">
        <v>10</v>
      </c>
      <c r="D165">
        <v>222</v>
      </c>
      <c r="E165" t="str">
        <f>IF(Table1[[#This Row],[LocationID]]&lt;250,"North",IF(Table1[[#This Row],[LocationID]]&lt;500,"West",IF(Table1[[#This Row],[LocationID]]&lt;750,"South","East")))</f>
        <v>North</v>
      </c>
      <c r="F165">
        <v>6</v>
      </c>
      <c r="G165">
        <v>1</v>
      </c>
      <c r="H165" t="str">
        <f>SUBSTITUTE(SUBSTITUTE(SUBSTITUTE(Table1[[#This Row],[Promotion]],1,"Promotion 1"),2,"Promotion 2"),3,"Promotion 3")</f>
        <v>Promotion 1</v>
      </c>
      <c r="I165">
        <v>4</v>
      </c>
      <c r="J165" t="str">
        <f>SUBSTITUTE(SUBSTITUTE(SUBSTITUTE(SUBSTITUTE(Table1[[#This Row],[week]],1,"Week 1"),2,"Week 2"),3,"Week 3"),4,"Week 4")</f>
        <v>Week 4</v>
      </c>
      <c r="K165" s="3">
        <v>91.29</v>
      </c>
      <c r="L165" t="str">
        <f>IF(Table1[[#This Row],[AgeOfStore]]&gt;7,"new","old")</f>
        <v>old</v>
      </c>
    </row>
    <row r="166" spans="1:12" x14ac:dyDescent="0.35">
      <c r="A166">
        <v>165</v>
      </c>
      <c r="B166">
        <v>4</v>
      </c>
      <c r="C166" t="s">
        <v>9</v>
      </c>
      <c r="D166">
        <v>301</v>
      </c>
      <c r="E166" t="str">
        <f>IF(Table1[[#This Row],[LocationID]]&lt;250,"North",IF(Table1[[#This Row],[LocationID]]&lt;500,"West",IF(Table1[[#This Row],[LocationID]]&lt;750,"South","East")))</f>
        <v>West</v>
      </c>
      <c r="F166">
        <v>1</v>
      </c>
      <c r="G166">
        <v>2</v>
      </c>
      <c r="H166" t="str">
        <f>SUBSTITUTE(SUBSTITUTE(SUBSTITUTE(Table1[[#This Row],[Promotion]],1,"Promotion 1"),2,"Promotion 2"),3,"Promotion 3")</f>
        <v>Promotion 2</v>
      </c>
      <c r="I166">
        <v>1</v>
      </c>
      <c r="J166" t="str">
        <f>SUBSTITUTE(SUBSTITUTE(SUBSTITUTE(SUBSTITUTE(Table1[[#This Row],[week]],1,"Week 1"),2,"Week 2"),3,"Week 3"),4,"Week 4")</f>
        <v>Week 1</v>
      </c>
      <c r="K166" s="3">
        <v>49.61</v>
      </c>
      <c r="L166" t="str">
        <f>IF(Table1[[#This Row],[AgeOfStore]]&gt;7,"new","old")</f>
        <v>old</v>
      </c>
    </row>
    <row r="167" spans="1:12" x14ac:dyDescent="0.35">
      <c r="A167">
        <v>166</v>
      </c>
      <c r="B167">
        <v>4</v>
      </c>
      <c r="C167" t="s">
        <v>9</v>
      </c>
      <c r="D167">
        <v>301</v>
      </c>
      <c r="E167" t="str">
        <f>IF(Table1[[#This Row],[LocationID]]&lt;250,"North",IF(Table1[[#This Row],[LocationID]]&lt;500,"West",IF(Table1[[#This Row],[LocationID]]&lt;750,"South","East")))</f>
        <v>West</v>
      </c>
      <c r="F167">
        <v>1</v>
      </c>
      <c r="G167">
        <v>2</v>
      </c>
      <c r="H167" t="str">
        <f>SUBSTITUTE(SUBSTITUTE(SUBSTITUTE(Table1[[#This Row],[Promotion]],1,"Promotion 1"),2,"Promotion 2"),3,"Promotion 3")</f>
        <v>Promotion 2</v>
      </c>
      <c r="I167">
        <v>2</v>
      </c>
      <c r="J167" t="str">
        <f>SUBSTITUTE(SUBSTITUTE(SUBSTITUTE(SUBSTITUTE(Table1[[#This Row],[week]],1,"Week 1"),2,"Week 2"),3,"Week 3"),4,"Week 4")</f>
        <v>Week 2</v>
      </c>
      <c r="K167" s="3">
        <v>43.69</v>
      </c>
      <c r="L167" t="str">
        <f>IF(Table1[[#This Row],[AgeOfStore]]&gt;7,"new","old")</f>
        <v>old</v>
      </c>
    </row>
    <row r="168" spans="1:12" x14ac:dyDescent="0.35">
      <c r="A168">
        <v>167</v>
      </c>
      <c r="B168">
        <v>4</v>
      </c>
      <c r="C168" t="s">
        <v>9</v>
      </c>
      <c r="D168">
        <v>301</v>
      </c>
      <c r="E168" t="str">
        <f>IF(Table1[[#This Row],[LocationID]]&lt;250,"North",IF(Table1[[#This Row],[LocationID]]&lt;500,"West",IF(Table1[[#This Row],[LocationID]]&lt;750,"South","East")))</f>
        <v>West</v>
      </c>
      <c r="F168">
        <v>1</v>
      </c>
      <c r="G168">
        <v>2</v>
      </c>
      <c r="H168" t="str">
        <f>SUBSTITUTE(SUBSTITUTE(SUBSTITUTE(Table1[[#This Row],[Promotion]],1,"Promotion 1"),2,"Promotion 2"),3,"Promotion 3")</f>
        <v>Promotion 2</v>
      </c>
      <c r="I168">
        <v>3</v>
      </c>
      <c r="J168" t="str">
        <f>SUBSTITUTE(SUBSTITUTE(SUBSTITUTE(SUBSTITUTE(Table1[[#This Row],[week]],1,"Week 1"),2,"Week 2"),3,"Week 3"),4,"Week 4")</f>
        <v>Week 3</v>
      </c>
      <c r="K168" s="3">
        <v>54.49</v>
      </c>
      <c r="L168" t="str">
        <f>IF(Table1[[#This Row],[AgeOfStore]]&gt;7,"new","old")</f>
        <v>old</v>
      </c>
    </row>
    <row r="169" spans="1:12" x14ac:dyDescent="0.35">
      <c r="A169">
        <v>168</v>
      </c>
      <c r="B169">
        <v>4</v>
      </c>
      <c r="C169" t="s">
        <v>9</v>
      </c>
      <c r="D169">
        <v>301</v>
      </c>
      <c r="E169" t="str">
        <f>IF(Table1[[#This Row],[LocationID]]&lt;250,"North",IF(Table1[[#This Row],[LocationID]]&lt;500,"West",IF(Table1[[#This Row],[LocationID]]&lt;750,"South","East")))</f>
        <v>West</v>
      </c>
      <c r="F169">
        <v>1</v>
      </c>
      <c r="G169">
        <v>2</v>
      </c>
      <c r="H169" t="str">
        <f>SUBSTITUTE(SUBSTITUTE(SUBSTITUTE(Table1[[#This Row],[Promotion]],1,"Promotion 1"),2,"Promotion 2"),3,"Promotion 3")</f>
        <v>Promotion 2</v>
      </c>
      <c r="I169">
        <v>4</v>
      </c>
      <c r="J169" t="str">
        <f>SUBSTITUTE(SUBSTITUTE(SUBSTITUTE(SUBSTITUTE(Table1[[#This Row],[week]],1,"Week 1"),2,"Week 2"),3,"Week 3"),4,"Week 4")</f>
        <v>Week 4</v>
      </c>
      <c r="K169" s="3">
        <v>61.25</v>
      </c>
      <c r="L169" t="str">
        <f>IF(Table1[[#This Row],[AgeOfStore]]&gt;7,"new","old")</f>
        <v>old</v>
      </c>
    </row>
    <row r="170" spans="1:12" x14ac:dyDescent="0.35">
      <c r="A170">
        <v>169</v>
      </c>
      <c r="B170">
        <v>4</v>
      </c>
      <c r="C170" t="s">
        <v>9</v>
      </c>
      <c r="D170">
        <v>302</v>
      </c>
      <c r="E170" t="str">
        <f>IF(Table1[[#This Row],[LocationID]]&lt;250,"North",IF(Table1[[#This Row],[LocationID]]&lt;500,"West",IF(Table1[[#This Row],[LocationID]]&lt;750,"South","East")))</f>
        <v>West</v>
      </c>
      <c r="F170">
        <v>7</v>
      </c>
      <c r="G170">
        <v>3</v>
      </c>
      <c r="H170" t="str">
        <f>SUBSTITUTE(SUBSTITUTE(SUBSTITUTE(Table1[[#This Row],[Promotion]],1,"Promotion 1"),2,"Promotion 2"),3,"Promotion 3")</f>
        <v>Promotion 3</v>
      </c>
      <c r="I170">
        <v>1</v>
      </c>
      <c r="J170" t="str">
        <f>SUBSTITUTE(SUBSTITUTE(SUBSTITUTE(SUBSTITUTE(Table1[[#This Row],[week]],1,"Week 1"),2,"Week 2"),3,"Week 3"),4,"Week 4")</f>
        <v>Week 1</v>
      </c>
      <c r="K170" s="3">
        <v>51.47</v>
      </c>
      <c r="L170" t="str">
        <f>IF(Table1[[#This Row],[AgeOfStore]]&gt;7,"new","old")</f>
        <v>old</v>
      </c>
    </row>
    <row r="171" spans="1:12" x14ac:dyDescent="0.35">
      <c r="A171">
        <v>170</v>
      </c>
      <c r="B171">
        <v>4</v>
      </c>
      <c r="C171" t="s">
        <v>9</v>
      </c>
      <c r="D171">
        <v>302</v>
      </c>
      <c r="E171" t="str">
        <f>IF(Table1[[#This Row],[LocationID]]&lt;250,"North",IF(Table1[[#This Row],[LocationID]]&lt;500,"West",IF(Table1[[#This Row],[LocationID]]&lt;750,"South","East")))</f>
        <v>West</v>
      </c>
      <c r="F171">
        <v>7</v>
      </c>
      <c r="G171">
        <v>3</v>
      </c>
      <c r="H171" t="str">
        <f>SUBSTITUTE(SUBSTITUTE(SUBSTITUTE(Table1[[#This Row],[Promotion]],1,"Promotion 1"),2,"Promotion 2"),3,"Promotion 3")</f>
        <v>Promotion 3</v>
      </c>
      <c r="I171">
        <v>2</v>
      </c>
      <c r="J171" t="str">
        <f>SUBSTITUTE(SUBSTITUTE(SUBSTITUTE(SUBSTITUTE(Table1[[#This Row],[week]],1,"Week 1"),2,"Week 2"),3,"Week 3"),4,"Week 4")</f>
        <v>Week 2</v>
      </c>
      <c r="K171" s="3">
        <v>53.47</v>
      </c>
      <c r="L171" t="str">
        <f>IF(Table1[[#This Row],[AgeOfStore]]&gt;7,"new","old")</f>
        <v>old</v>
      </c>
    </row>
    <row r="172" spans="1:12" x14ac:dyDescent="0.35">
      <c r="A172">
        <v>171</v>
      </c>
      <c r="B172">
        <v>4</v>
      </c>
      <c r="C172" t="s">
        <v>9</v>
      </c>
      <c r="D172">
        <v>302</v>
      </c>
      <c r="E172" t="str">
        <f>IF(Table1[[#This Row],[LocationID]]&lt;250,"North",IF(Table1[[#This Row],[LocationID]]&lt;500,"West",IF(Table1[[#This Row],[LocationID]]&lt;750,"South","East")))</f>
        <v>West</v>
      </c>
      <c r="F172">
        <v>7</v>
      </c>
      <c r="G172">
        <v>3</v>
      </c>
      <c r="H172" t="str">
        <f>SUBSTITUTE(SUBSTITUTE(SUBSTITUTE(Table1[[#This Row],[Promotion]],1,"Promotion 1"),2,"Promotion 2"),3,"Promotion 3")</f>
        <v>Promotion 3</v>
      </c>
      <c r="I172">
        <v>3</v>
      </c>
      <c r="J172" t="str">
        <f>SUBSTITUTE(SUBSTITUTE(SUBSTITUTE(SUBSTITUTE(Table1[[#This Row],[week]],1,"Week 1"),2,"Week 2"),3,"Week 3"),4,"Week 4")</f>
        <v>Week 3</v>
      </c>
      <c r="K172" s="3">
        <v>46.83</v>
      </c>
      <c r="L172" t="str">
        <f>IF(Table1[[#This Row],[AgeOfStore]]&gt;7,"new","old")</f>
        <v>old</v>
      </c>
    </row>
    <row r="173" spans="1:12" x14ac:dyDescent="0.35">
      <c r="A173">
        <v>172</v>
      </c>
      <c r="B173">
        <v>4</v>
      </c>
      <c r="C173" t="s">
        <v>9</v>
      </c>
      <c r="D173">
        <v>302</v>
      </c>
      <c r="E173" t="str">
        <f>IF(Table1[[#This Row],[LocationID]]&lt;250,"North",IF(Table1[[#This Row],[LocationID]]&lt;500,"West",IF(Table1[[#This Row],[LocationID]]&lt;750,"South","East")))</f>
        <v>West</v>
      </c>
      <c r="F173">
        <v>7</v>
      </c>
      <c r="G173">
        <v>3</v>
      </c>
      <c r="H173" t="str">
        <f>SUBSTITUTE(SUBSTITUTE(SUBSTITUTE(Table1[[#This Row],[Promotion]],1,"Promotion 1"),2,"Promotion 2"),3,"Promotion 3")</f>
        <v>Promotion 3</v>
      </c>
      <c r="I173">
        <v>4</v>
      </c>
      <c r="J173" t="str">
        <f>SUBSTITUTE(SUBSTITUTE(SUBSTITUTE(SUBSTITUTE(Table1[[#This Row],[week]],1,"Week 1"),2,"Week 2"),3,"Week 3"),4,"Week 4")</f>
        <v>Week 4</v>
      </c>
      <c r="K173" s="3">
        <v>56.7</v>
      </c>
      <c r="L173" t="str">
        <f>IF(Table1[[#This Row],[AgeOfStore]]&gt;7,"new","old")</f>
        <v>old</v>
      </c>
    </row>
    <row r="174" spans="1:12" x14ac:dyDescent="0.35">
      <c r="A174">
        <v>173</v>
      </c>
      <c r="B174">
        <v>4</v>
      </c>
      <c r="C174" t="s">
        <v>9</v>
      </c>
      <c r="D174">
        <v>303</v>
      </c>
      <c r="E174" t="str">
        <f>IF(Table1[[#This Row],[LocationID]]&lt;250,"North",IF(Table1[[#This Row],[LocationID]]&lt;500,"West",IF(Table1[[#This Row],[LocationID]]&lt;750,"South","East")))</f>
        <v>West</v>
      </c>
      <c r="F174">
        <v>9</v>
      </c>
      <c r="G174">
        <v>1</v>
      </c>
      <c r="H174" t="str">
        <f>SUBSTITUTE(SUBSTITUTE(SUBSTITUTE(Table1[[#This Row],[Promotion]],1,"Promotion 1"),2,"Promotion 2"),3,"Promotion 3")</f>
        <v>Promotion 1</v>
      </c>
      <c r="I174">
        <v>1</v>
      </c>
      <c r="J174" t="str">
        <f>SUBSTITUTE(SUBSTITUTE(SUBSTITUTE(SUBSTITUTE(Table1[[#This Row],[week]],1,"Week 1"),2,"Week 2"),3,"Week 3"),4,"Week 4")</f>
        <v>Week 1</v>
      </c>
      <c r="K174" s="3">
        <v>55.94</v>
      </c>
      <c r="L174" t="str">
        <f>IF(Table1[[#This Row],[AgeOfStore]]&gt;7,"new","old")</f>
        <v>new</v>
      </c>
    </row>
    <row r="175" spans="1:12" x14ac:dyDescent="0.35">
      <c r="A175">
        <v>174</v>
      </c>
      <c r="B175">
        <v>4</v>
      </c>
      <c r="C175" t="s">
        <v>9</v>
      </c>
      <c r="D175">
        <v>303</v>
      </c>
      <c r="E175" t="str">
        <f>IF(Table1[[#This Row],[LocationID]]&lt;250,"North",IF(Table1[[#This Row],[LocationID]]&lt;500,"West",IF(Table1[[#This Row],[LocationID]]&lt;750,"South","East")))</f>
        <v>West</v>
      </c>
      <c r="F175">
        <v>9</v>
      </c>
      <c r="G175">
        <v>1</v>
      </c>
      <c r="H175" t="str">
        <f>SUBSTITUTE(SUBSTITUTE(SUBSTITUTE(Table1[[#This Row],[Promotion]],1,"Promotion 1"),2,"Promotion 2"),3,"Promotion 3")</f>
        <v>Promotion 1</v>
      </c>
      <c r="I175">
        <v>2</v>
      </c>
      <c r="J175" t="str">
        <f>SUBSTITUTE(SUBSTITUTE(SUBSTITUTE(SUBSTITUTE(Table1[[#This Row],[week]],1,"Week 1"),2,"Week 2"),3,"Week 3"),4,"Week 4")</f>
        <v>Week 2</v>
      </c>
      <c r="K175" s="3">
        <v>61.36</v>
      </c>
      <c r="L175" t="str">
        <f>IF(Table1[[#This Row],[AgeOfStore]]&gt;7,"new","old")</f>
        <v>new</v>
      </c>
    </row>
    <row r="176" spans="1:12" x14ac:dyDescent="0.35">
      <c r="A176">
        <v>175</v>
      </c>
      <c r="B176">
        <v>4</v>
      </c>
      <c r="C176" t="s">
        <v>9</v>
      </c>
      <c r="D176">
        <v>303</v>
      </c>
      <c r="E176" t="str">
        <f>IF(Table1[[#This Row],[LocationID]]&lt;250,"North",IF(Table1[[#This Row],[LocationID]]&lt;500,"West",IF(Table1[[#This Row],[LocationID]]&lt;750,"South","East")))</f>
        <v>West</v>
      </c>
      <c r="F176">
        <v>9</v>
      </c>
      <c r="G176">
        <v>1</v>
      </c>
      <c r="H176" t="str">
        <f>SUBSTITUTE(SUBSTITUTE(SUBSTITUTE(Table1[[#This Row],[Promotion]],1,"Promotion 1"),2,"Promotion 2"),3,"Promotion 3")</f>
        <v>Promotion 1</v>
      </c>
      <c r="I176">
        <v>3</v>
      </c>
      <c r="J176" t="str">
        <f>SUBSTITUTE(SUBSTITUTE(SUBSTITUTE(SUBSTITUTE(Table1[[#This Row],[week]],1,"Week 1"),2,"Week 2"),3,"Week 3"),4,"Week 4")</f>
        <v>Week 3</v>
      </c>
      <c r="K176" s="3">
        <v>56.19</v>
      </c>
      <c r="L176" t="str">
        <f>IF(Table1[[#This Row],[AgeOfStore]]&gt;7,"new","old")</f>
        <v>new</v>
      </c>
    </row>
    <row r="177" spans="1:12" x14ac:dyDescent="0.35">
      <c r="A177">
        <v>176</v>
      </c>
      <c r="B177">
        <v>4</v>
      </c>
      <c r="C177" t="s">
        <v>9</v>
      </c>
      <c r="D177">
        <v>303</v>
      </c>
      <c r="E177" t="str">
        <f>IF(Table1[[#This Row],[LocationID]]&lt;250,"North",IF(Table1[[#This Row],[LocationID]]&lt;500,"West",IF(Table1[[#This Row],[LocationID]]&lt;750,"South","East")))</f>
        <v>West</v>
      </c>
      <c r="F177">
        <v>9</v>
      </c>
      <c r="G177">
        <v>1</v>
      </c>
      <c r="H177" t="str">
        <f>SUBSTITUTE(SUBSTITUTE(SUBSTITUTE(Table1[[#This Row],[Promotion]],1,"Promotion 1"),2,"Promotion 2"),3,"Promotion 3")</f>
        <v>Promotion 1</v>
      </c>
      <c r="I177">
        <v>4</v>
      </c>
      <c r="J177" t="str">
        <f>SUBSTITUTE(SUBSTITUTE(SUBSTITUTE(SUBSTITUTE(Table1[[#This Row],[week]],1,"Week 1"),2,"Week 2"),3,"Week 3"),4,"Week 4")</f>
        <v>Week 4</v>
      </c>
      <c r="K177" s="3">
        <v>62.06</v>
      </c>
      <c r="L177" t="str">
        <f>IF(Table1[[#This Row],[AgeOfStore]]&gt;7,"new","old")</f>
        <v>new</v>
      </c>
    </row>
    <row r="178" spans="1:12" x14ac:dyDescent="0.35">
      <c r="A178">
        <v>177</v>
      </c>
      <c r="B178">
        <v>4</v>
      </c>
      <c r="C178" t="s">
        <v>9</v>
      </c>
      <c r="D178">
        <v>304</v>
      </c>
      <c r="E178" t="str">
        <f>IF(Table1[[#This Row],[LocationID]]&lt;250,"North",IF(Table1[[#This Row],[LocationID]]&lt;500,"West",IF(Table1[[#This Row],[LocationID]]&lt;750,"South","East")))</f>
        <v>West</v>
      </c>
      <c r="F178">
        <v>3</v>
      </c>
      <c r="G178">
        <v>1</v>
      </c>
      <c r="H178" t="str">
        <f>SUBSTITUTE(SUBSTITUTE(SUBSTITUTE(Table1[[#This Row],[Promotion]],1,"Promotion 1"),2,"Promotion 2"),3,"Promotion 3")</f>
        <v>Promotion 1</v>
      </c>
      <c r="I178">
        <v>1</v>
      </c>
      <c r="J178" t="str">
        <f>SUBSTITUTE(SUBSTITUTE(SUBSTITUTE(SUBSTITUTE(Table1[[#This Row],[week]],1,"Week 1"),2,"Week 2"),3,"Week 3"),4,"Week 4")</f>
        <v>Week 1</v>
      </c>
      <c r="K178" s="3">
        <v>54.01</v>
      </c>
      <c r="L178" t="str">
        <f>IF(Table1[[#This Row],[AgeOfStore]]&gt;7,"new","old")</f>
        <v>old</v>
      </c>
    </row>
    <row r="179" spans="1:12" x14ac:dyDescent="0.35">
      <c r="A179">
        <v>178</v>
      </c>
      <c r="B179">
        <v>4</v>
      </c>
      <c r="C179" t="s">
        <v>9</v>
      </c>
      <c r="D179">
        <v>304</v>
      </c>
      <c r="E179" t="str">
        <f>IF(Table1[[#This Row],[LocationID]]&lt;250,"North",IF(Table1[[#This Row],[LocationID]]&lt;500,"West",IF(Table1[[#This Row],[LocationID]]&lt;750,"South","East")))</f>
        <v>West</v>
      </c>
      <c r="F179">
        <v>3</v>
      </c>
      <c r="G179">
        <v>1</v>
      </c>
      <c r="H179" t="str">
        <f>SUBSTITUTE(SUBSTITUTE(SUBSTITUTE(Table1[[#This Row],[Promotion]],1,"Promotion 1"),2,"Promotion 2"),3,"Promotion 3")</f>
        <v>Promotion 1</v>
      </c>
      <c r="I179">
        <v>2</v>
      </c>
      <c r="J179" t="str">
        <f>SUBSTITUTE(SUBSTITUTE(SUBSTITUTE(SUBSTITUTE(Table1[[#This Row],[week]],1,"Week 1"),2,"Week 2"),3,"Week 3"),4,"Week 4")</f>
        <v>Week 2</v>
      </c>
      <c r="K179" s="3">
        <v>63.48</v>
      </c>
      <c r="L179" t="str">
        <f>IF(Table1[[#This Row],[AgeOfStore]]&gt;7,"new","old")</f>
        <v>old</v>
      </c>
    </row>
    <row r="180" spans="1:12" x14ac:dyDescent="0.35">
      <c r="A180">
        <v>179</v>
      </c>
      <c r="B180">
        <v>4</v>
      </c>
      <c r="C180" t="s">
        <v>9</v>
      </c>
      <c r="D180">
        <v>304</v>
      </c>
      <c r="E180" t="str">
        <f>IF(Table1[[#This Row],[LocationID]]&lt;250,"North",IF(Table1[[#This Row],[LocationID]]&lt;500,"West",IF(Table1[[#This Row],[LocationID]]&lt;750,"South","East")))</f>
        <v>West</v>
      </c>
      <c r="F180">
        <v>3</v>
      </c>
      <c r="G180">
        <v>1</v>
      </c>
      <c r="H180" t="str">
        <f>SUBSTITUTE(SUBSTITUTE(SUBSTITUTE(Table1[[#This Row],[Promotion]],1,"Promotion 1"),2,"Promotion 2"),3,"Promotion 3")</f>
        <v>Promotion 1</v>
      </c>
      <c r="I180">
        <v>3</v>
      </c>
      <c r="J180" t="str">
        <f>SUBSTITUTE(SUBSTITUTE(SUBSTITUTE(SUBSTITUTE(Table1[[#This Row],[week]],1,"Week 1"),2,"Week 2"),3,"Week 3"),4,"Week 4")</f>
        <v>Week 3</v>
      </c>
      <c r="K180" s="3">
        <v>61.96</v>
      </c>
      <c r="L180" t="str">
        <f>IF(Table1[[#This Row],[AgeOfStore]]&gt;7,"new","old")</f>
        <v>old</v>
      </c>
    </row>
    <row r="181" spans="1:12" x14ac:dyDescent="0.35">
      <c r="A181">
        <v>180</v>
      </c>
      <c r="B181">
        <v>4</v>
      </c>
      <c r="C181" t="s">
        <v>9</v>
      </c>
      <c r="D181">
        <v>304</v>
      </c>
      <c r="E181" t="str">
        <f>IF(Table1[[#This Row],[LocationID]]&lt;250,"North",IF(Table1[[#This Row],[LocationID]]&lt;500,"West",IF(Table1[[#This Row],[LocationID]]&lt;750,"South","East")))</f>
        <v>West</v>
      </c>
      <c r="F181">
        <v>3</v>
      </c>
      <c r="G181">
        <v>1</v>
      </c>
      <c r="H181" t="str">
        <f>SUBSTITUTE(SUBSTITUTE(SUBSTITUTE(Table1[[#This Row],[Promotion]],1,"Promotion 1"),2,"Promotion 2"),3,"Promotion 3")</f>
        <v>Promotion 1</v>
      </c>
      <c r="I181">
        <v>4</v>
      </c>
      <c r="J181" t="str">
        <f>SUBSTITUTE(SUBSTITUTE(SUBSTITUTE(SUBSTITUTE(Table1[[#This Row],[week]],1,"Week 1"),2,"Week 2"),3,"Week 3"),4,"Week 4")</f>
        <v>Week 4</v>
      </c>
      <c r="K181" s="3">
        <v>55.3</v>
      </c>
      <c r="L181" t="str">
        <f>IF(Table1[[#This Row],[AgeOfStore]]&gt;7,"new","old")</f>
        <v>old</v>
      </c>
    </row>
    <row r="182" spans="1:12" x14ac:dyDescent="0.35">
      <c r="A182">
        <v>181</v>
      </c>
      <c r="B182">
        <v>4</v>
      </c>
      <c r="C182" t="s">
        <v>9</v>
      </c>
      <c r="D182">
        <v>305</v>
      </c>
      <c r="E182" t="str">
        <f>IF(Table1[[#This Row],[LocationID]]&lt;250,"North",IF(Table1[[#This Row],[LocationID]]&lt;500,"West",IF(Table1[[#This Row],[LocationID]]&lt;750,"South","East")))</f>
        <v>West</v>
      </c>
      <c r="F182">
        <v>2</v>
      </c>
      <c r="G182">
        <v>2</v>
      </c>
      <c r="H182" t="str">
        <f>SUBSTITUTE(SUBSTITUTE(SUBSTITUTE(Table1[[#This Row],[Promotion]],1,"Promotion 1"),2,"Promotion 2"),3,"Promotion 3")</f>
        <v>Promotion 2</v>
      </c>
      <c r="I182">
        <v>1</v>
      </c>
      <c r="J182" t="str">
        <f>SUBSTITUTE(SUBSTITUTE(SUBSTITUTE(SUBSTITUTE(Table1[[#This Row],[week]],1,"Week 1"),2,"Week 2"),3,"Week 3"),4,"Week 4")</f>
        <v>Week 1</v>
      </c>
      <c r="K182" s="3">
        <v>47.89</v>
      </c>
      <c r="L182" t="str">
        <f>IF(Table1[[#This Row],[AgeOfStore]]&gt;7,"new","old")</f>
        <v>old</v>
      </c>
    </row>
    <row r="183" spans="1:12" x14ac:dyDescent="0.35">
      <c r="A183">
        <v>182</v>
      </c>
      <c r="B183">
        <v>4</v>
      </c>
      <c r="C183" t="s">
        <v>9</v>
      </c>
      <c r="D183">
        <v>305</v>
      </c>
      <c r="E183" t="str">
        <f>IF(Table1[[#This Row],[LocationID]]&lt;250,"North",IF(Table1[[#This Row],[LocationID]]&lt;500,"West",IF(Table1[[#This Row],[LocationID]]&lt;750,"South","East")))</f>
        <v>West</v>
      </c>
      <c r="F183">
        <v>2</v>
      </c>
      <c r="G183">
        <v>2</v>
      </c>
      <c r="H183" t="str">
        <f>SUBSTITUTE(SUBSTITUTE(SUBSTITUTE(Table1[[#This Row],[Promotion]],1,"Promotion 1"),2,"Promotion 2"),3,"Promotion 3")</f>
        <v>Promotion 2</v>
      </c>
      <c r="I183">
        <v>2</v>
      </c>
      <c r="J183" t="str">
        <f>SUBSTITUTE(SUBSTITUTE(SUBSTITUTE(SUBSTITUTE(Table1[[#This Row],[week]],1,"Week 1"),2,"Week 2"),3,"Week 3"),4,"Week 4")</f>
        <v>Week 2</v>
      </c>
      <c r="K183" s="3">
        <v>52.37</v>
      </c>
      <c r="L183" t="str">
        <f>IF(Table1[[#This Row],[AgeOfStore]]&gt;7,"new","old")</f>
        <v>old</v>
      </c>
    </row>
    <row r="184" spans="1:12" x14ac:dyDescent="0.35">
      <c r="A184">
        <v>183</v>
      </c>
      <c r="B184">
        <v>4</v>
      </c>
      <c r="C184" t="s">
        <v>9</v>
      </c>
      <c r="D184">
        <v>305</v>
      </c>
      <c r="E184" t="str">
        <f>IF(Table1[[#This Row],[LocationID]]&lt;250,"North",IF(Table1[[#This Row],[LocationID]]&lt;500,"West",IF(Table1[[#This Row],[LocationID]]&lt;750,"South","East")))</f>
        <v>West</v>
      </c>
      <c r="F184">
        <v>2</v>
      </c>
      <c r="G184">
        <v>2</v>
      </c>
      <c r="H184" t="str">
        <f>SUBSTITUTE(SUBSTITUTE(SUBSTITUTE(Table1[[#This Row],[Promotion]],1,"Promotion 1"),2,"Promotion 2"),3,"Promotion 3")</f>
        <v>Promotion 2</v>
      </c>
      <c r="I184">
        <v>3</v>
      </c>
      <c r="J184" t="str">
        <f>SUBSTITUTE(SUBSTITUTE(SUBSTITUTE(SUBSTITUTE(Table1[[#This Row],[week]],1,"Week 1"),2,"Week 2"),3,"Week 3"),4,"Week 4")</f>
        <v>Week 3</v>
      </c>
      <c r="K184" s="3">
        <v>49.11</v>
      </c>
      <c r="L184" t="str">
        <f>IF(Table1[[#This Row],[AgeOfStore]]&gt;7,"new","old")</f>
        <v>old</v>
      </c>
    </row>
    <row r="185" spans="1:12" x14ac:dyDescent="0.35">
      <c r="A185">
        <v>184</v>
      </c>
      <c r="B185">
        <v>4</v>
      </c>
      <c r="C185" t="s">
        <v>9</v>
      </c>
      <c r="D185">
        <v>305</v>
      </c>
      <c r="E185" t="str">
        <f>IF(Table1[[#This Row],[LocationID]]&lt;250,"North",IF(Table1[[#This Row],[LocationID]]&lt;500,"West",IF(Table1[[#This Row],[LocationID]]&lt;750,"South","East")))</f>
        <v>West</v>
      </c>
      <c r="F185">
        <v>2</v>
      </c>
      <c r="G185">
        <v>2</v>
      </c>
      <c r="H185" t="str">
        <f>SUBSTITUTE(SUBSTITUTE(SUBSTITUTE(Table1[[#This Row],[Promotion]],1,"Promotion 1"),2,"Promotion 2"),3,"Promotion 3")</f>
        <v>Promotion 2</v>
      </c>
      <c r="I185">
        <v>4</v>
      </c>
      <c r="J185" t="str">
        <f>SUBSTITUTE(SUBSTITUTE(SUBSTITUTE(SUBSTITUTE(Table1[[#This Row],[week]],1,"Week 1"),2,"Week 2"),3,"Week 3"),4,"Week 4")</f>
        <v>Week 4</v>
      </c>
      <c r="K185" s="3">
        <v>52.88</v>
      </c>
      <c r="L185" t="str">
        <f>IF(Table1[[#This Row],[AgeOfStore]]&gt;7,"new","old")</f>
        <v>old</v>
      </c>
    </row>
    <row r="186" spans="1:12" x14ac:dyDescent="0.35">
      <c r="A186">
        <v>185</v>
      </c>
      <c r="B186">
        <v>4</v>
      </c>
      <c r="C186" t="s">
        <v>9</v>
      </c>
      <c r="D186">
        <v>306</v>
      </c>
      <c r="E186" t="str">
        <f>IF(Table1[[#This Row],[LocationID]]&lt;250,"North",IF(Table1[[#This Row],[LocationID]]&lt;500,"West",IF(Table1[[#This Row],[LocationID]]&lt;750,"South","East")))</f>
        <v>West</v>
      </c>
      <c r="F186">
        <v>13</v>
      </c>
      <c r="G186">
        <v>1</v>
      </c>
      <c r="H186" t="str">
        <f>SUBSTITUTE(SUBSTITUTE(SUBSTITUTE(Table1[[#This Row],[Promotion]],1,"Promotion 1"),2,"Promotion 2"),3,"Promotion 3")</f>
        <v>Promotion 1</v>
      </c>
      <c r="I186">
        <v>1</v>
      </c>
      <c r="J186" t="str">
        <f>SUBSTITUTE(SUBSTITUTE(SUBSTITUTE(SUBSTITUTE(Table1[[#This Row],[week]],1,"Week 1"),2,"Week 2"),3,"Week 3"),4,"Week 4")</f>
        <v>Week 1</v>
      </c>
      <c r="K186" s="3">
        <v>53.79</v>
      </c>
      <c r="L186" t="str">
        <f>IF(Table1[[#This Row],[AgeOfStore]]&gt;7,"new","old")</f>
        <v>new</v>
      </c>
    </row>
    <row r="187" spans="1:12" x14ac:dyDescent="0.35">
      <c r="A187">
        <v>186</v>
      </c>
      <c r="B187">
        <v>4</v>
      </c>
      <c r="C187" t="s">
        <v>9</v>
      </c>
      <c r="D187">
        <v>306</v>
      </c>
      <c r="E187" t="str">
        <f>IF(Table1[[#This Row],[LocationID]]&lt;250,"North",IF(Table1[[#This Row],[LocationID]]&lt;500,"West",IF(Table1[[#This Row],[LocationID]]&lt;750,"South","East")))</f>
        <v>West</v>
      </c>
      <c r="F187">
        <v>13</v>
      </c>
      <c r="G187">
        <v>1</v>
      </c>
      <c r="H187" t="str">
        <f>SUBSTITUTE(SUBSTITUTE(SUBSTITUTE(Table1[[#This Row],[Promotion]],1,"Promotion 1"),2,"Promotion 2"),3,"Promotion 3")</f>
        <v>Promotion 1</v>
      </c>
      <c r="I187">
        <v>2</v>
      </c>
      <c r="J187" t="str">
        <f>SUBSTITUTE(SUBSTITUTE(SUBSTITUTE(SUBSTITUTE(Table1[[#This Row],[week]],1,"Week 1"),2,"Week 2"),3,"Week 3"),4,"Week 4")</f>
        <v>Week 2</v>
      </c>
      <c r="K187" s="3">
        <v>66.959999999999994</v>
      </c>
      <c r="L187" t="str">
        <f>IF(Table1[[#This Row],[AgeOfStore]]&gt;7,"new","old")</f>
        <v>new</v>
      </c>
    </row>
    <row r="188" spans="1:12" x14ac:dyDescent="0.35">
      <c r="A188">
        <v>187</v>
      </c>
      <c r="B188">
        <v>4</v>
      </c>
      <c r="C188" t="s">
        <v>9</v>
      </c>
      <c r="D188">
        <v>306</v>
      </c>
      <c r="E188" t="str">
        <f>IF(Table1[[#This Row],[LocationID]]&lt;250,"North",IF(Table1[[#This Row],[LocationID]]&lt;500,"West",IF(Table1[[#This Row],[LocationID]]&lt;750,"South","East")))</f>
        <v>West</v>
      </c>
      <c r="F188">
        <v>13</v>
      </c>
      <c r="G188">
        <v>1</v>
      </c>
      <c r="H188" t="str">
        <f>SUBSTITUTE(SUBSTITUTE(SUBSTITUTE(Table1[[#This Row],[Promotion]],1,"Promotion 1"),2,"Promotion 2"),3,"Promotion 3")</f>
        <v>Promotion 1</v>
      </c>
      <c r="I188">
        <v>3</v>
      </c>
      <c r="J188" t="str">
        <f>SUBSTITUTE(SUBSTITUTE(SUBSTITUTE(SUBSTITUTE(Table1[[#This Row],[week]],1,"Week 1"),2,"Week 2"),3,"Week 3"),4,"Week 4")</f>
        <v>Week 3</v>
      </c>
      <c r="K188" s="3">
        <v>57.1</v>
      </c>
      <c r="L188" t="str">
        <f>IF(Table1[[#This Row],[AgeOfStore]]&gt;7,"new","old")</f>
        <v>new</v>
      </c>
    </row>
    <row r="189" spans="1:12" x14ac:dyDescent="0.35">
      <c r="A189">
        <v>188</v>
      </c>
      <c r="B189">
        <v>4</v>
      </c>
      <c r="C189" t="s">
        <v>9</v>
      </c>
      <c r="D189">
        <v>306</v>
      </c>
      <c r="E189" t="str">
        <f>IF(Table1[[#This Row],[LocationID]]&lt;250,"North",IF(Table1[[#This Row],[LocationID]]&lt;500,"West",IF(Table1[[#This Row],[LocationID]]&lt;750,"South","East")))</f>
        <v>West</v>
      </c>
      <c r="F189">
        <v>13</v>
      </c>
      <c r="G189">
        <v>1</v>
      </c>
      <c r="H189" t="str">
        <f>SUBSTITUTE(SUBSTITUTE(SUBSTITUTE(Table1[[#This Row],[Promotion]],1,"Promotion 1"),2,"Promotion 2"),3,"Promotion 3")</f>
        <v>Promotion 1</v>
      </c>
      <c r="I189">
        <v>4</v>
      </c>
      <c r="J189" t="str">
        <f>SUBSTITUTE(SUBSTITUTE(SUBSTITUTE(SUBSTITUTE(Table1[[#This Row],[week]],1,"Week 1"),2,"Week 2"),3,"Week 3"),4,"Week 4")</f>
        <v>Week 4</v>
      </c>
      <c r="K189" s="3">
        <v>65.12</v>
      </c>
      <c r="L189" t="str">
        <f>IF(Table1[[#This Row],[AgeOfStore]]&gt;7,"new","old")</f>
        <v>new</v>
      </c>
    </row>
    <row r="190" spans="1:12" x14ac:dyDescent="0.35">
      <c r="A190">
        <v>189</v>
      </c>
      <c r="B190">
        <v>4</v>
      </c>
      <c r="C190" t="s">
        <v>9</v>
      </c>
      <c r="D190">
        <v>307</v>
      </c>
      <c r="E190" t="str">
        <f>IF(Table1[[#This Row],[LocationID]]&lt;250,"North",IF(Table1[[#This Row],[LocationID]]&lt;500,"West",IF(Table1[[#This Row],[LocationID]]&lt;750,"South","East")))</f>
        <v>West</v>
      </c>
      <c r="F190">
        <v>7</v>
      </c>
      <c r="G190">
        <v>2</v>
      </c>
      <c r="H190" t="str">
        <f>SUBSTITUTE(SUBSTITUTE(SUBSTITUTE(Table1[[#This Row],[Promotion]],1,"Promotion 1"),2,"Promotion 2"),3,"Promotion 3")</f>
        <v>Promotion 2</v>
      </c>
      <c r="I190">
        <v>1</v>
      </c>
      <c r="J190" t="str">
        <f>SUBSTITUTE(SUBSTITUTE(SUBSTITUTE(SUBSTITUTE(Table1[[#This Row],[week]],1,"Week 1"),2,"Week 2"),3,"Week 3"),4,"Week 4")</f>
        <v>Week 1</v>
      </c>
      <c r="K190" s="3">
        <v>46.98</v>
      </c>
      <c r="L190" t="str">
        <f>IF(Table1[[#This Row],[AgeOfStore]]&gt;7,"new","old")</f>
        <v>old</v>
      </c>
    </row>
    <row r="191" spans="1:12" x14ac:dyDescent="0.35">
      <c r="A191">
        <v>190</v>
      </c>
      <c r="B191">
        <v>4</v>
      </c>
      <c r="C191" t="s">
        <v>9</v>
      </c>
      <c r="D191">
        <v>307</v>
      </c>
      <c r="E191" t="str">
        <f>IF(Table1[[#This Row],[LocationID]]&lt;250,"North",IF(Table1[[#This Row],[LocationID]]&lt;500,"West",IF(Table1[[#This Row],[LocationID]]&lt;750,"South","East")))</f>
        <v>West</v>
      </c>
      <c r="F191">
        <v>7</v>
      </c>
      <c r="G191">
        <v>2</v>
      </c>
      <c r="H191" t="str">
        <f>SUBSTITUTE(SUBSTITUTE(SUBSTITUTE(Table1[[#This Row],[Promotion]],1,"Promotion 1"),2,"Promotion 2"),3,"Promotion 3")</f>
        <v>Promotion 2</v>
      </c>
      <c r="I191">
        <v>2</v>
      </c>
      <c r="J191" t="str">
        <f>SUBSTITUTE(SUBSTITUTE(SUBSTITUTE(SUBSTITUTE(Table1[[#This Row],[week]],1,"Week 1"),2,"Week 2"),3,"Week 3"),4,"Week 4")</f>
        <v>Week 2</v>
      </c>
      <c r="K191" s="3">
        <v>53.41</v>
      </c>
      <c r="L191" t="str">
        <f>IF(Table1[[#This Row],[AgeOfStore]]&gt;7,"new","old")</f>
        <v>old</v>
      </c>
    </row>
    <row r="192" spans="1:12" x14ac:dyDescent="0.35">
      <c r="A192">
        <v>191</v>
      </c>
      <c r="B192">
        <v>4</v>
      </c>
      <c r="C192" t="s">
        <v>9</v>
      </c>
      <c r="D192">
        <v>307</v>
      </c>
      <c r="E192" t="str">
        <f>IF(Table1[[#This Row],[LocationID]]&lt;250,"North",IF(Table1[[#This Row],[LocationID]]&lt;500,"West",IF(Table1[[#This Row],[LocationID]]&lt;750,"South","East")))</f>
        <v>West</v>
      </c>
      <c r="F192">
        <v>7</v>
      </c>
      <c r="G192">
        <v>2</v>
      </c>
      <c r="H192" t="str">
        <f>SUBSTITUTE(SUBSTITUTE(SUBSTITUTE(Table1[[#This Row],[Promotion]],1,"Promotion 1"),2,"Promotion 2"),3,"Promotion 3")</f>
        <v>Promotion 2</v>
      </c>
      <c r="I192">
        <v>3</v>
      </c>
      <c r="J192" t="str">
        <f>SUBSTITUTE(SUBSTITUTE(SUBSTITUTE(SUBSTITUTE(Table1[[#This Row],[week]],1,"Week 1"),2,"Week 2"),3,"Week 3"),4,"Week 4")</f>
        <v>Week 3</v>
      </c>
      <c r="K192" s="3">
        <v>36.17</v>
      </c>
      <c r="L192" t="str">
        <f>IF(Table1[[#This Row],[AgeOfStore]]&gt;7,"new","old")</f>
        <v>old</v>
      </c>
    </row>
    <row r="193" spans="1:12" x14ac:dyDescent="0.35">
      <c r="A193">
        <v>192</v>
      </c>
      <c r="B193">
        <v>4</v>
      </c>
      <c r="C193" t="s">
        <v>9</v>
      </c>
      <c r="D193">
        <v>307</v>
      </c>
      <c r="E193" t="str">
        <f>IF(Table1[[#This Row],[LocationID]]&lt;250,"North",IF(Table1[[#This Row],[LocationID]]&lt;500,"West",IF(Table1[[#This Row],[LocationID]]&lt;750,"South","East")))</f>
        <v>West</v>
      </c>
      <c r="F193">
        <v>7</v>
      </c>
      <c r="G193">
        <v>2</v>
      </c>
      <c r="H193" t="str">
        <f>SUBSTITUTE(SUBSTITUTE(SUBSTITUTE(Table1[[#This Row],[Promotion]],1,"Promotion 1"),2,"Promotion 2"),3,"Promotion 3")</f>
        <v>Promotion 2</v>
      </c>
      <c r="I193">
        <v>4</v>
      </c>
      <c r="J193" t="str">
        <f>SUBSTITUTE(SUBSTITUTE(SUBSTITUTE(SUBSTITUTE(Table1[[#This Row],[week]],1,"Week 1"),2,"Week 2"),3,"Week 3"),4,"Week 4")</f>
        <v>Week 4</v>
      </c>
      <c r="K193" s="3">
        <v>55.98</v>
      </c>
      <c r="L193" t="str">
        <f>IF(Table1[[#This Row],[AgeOfStore]]&gt;7,"new","old")</f>
        <v>old</v>
      </c>
    </row>
    <row r="194" spans="1:12" x14ac:dyDescent="0.35">
      <c r="A194">
        <v>193</v>
      </c>
      <c r="B194">
        <v>4</v>
      </c>
      <c r="C194" t="s">
        <v>9</v>
      </c>
      <c r="D194">
        <v>308</v>
      </c>
      <c r="E194" t="str">
        <f>IF(Table1[[#This Row],[LocationID]]&lt;250,"North",IF(Table1[[#This Row],[LocationID]]&lt;500,"West",IF(Table1[[#This Row],[LocationID]]&lt;750,"South","East")))</f>
        <v>West</v>
      </c>
      <c r="F194">
        <v>28</v>
      </c>
      <c r="G194">
        <v>2</v>
      </c>
      <c r="H194" t="str">
        <f>SUBSTITUTE(SUBSTITUTE(SUBSTITUTE(Table1[[#This Row],[Promotion]],1,"Promotion 1"),2,"Promotion 2"),3,"Promotion 3")</f>
        <v>Promotion 2</v>
      </c>
      <c r="I194">
        <v>1</v>
      </c>
      <c r="J194" t="str">
        <f>SUBSTITUTE(SUBSTITUTE(SUBSTITUTE(SUBSTITUTE(Table1[[#This Row],[week]],1,"Week 1"),2,"Week 2"),3,"Week 3"),4,"Week 4")</f>
        <v>Week 1</v>
      </c>
      <c r="K194" s="3">
        <v>51.87</v>
      </c>
      <c r="L194" t="str">
        <f>IF(Table1[[#This Row],[AgeOfStore]]&gt;7,"new","old")</f>
        <v>new</v>
      </c>
    </row>
    <row r="195" spans="1:12" x14ac:dyDescent="0.35">
      <c r="A195">
        <v>194</v>
      </c>
      <c r="B195">
        <v>4</v>
      </c>
      <c r="C195" t="s">
        <v>9</v>
      </c>
      <c r="D195">
        <v>308</v>
      </c>
      <c r="E195" t="str">
        <f>IF(Table1[[#This Row],[LocationID]]&lt;250,"North",IF(Table1[[#This Row],[LocationID]]&lt;500,"West",IF(Table1[[#This Row],[LocationID]]&lt;750,"South","East")))</f>
        <v>West</v>
      </c>
      <c r="F195">
        <v>28</v>
      </c>
      <c r="G195">
        <v>2</v>
      </c>
      <c r="H195" t="str">
        <f>SUBSTITUTE(SUBSTITUTE(SUBSTITUTE(Table1[[#This Row],[Promotion]],1,"Promotion 1"),2,"Promotion 2"),3,"Promotion 3")</f>
        <v>Promotion 2</v>
      </c>
      <c r="I195">
        <v>2</v>
      </c>
      <c r="J195" t="str">
        <f>SUBSTITUTE(SUBSTITUTE(SUBSTITUTE(SUBSTITUTE(Table1[[#This Row],[week]],1,"Week 1"),2,"Week 2"),3,"Week 3"),4,"Week 4")</f>
        <v>Week 2</v>
      </c>
      <c r="K195" s="3">
        <v>58.01</v>
      </c>
      <c r="L195" t="str">
        <f>IF(Table1[[#This Row],[AgeOfStore]]&gt;7,"new","old")</f>
        <v>new</v>
      </c>
    </row>
    <row r="196" spans="1:12" x14ac:dyDescent="0.35">
      <c r="A196">
        <v>195</v>
      </c>
      <c r="B196">
        <v>4</v>
      </c>
      <c r="C196" t="s">
        <v>9</v>
      </c>
      <c r="D196">
        <v>308</v>
      </c>
      <c r="E196" t="str">
        <f>IF(Table1[[#This Row],[LocationID]]&lt;250,"North",IF(Table1[[#This Row],[LocationID]]&lt;500,"West",IF(Table1[[#This Row],[LocationID]]&lt;750,"South","East")))</f>
        <v>West</v>
      </c>
      <c r="F196">
        <v>28</v>
      </c>
      <c r="G196">
        <v>2</v>
      </c>
      <c r="H196" t="str">
        <f>SUBSTITUTE(SUBSTITUTE(SUBSTITUTE(Table1[[#This Row],[Promotion]],1,"Promotion 1"),2,"Promotion 2"),3,"Promotion 3")</f>
        <v>Promotion 2</v>
      </c>
      <c r="I196">
        <v>3</v>
      </c>
      <c r="J196" t="str">
        <f>SUBSTITUTE(SUBSTITUTE(SUBSTITUTE(SUBSTITUTE(Table1[[#This Row],[week]],1,"Week 1"),2,"Week 2"),3,"Week 3"),4,"Week 4")</f>
        <v>Week 3</v>
      </c>
      <c r="K196" s="3">
        <v>47.93</v>
      </c>
      <c r="L196" t="str">
        <f>IF(Table1[[#This Row],[AgeOfStore]]&gt;7,"new","old")</f>
        <v>new</v>
      </c>
    </row>
    <row r="197" spans="1:12" x14ac:dyDescent="0.35">
      <c r="A197">
        <v>196</v>
      </c>
      <c r="B197">
        <v>4</v>
      </c>
      <c r="C197" t="s">
        <v>9</v>
      </c>
      <c r="D197">
        <v>308</v>
      </c>
      <c r="E197" t="str">
        <f>IF(Table1[[#This Row],[LocationID]]&lt;250,"North",IF(Table1[[#This Row],[LocationID]]&lt;500,"West",IF(Table1[[#This Row],[LocationID]]&lt;750,"South","East")))</f>
        <v>West</v>
      </c>
      <c r="F197">
        <v>28</v>
      </c>
      <c r="G197">
        <v>2</v>
      </c>
      <c r="H197" t="str">
        <f>SUBSTITUTE(SUBSTITUTE(SUBSTITUTE(Table1[[#This Row],[Promotion]],1,"Promotion 1"),2,"Promotion 2"),3,"Promotion 3")</f>
        <v>Promotion 2</v>
      </c>
      <c r="I197">
        <v>4</v>
      </c>
      <c r="J197" t="str">
        <f>SUBSTITUTE(SUBSTITUTE(SUBSTITUTE(SUBSTITUTE(Table1[[#This Row],[week]],1,"Week 1"),2,"Week 2"),3,"Week 3"),4,"Week 4")</f>
        <v>Week 4</v>
      </c>
      <c r="K197" s="3">
        <v>51.33</v>
      </c>
      <c r="L197" t="str">
        <f>IF(Table1[[#This Row],[AgeOfStore]]&gt;7,"new","old")</f>
        <v>new</v>
      </c>
    </row>
    <row r="198" spans="1:12" x14ac:dyDescent="0.35">
      <c r="A198">
        <v>197</v>
      </c>
      <c r="B198">
        <v>4</v>
      </c>
      <c r="C198" t="s">
        <v>9</v>
      </c>
      <c r="D198">
        <v>309</v>
      </c>
      <c r="E198" t="str">
        <f>IF(Table1[[#This Row],[LocationID]]&lt;250,"North",IF(Table1[[#This Row],[LocationID]]&lt;500,"West",IF(Table1[[#This Row],[LocationID]]&lt;750,"South","East")))</f>
        <v>West</v>
      </c>
      <c r="F198">
        <v>8</v>
      </c>
      <c r="G198">
        <v>1</v>
      </c>
      <c r="H198" t="str">
        <f>SUBSTITUTE(SUBSTITUTE(SUBSTITUTE(Table1[[#This Row],[Promotion]],1,"Promotion 1"),2,"Promotion 2"),3,"Promotion 3")</f>
        <v>Promotion 1</v>
      </c>
      <c r="I198">
        <v>1</v>
      </c>
      <c r="J198" t="str">
        <f>SUBSTITUTE(SUBSTITUTE(SUBSTITUTE(SUBSTITUTE(Table1[[#This Row],[week]],1,"Week 1"),2,"Week 2"),3,"Week 3"),4,"Week 4")</f>
        <v>Week 1</v>
      </c>
      <c r="K198" s="3">
        <v>62.16</v>
      </c>
      <c r="L198" t="str">
        <f>IF(Table1[[#This Row],[AgeOfStore]]&gt;7,"new","old")</f>
        <v>new</v>
      </c>
    </row>
    <row r="199" spans="1:12" x14ac:dyDescent="0.35">
      <c r="A199">
        <v>198</v>
      </c>
      <c r="B199">
        <v>4</v>
      </c>
      <c r="C199" t="s">
        <v>9</v>
      </c>
      <c r="D199">
        <v>309</v>
      </c>
      <c r="E199" t="str">
        <f>IF(Table1[[#This Row],[LocationID]]&lt;250,"North",IF(Table1[[#This Row],[LocationID]]&lt;500,"West",IF(Table1[[#This Row],[LocationID]]&lt;750,"South","East")))</f>
        <v>West</v>
      </c>
      <c r="F199">
        <v>8</v>
      </c>
      <c r="G199">
        <v>1</v>
      </c>
      <c r="H199" t="str">
        <f>SUBSTITUTE(SUBSTITUTE(SUBSTITUTE(Table1[[#This Row],[Promotion]],1,"Promotion 1"),2,"Promotion 2"),3,"Promotion 3")</f>
        <v>Promotion 1</v>
      </c>
      <c r="I199">
        <v>2</v>
      </c>
      <c r="J199" t="str">
        <f>SUBSTITUTE(SUBSTITUTE(SUBSTITUTE(SUBSTITUTE(Table1[[#This Row],[week]],1,"Week 1"),2,"Week 2"),3,"Week 3"),4,"Week 4")</f>
        <v>Week 2</v>
      </c>
      <c r="K199" s="3">
        <v>54.06</v>
      </c>
      <c r="L199" t="str">
        <f>IF(Table1[[#This Row],[AgeOfStore]]&gt;7,"new","old")</f>
        <v>new</v>
      </c>
    </row>
    <row r="200" spans="1:12" x14ac:dyDescent="0.35">
      <c r="A200">
        <v>199</v>
      </c>
      <c r="B200">
        <v>4</v>
      </c>
      <c r="C200" t="s">
        <v>9</v>
      </c>
      <c r="D200">
        <v>309</v>
      </c>
      <c r="E200" t="str">
        <f>IF(Table1[[#This Row],[LocationID]]&lt;250,"North",IF(Table1[[#This Row],[LocationID]]&lt;500,"West",IF(Table1[[#This Row],[LocationID]]&lt;750,"South","East")))</f>
        <v>West</v>
      </c>
      <c r="F200">
        <v>8</v>
      </c>
      <c r="G200">
        <v>1</v>
      </c>
      <c r="H200" t="str">
        <f>SUBSTITUTE(SUBSTITUTE(SUBSTITUTE(Table1[[#This Row],[Promotion]],1,"Promotion 1"),2,"Promotion 2"),3,"Promotion 3")</f>
        <v>Promotion 1</v>
      </c>
      <c r="I200">
        <v>3</v>
      </c>
      <c r="J200" t="str">
        <f>SUBSTITUTE(SUBSTITUTE(SUBSTITUTE(SUBSTITUTE(Table1[[#This Row],[week]],1,"Week 1"),2,"Week 2"),3,"Week 3"),4,"Week 4")</f>
        <v>Week 3</v>
      </c>
      <c r="K200" s="3">
        <v>51.72</v>
      </c>
      <c r="L200" t="str">
        <f>IF(Table1[[#This Row],[AgeOfStore]]&gt;7,"new","old")</f>
        <v>new</v>
      </c>
    </row>
    <row r="201" spans="1:12" x14ac:dyDescent="0.35">
      <c r="A201">
        <v>200</v>
      </c>
      <c r="B201">
        <v>4</v>
      </c>
      <c r="C201" t="s">
        <v>9</v>
      </c>
      <c r="D201">
        <v>309</v>
      </c>
      <c r="E201" t="str">
        <f>IF(Table1[[#This Row],[LocationID]]&lt;250,"North",IF(Table1[[#This Row],[LocationID]]&lt;500,"West",IF(Table1[[#This Row],[LocationID]]&lt;750,"South","East")))</f>
        <v>West</v>
      </c>
      <c r="F201">
        <v>8</v>
      </c>
      <c r="G201">
        <v>1</v>
      </c>
      <c r="H201" t="str">
        <f>SUBSTITUTE(SUBSTITUTE(SUBSTITUTE(Table1[[#This Row],[Promotion]],1,"Promotion 1"),2,"Promotion 2"),3,"Promotion 3")</f>
        <v>Promotion 1</v>
      </c>
      <c r="I201">
        <v>4</v>
      </c>
      <c r="J201" t="str">
        <f>SUBSTITUTE(SUBSTITUTE(SUBSTITUTE(SUBSTITUTE(Table1[[#This Row],[week]],1,"Week 1"),2,"Week 2"),3,"Week 3"),4,"Week 4")</f>
        <v>Week 4</v>
      </c>
      <c r="K201" s="3">
        <v>59.64</v>
      </c>
      <c r="L201" t="str">
        <f>IF(Table1[[#This Row],[AgeOfStore]]&gt;7,"new","old")</f>
        <v>new</v>
      </c>
    </row>
    <row r="202" spans="1:12" x14ac:dyDescent="0.35">
      <c r="A202">
        <v>201</v>
      </c>
      <c r="B202">
        <v>5</v>
      </c>
      <c r="C202" t="s">
        <v>8</v>
      </c>
      <c r="D202">
        <v>401</v>
      </c>
      <c r="E202" t="str">
        <f>IF(Table1[[#This Row],[LocationID]]&lt;250,"North",IF(Table1[[#This Row],[LocationID]]&lt;500,"West",IF(Table1[[#This Row],[LocationID]]&lt;750,"South","East")))</f>
        <v>West</v>
      </c>
      <c r="F202">
        <v>5</v>
      </c>
      <c r="G202">
        <v>3</v>
      </c>
      <c r="H202" t="str">
        <f>SUBSTITUTE(SUBSTITUTE(SUBSTITUTE(Table1[[#This Row],[Promotion]],1,"Promotion 1"),2,"Promotion 2"),3,"Promotion 3")</f>
        <v>Promotion 3</v>
      </c>
      <c r="I202">
        <v>1</v>
      </c>
      <c r="J202" t="str">
        <f>SUBSTITUTE(SUBSTITUTE(SUBSTITUTE(SUBSTITUTE(Table1[[#This Row],[week]],1,"Week 1"),2,"Week 2"),3,"Week 3"),4,"Week 4")</f>
        <v>Week 1</v>
      </c>
      <c r="K202" s="3">
        <v>52.23</v>
      </c>
      <c r="L202" t="str">
        <f>IF(Table1[[#This Row],[AgeOfStore]]&gt;7,"new","old")</f>
        <v>old</v>
      </c>
    </row>
    <row r="203" spans="1:12" x14ac:dyDescent="0.35">
      <c r="A203">
        <v>202</v>
      </c>
      <c r="B203">
        <v>5</v>
      </c>
      <c r="C203" t="s">
        <v>8</v>
      </c>
      <c r="D203">
        <v>401</v>
      </c>
      <c r="E203" t="str">
        <f>IF(Table1[[#This Row],[LocationID]]&lt;250,"North",IF(Table1[[#This Row],[LocationID]]&lt;500,"West",IF(Table1[[#This Row],[LocationID]]&lt;750,"South","East")))</f>
        <v>West</v>
      </c>
      <c r="F203">
        <v>5</v>
      </c>
      <c r="G203">
        <v>3</v>
      </c>
      <c r="H203" t="str">
        <f>SUBSTITUTE(SUBSTITUTE(SUBSTITUTE(Table1[[#This Row],[Promotion]],1,"Promotion 1"),2,"Promotion 2"),3,"Promotion 3")</f>
        <v>Promotion 3</v>
      </c>
      <c r="I203">
        <v>2</v>
      </c>
      <c r="J203" t="str">
        <f>SUBSTITUTE(SUBSTITUTE(SUBSTITUTE(SUBSTITUTE(Table1[[#This Row],[week]],1,"Week 1"),2,"Week 2"),3,"Week 3"),4,"Week 4")</f>
        <v>Week 2</v>
      </c>
      <c r="K203" s="3">
        <v>51.68</v>
      </c>
      <c r="L203" t="str">
        <f>IF(Table1[[#This Row],[AgeOfStore]]&gt;7,"new","old")</f>
        <v>old</v>
      </c>
    </row>
    <row r="204" spans="1:12" x14ac:dyDescent="0.35">
      <c r="A204">
        <v>203</v>
      </c>
      <c r="B204">
        <v>5</v>
      </c>
      <c r="C204" t="s">
        <v>8</v>
      </c>
      <c r="D204">
        <v>401</v>
      </c>
      <c r="E204" t="str">
        <f>IF(Table1[[#This Row],[LocationID]]&lt;250,"North",IF(Table1[[#This Row],[LocationID]]&lt;500,"West",IF(Table1[[#This Row],[LocationID]]&lt;750,"South","East")))</f>
        <v>West</v>
      </c>
      <c r="F204">
        <v>5</v>
      </c>
      <c r="G204">
        <v>3</v>
      </c>
      <c r="H204" t="str">
        <f>SUBSTITUTE(SUBSTITUTE(SUBSTITUTE(Table1[[#This Row],[Promotion]],1,"Promotion 1"),2,"Promotion 2"),3,"Promotion 3")</f>
        <v>Promotion 3</v>
      </c>
      <c r="I204">
        <v>3</v>
      </c>
      <c r="J204" t="str">
        <f>SUBSTITUTE(SUBSTITUTE(SUBSTITUTE(SUBSTITUTE(Table1[[#This Row],[week]],1,"Week 1"),2,"Week 2"),3,"Week 3"),4,"Week 4")</f>
        <v>Week 3</v>
      </c>
      <c r="K204" s="3">
        <v>46.22</v>
      </c>
      <c r="L204" t="str">
        <f>IF(Table1[[#This Row],[AgeOfStore]]&gt;7,"new","old")</f>
        <v>old</v>
      </c>
    </row>
    <row r="205" spans="1:12" x14ac:dyDescent="0.35">
      <c r="A205">
        <v>204</v>
      </c>
      <c r="B205">
        <v>5</v>
      </c>
      <c r="C205" t="s">
        <v>8</v>
      </c>
      <c r="D205">
        <v>401</v>
      </c>
      <c r="E205" t="str">
        <f>IF(Table1[[#This Row],[LocationID]]&lt;250,"North",IF(Table1[[#This Row],[LocationID]]&lt;500,"West",IF(Table1[[#This Row],[LocationID]]&lt;750,"South","East")))</f>
        <v>West</v>
      </c>
      <c r="F205">
        <v>5</v>
      </c>
      <c r="G205">
        <v>3</v>
      </c>
      <c r="H205" t="str">
        <f>SUBSTITUTE(SUBSTITUTE(SUBSTITUTE(Table1[[#This Row],[Promotion]],1,"Promotion 1"),2,"Promotion 2"),3,"Promotion 3")</f>
        <v>Promotion 3</v>
      </c>
      <c r="I205">
        <v>4</v>
      </c>
      <c r="J205" t="str">
        <f>SUBSTITUTE(SUBSTITUTE(SUBSTITUTE(SUBSTITUTE(Table1[[#This Row],[week]],1,"Week 1"),2,"Week 2"),3,"Week 3"),4,"Week 4")</f>
        <v>Week 4</v>
      </c>
      <c r="K205" s="3">
        <v>46.03</v>
      </c>
      <c r="L205" t="str">
        <f>IF(Table1[[#This Row],[AgeOfStore]]&gt;7,"new","old")</f>
        <v>old</v>
      </c>
    </row>
    <row r="206" spans="1:12" x14ac:dyDescent="0.35">
      <c r="A206">
        <v>205</v>
      </c>
      <c r="B206">
        <v>5</v>
      </c>
      <c r="C206" t="s">
        <v>8</v>
      </c>
      <c r="D206">
        <v>402</v>
      </c>
      <c r="E206" t="str">
        <f>IF(Table1[[#This Row],[LocationID]]&lt;250,"North",IF(Table1[[#This Row],[LocationID]]&lt;500,"West",IF(Table1[[#This Row],[LocationID]]&lt;750,"South","East")))</f>
        <v>West</v>
      </c>
      <c r="F206">
        <v>25</v>
      </c>
      <c r="G206">
        <v>2</v>
      </c>
      <c r="H206" t="str">
        <f>SUBSTITUTE(SUBSTITUTE(SUBSTITUTE(Table1[[#This Row],[Promotion]],1,"Promotion 1"),2,"Promotion 2"),3,"Promotion 3")</f>
        <v>Promotion 2</v>
      </c>
      <c r="I206">
        <v>1</v>
      </c>
      <c r="J206" t="str">
        <f>SUBSTITUTE(SUBSTITUTE(SUBSTITUTE(SUBSTITUTE(Table1[[#This Row],[week]],1,"Week 1"),2,"Week 2"),3,"Week 3"),4,"Week 4")</f>
        <v>Week 1</v>
      </c>
      <c r="K206" s="3">
        <v>40.4</v>
      </c>
      <c r="L206" t="str">
        <f>IF(Table1[[#This Row],[AgeOfStore]]&gt;7,"new","old")</f>
        <v>new</v>
      </c>
    </row>
    <row r="207" spans="1:12" x14ac:dyDescent="0.35">
      <c r="A207">
        <v>206</v>
      </c>
      <c r="B207">
        <v>5</v>
      </c>
      <c r="C207" t="s">
        <v>8</v>
      </c>
      <c r="D207">
        <v>402</v>
      </c>
      <c r="E207" t="str">
        <f>IF(Table1[[#This Row],[LocationID]]&lt;250,"North",IF(Table1[[#This Row],[LocationID]]&lt;500,"West",IF(Table1[[#This Row],[LocationID]]&lt;750,"South","East")))</f>
        <v>West</v>
      </c>
      <c r="F207">
        <v>25</v>
      </c>
      <c r="G207">
        <v>2</v>
      </c>
      <c r="H207" t="str">
        <f>SUBSTITUTE(SUBSTITUTE(SUBSTITUTE(Table1[[#This Row],[Promotion]],1,"Promotion 1"),2,"Promotion 2"),3,"Promotion 3")</f>
        <v>Promotion 2</v>
      </c>
      <c r="I207">
        <v>2</v>
      </c>
      <c r="J207" t="str">
        <f>SUBSTITUTE(SUBSTITUTE(SUBSTITUTE(SUBSTITUTE(Table1[[#This Row],[week]],1,"Week 1"),2,"Week 2"),3,"Week 3"),4,"Week 4")</f>
        <v>Week 2</v>
      </c>
      <c r="K207" s="3">
        <v>50.28</v>
      </c>
      <c r="L207" t="str">
        <f>IF(Table1[[#This Row],[AgeOfStore]]&gt;7,"new","old")</f>
        <v>new</v>
      </c>
    </row>
    <row r="208" spans="1:12" x14ac:dyDescent="0.35">
      <c r="A208">
        <v>207</v>
      </c>
      <c r="B208">
        <v>5</v>
      </c>
      <c r="C208" t="s">
        <v>8</v>
      </c>
      <c r="D208">
        <v>402</v>
      </c>
      <c r="E208" t="str">
        <f>IF(Table1[[#This Row],[LocationID]]&lt;250,"North",IF(Table1[[#This Row],[LocationID]]&lt;500,"West",IF(Table1[[#This Row],[LocationID]]&lt;750,"South","East")))</f>
        <v>West</v>
      </c>
      <c r="F208">
        <v>25</v>
      </c>
      <c r="G208">
        <v>2</v>
      </c>
      <c r="H208" t="str">
        <f>SUBSTITUTE(SUBSTITUTE(SUBSTITUTE(Table1[[#This Row],[Promotion]],1,"Promotion 1"),2,"Promotion 2"),3,"Promotion 3")</f>
        <v>Promotion 2</v>
      </c>
      <c r="I208">
        <v>3</v>
      </c>
      <c r="J208" t="str">
        <f>SUBSTITUTE(SUBSTITUTE(SUBSTITUTE(SUBSTITUTE(Table1[[#This Row],[week]],1,"Week 1"),2,"Week 2"),3,"Week 3"),4,"Week 4")</f>
        <v>Week 3</v>
      </c>
      <c r="K208" s="3">
        <v>52.72</v>
      </c>
      <c r="L208" t="str">
        <f>IF(Table1[[#This Row],[AgeOfStore]]&gt;7,"new","old")</f>
        <v>new</v>
      </c>
    </row>
    <row r="209" spans="1:12" x14ac:dyDescent="0.35">
      <c r="A209">
        <v>208</v>
      </c>
      <c r="B209">
        <v>5</v>
      </c>
      <c r="C209" t="s">
        <v>8</v>
      </c>
      <c r="D209">
        <v>402</v>
      </c>
      <c r="E209" t="str">
        <f>IF(Table1[[#This Row],[LocationID]]&lt;250,"North",IF(Table1[[#This Row],[LocationID]]&lt;500,"West",IF(Table1[[#This Row],[LocationID]]&lt;750,"South","East")))</f>
        <v>West</v>
      </c>
      <c r="F209">
        <v>25</v>
      </c>
      <c r="G209">
        <v>2</v>
      </c>
      <c r="H209" t="str">
        <f>SUBSTITUTE(SUBSTITUTE(SUBSTITUTE(Table1[[#This Row],[Promotion]],1,"Promotion 1"),2,"Promotion 2"),3,"Promotion 3")</f>
        <v>Promotion 2</v>
      </c>
      <c r="I209">
        <v>4</v>
      </c>
      <c r="J209" t="str">
        <f>SUBSTITUTE(SUBSTITUTE(SUBSTITUTE(SUBSTITUTE(Table1[[#This Row],[week]],1,"Week 1"),2,"Week 2"),3,"Week 3"),4,"Week 4")</f>
        <v>Week 4</v>
      </c>
      <c r="K209" s="3">
        <v>38.299999999999997</v>
      </c>
      <c r="L209" t="str">
        <f>IF(Table1[[#This Row],[AgeOfStore]]&gt;7,"new","old")</f>
        <v>new</v>
      </c>
    </row>
    <row r="210" spans="1:12" x14ac:dyDescent="0.35">
      <c r="A210">
        <v>209</v>
      </c>
      <c r="B210">
        <v>5</v>
      </c>
      <c r="C210" t="s">
        <v>8</v>
      </c>
      <c r="D210">
        <v>403</v>
      </c>
      <c r="E210" t="str">
        <f>IF(Table1[[#This Row],[LocationID]]&lt;250,"North",IF(Table1[[#This Row],[LocationID]]&lt;500,"West",IF(Table1[[#This Row],[LocationID]]&lt;750,"South","East")))</f>
        <v>West</v>
      </c>
      <c r="F210">
        <v>19</v>
      </c>
      <c r="G210">
        <v>2</v>
      </c>
      <c r="H210" t="str">
        <f>SUBSTITUTE(SUBSTITUTE(SUBSTITUTE(Table1[[#This Row],[Promotion]],1,"Promotion 1"),2,"Promotion 2"),3,"Promotion 3")</f>
        <v>Promotion 2</v>
      </c>
      <c r="I210">
        <v>1</v>
      </c>
      <c r="J210" t="str">
        <f>SUBSTITUTE(SUBSTITUTE(SUBSTITUTE(SUBSTITUTE(Table1[[#This Row],[week]],1,"Week 1"),2,"Week 2"),3,"Week 3"),4,"Week 4")</f>
        <v>Week 1</v>
      </c>
      <c r="K210" s="3">
        <v>51.79</v>
      </c>
      <c r="L210" t="str">
        <f>IF(Table1[[#This Row],[AgeOfStore]]&gt;7,"new","old")</f>
        <v>new</v>
      </c>
    </row>
    <row r="211" spans="1:12" x14ac:dyDescent="0.35">
      <c r="A211">
        <v>210</v>
      </c>
      <c r="B211">
        <v>5</v>
      </c>
      <c r="C211" t="s">
        <v>8</v>
      </c>
      <c r="D211">
        <v>403</v>
      </c>
      <c r="E211" t="str">
        <f>IF(Table1[[#This Row],[LocationID]]&lt;250,"North",IF(Table1[[#This Row],[LocationID]]&lt;500,"West",IF(Table1[[#This Row],[LocationID]]&lt;750,"South","East")))</f>
        <v>West</v>
      </c>
      <c r="F211">
        <v>19</v>
      </c>
      <c r="G211">
        <v>2</v>
      </c>
      <c r="H211" t="str">
        <f>SUBSTITUTE(SUBSTITUTE(SUBSTITUTE(Table1[[#This Row],[Promotion]],1,"Promotion 1"),2,"Promotion 2"),3,"Promotion 3")</f>
        <v>Promotion 2</v>
      </c>
      <c r="I211">
        <v>2</v>
      </c>
      <c r="J211" t="str">
        <f>SUBSTITUTE(SUBSTITUTE(SUBSTITUTE(SUBSTITUTE(Table1[[#This Row],[week]],1,"Week 1"),2,"Week 2"),3,"Week 3"),4,"Week 4")</f>
        <v>Week 2</v>
      </c>
      <c r="K211" s="3">
        <v>42.56</v>
      </c>
      <c r="L211" t="str">
        <f>IF(Table1[[#This Row],[AgeOfStore]]&gt;7,"new","old")</f>
        <v>new</v>
      </c>
    </row>
    <row r="212" spans="1:12" x14ac:dyDescent="0.35">
      <c r="A212">
        <v>211</v>
      </c>
      <c r="B212">
        <v>5</v>
      </c>
      <c r="C212" t="s">
        <v>8</v>
      </c>
      <c r="D212">
        <v>403</v>
      </c>
      <c r="E212" t="str">
        <f>IF(Table1[[#This Row],[LocationID]]&lt;250,"North",IF(Table1[[#This Row],[LocationID]]&lt;500,"West",IF(Table1[[#This Row],[LocationID]]&lt;750,"South","East")))</f>
        <v>West</v>
      </c>
      <c r="F212">
        <v>19</v>
      </c>
      <c r="G212">
        <v>2</v>
      </c>
      <c r="H212" t="str">
        <f>SUBSTITUTE(SUBSTITUTE(SUBSTITUTE(Table1[[#This Row],[Promotion]],1,"Promotion 1"),2,"Promotion 2"),3,"Promotion 3")</f>
        <v>Promotion 2</v>
      </c>
      <c r="I212">
        <v>3</v>
      </c>
      <c r="J212" t="str">
        <f>SUBSTITUTE(SUBSTITUTE(SUBSTITUTE(SUBSTITUTE(Table1[[#This Row],[week]],1,"Week 1"),2,"Week 2"),3,"Week 3"),4,"Week 4")</f>
        <v>Week 3</v>
      </c>
      <c r="K212" s="3">
        <v>44.64</v>
      </c>
      <c r="L212" t="str">
        <f>IF(Table1[[#This Row],[AgeOfStore]]&gt;7,"new","old")</f>
        <v>new</v>
      </c>
    </row>
    <row r="213" spans="1:12" x14ac:dyDescent="0.35">
      <c r="A213">
        <v>212</v>
      </c>
      <c r="B213">
        <v>5</v>
      </c>
      <c r="C213" t="s">
        <v>8</v>
      </c>
      <c r="D213">
        <v>403</v>
      </c>
      <c r="E213" t="str">
        <f>IF(Table1[[#This Row],[LocationID]]&lt;250,"North",IF(Table1[[#This Row],[LocationID]]&lt;500,"West",IF(Table1[[#This Row],[LocationID]]&lt;750,"South","East")))</f>
        <v>West</v>
      </c>
      <c r="F213">
        <v>19</v>
      </c>
      <c r="G213">
        <v>2</v>
      </c>
      <c r="H213" t="str">
        <f>SUBSTITUTE(SUBSTITUTE(SUBSTITUTE(Table1[[#This Row],[Promotion]],1,"Promotion 1"),2,"Promotion 2"),3,"Promotion 3")</f>
        <v>Promotion 2</v>
      </c>
      <c r="I213">
        <v>4</v>
      </c>
      <c r="J213" t="str">
        <f>SUBSTITUTE(SUBSTITUTE(SUBSTITUTE(SUBSTITUTE(Table1[[#This Row],[week]],1,"Week 1"),2,"Week 2"),3,"Week 3"),4,"Week 4")</f>
        <v>Week 4</v>
      </c>
      <c r="K213" s="3">
        <v>45.11</v>
      </c>
      <c r="L213" t="str">
        <f>IF(Table1[[#This Row],[AgeOfStore]]&gt;7,"new","old")</f>
        <v>new</v>
      </c>
    </row>
    <row r="214" spans="1:12" x14ac:dyDescent="0.35">
      <c r="A214">
        <v>213</v>
      </c>
      <c r="B214">
        <v>5</v>
      </c>
      <c r="C214" t="s">
        <v>8</v>
      </c>
      <c r="D214">
        <v>404</v>
      </c>
      <c r="E214" t="str">
        <f>IF(Table1[[#This Row],[LocationID]]&lt;250,"North",IF(Table1[[#This Row],[LocationID]]&lt;500,"West",IF(Table1[[#This Row],[LocationID]]&lt;750,"South","East")))</f>
        <v>West</v>
      </c>
      <c r="F214">
        <v>8</v>
      </c>
      <c r="G214">
        <v>2</v>
      </c>
      <c r="H214" t="str">
        <f>SUBSTITUTE(SUBSTITUTE(SUBSTITUTE(Table1[[#This Row],[Promotion]],1,"Promotion 1"),2,"Promotion 2"),3,"Promotion 3")</f>
        <v>Promotion 2</v>
      </c>
      <c r="I214">
        <v>1</v>
      </c>
      <c r="J214" t="str">
        <f>SUBSTITUTE(SUBSTITUTE(SUBSTITUTE(SUBSTITUTE(Table1[[#This Row],[week]],1,"Week 1"),2,"Week 2"),3,"Week 3"),4,"Week 4")</f>
        <v>Week 1</v>
      </c>
      <c r="K214" s="3">
        <v>42.15</v>
      </c>
      <c r="L214" t="str">
        <f>IF(Table1[[#This Row],[AgeOfStore]]&gt;7,"new","old")</f>
        <v>new</v>
      </c>
    </row>
    <row r="215" spans="1:12" x14ac:dyDescent="0.35">
      <c r="A215">
        <v>214</v>
      </c>
      <c r="B215">
        <v>5</v>
      </c>
      <c r="C215" t="s">
        <v>8</v>
      </c>
      <c r="D215">
        <v>404</v>
      </c>
      <c r="E215" t="str">
        <f>IF(Table1[[#This Row],[LocationID]]&lt;250,"North",IF(Table1[[#This Row],[LocationID]]&lt;500,"West",IF(Table1[[#This Row],[LocationID]]&lt;750,"South","East")))</f>
        <v>West</v>
      </c>
      <c r="F215">
        <v>8</v>
      </c>
      <c r="G215">
        <v>2</v>
      </c>
      <c r="H215" t="str">
        <f>SUBSTITUTE(SUBSTITUTE(SUBSTITUTE(Table1[[#This Row],[Promotion]],1,"Promotion 1"),2,"Promotion 2"),3,"Promotion 3")</f>
        <v>Promotion 2</v>
      </c>
      <c r="I215">
        <v>2</v>
      </c>
      <c r="J215" t="str">
        <f>SUBSTITUTE(SUBSTITUTE(SUBSTITUTE(SUBSTITUTE(Table1[[#This Row],[week]],1,"Week 1"),2,"Week 2"),3,"Week 3"),4,"Week 4")</f>
        <v>Week 2</v>
      </c>
      <c r="K215" s="3">
        <v>42.59</v>
      </c>
      <c r="L215" t="str">
        <f>IF(Table1[[#This Row],[AgeOfStore]]&gt;7,"new","old")</f>
        <v>new</v>
      </c>
    </row>
    <row r="216" spans="1:12" x14ac:dyDescent="0.35">
      <c r="A216">
        <v>215</v>
      </c>
      <c r="B216">
        <v>5</v>
      </c>
      <c r="C216" t="s">
        <v>8</v>
      </c>
      <c r="D216">
        <v>404</v>
      </c>
      <c r="E216" t="str">
        <f>IF(Table1[[#This Row],[LocationID]]&lt;250,"North",IF(Table1[[#This Row],[LocationID]]&lt;500,"West",IF(Table1[[#This Row],[LocationID]]&lt;750,"South","East")))</f>
        <v>West</v>
      </c>
      <c r="F216">
        <v>8</v>
      </c>
      <c r="G216">
        <v>2</v>
      </c>
      <c r="H216" t="str">
        <f>SUBSTITUTE(SUBSTITUTE(SUBSTITUTE(Table1[[#This Row],[Promotion]],1,"Promotion 1"),2,"Promotion 2"),3,"Promotion 3")</f>
        <v>Promotion 2</v>
      </c>
      <c r="I216">
        <v>3</v>
      </c>
      <c r="J216" t="str">
        <f>SUBSTITUTE(SUBSTITUTE(SUBSTITUTE(SUBSTITUTE(Table1[[#This Row],[week]],1,"Week 1"),2,"Week 2"),3,"Week 3"),4,"Week 4")</f>
        <v>Week 3</v>
      </c>
      <c r="K216" s="3">
        <v>49.56</v>
      </c>
      <c r="L216" t="str">
        <f>IF(Table1[[#This Row],[AgeOfStore]]&gt;7,"new","old")</f>
        <v>new</v>
      </c>
    </row>
    <row r="217" spans="1:12" x14ac:dyDescent="0.35">
      <c r="A217">
        <v>216</v>
      </c>
      <c r="B217">
        <v>5</v>
      </c>
      <c r="C217" t="s">
        <v>8</v>
      </c>
      <c r="D217">
        <v>404</v>
      </c>
      <c r="E217" t="str">
        <f>IF(Table1[[#This Row],[LocationID]]&lt;250,"North",IF(Table1[[#This Row],[LocationID]]&lt;500,"West",IF(Table1[[#This Row],[LocationID]]&lt;750,"South","East")))</f>
        <v>West</v>
      </c>
      <c r="F217">
        <v>8</v>
      </c>
      <c r="G217">
        <v>2</v>
      </c>
      <c r="H217" t="str">
        <f>SUBSTITUTE(SUBSTITUTE(SUBSTITUTE(Table1[[#This Row],[Promotion]],1,"Promotion 1"),2,"Promotion 2"),3,"Promotion 3")</f>
        <v>Promotion 2</v>
      </c>
      <c r="I217">
        <v>4</v>
      </c>
      <c r="J217" t="str">
        <f>SUBSTITUTE(SUBSTITUTE(SUBSTITUTE(SUBSTITUTE(Table1[[#This Row],[week]],1,"Week 1"),2,"Week 2"),3,"Week 3"),4,"Week 4")</f>
        <v>Week 4</v>
      </c>
      <c r="K217" s="3">
        <v>39.25</v>
      </c>
      <c r="L217" t="str">
        <f>IF(Table1[[#This Row],[AgeOfStore]]&gt;7,"new","old")</f>
        <v>new</v>
      </c>
    </row>
    <row r="218" spans="1:12" x14ac:dyDescent="0.35">
      <c r="A218">
        <v>217</v>
      </c>
      <c r="B218">
        <v>5</v>
      </c>
      <c r="C218" t="s">
        <v>8</v>
      </c>
      <c r="D218">
        <v>405</v>
      </c>
      <c r="E218" t="str">
        <f>IF(Table1[[#This Row],[LocationID]]&lt;250,"North",IF(Table1[[#This Row],[LocationID]]&lt;500,"West",IF(Table1[[#This Row],[LocationID]]&lt;750,"South","East")))</f>
        <v>West</v>
      </c>
      <c r="F218">
        <v>4</v>
      </c>
      <c r="G218">
        <v>2</v>
      </c>
      <c r="H218" t="str">
        <f>SUBSTITUTE(SUBSTITUTE(SUBSTITUTE(Table1[[#This Row],[Promotion]],1,"Promotion 1"),2,"Promotion 2"),3,"Promotion 3")</f>
        <v>Promotion 2</v>
      </c>
      <c r="I218">
        <v>1</v>
      </c>
      <c r="J218" t="str">
        <f>SUBSTITUTE(SUBSTITUTE(SUBSTITUTE(SUBSTITUTE(Table1[[#This Row],[week]],1,"Week 1"),2,"Week 2"),3,"Week 3"),4,"Week 4")</f>
        <v>Week 1</v>
      </c>
      <c r="K218" s="3">
        <v>48.18</v>
      </c>
      <c r="L218" t="str">
        <f>IF(Table1[[#This Row],[AgeOfStore]]&gt;7,"new","old")</f>
        <v>old</v>
      </c>
    </row>
    <row r="219" spans="1:12" x14ac:dyDescent="0.35">
      <c r="A219">
        <v>218</v>
      </c>
      <c r="B219">
        <v>5</v>
      </c>
      <c r="C219" t="s">
        <v>8</v>
      </c>
      <c r="D219">
        <v>405</v>
      </c>
      <c r="E219" t="str">
        <f>IF(Table1[[#This Row],[LocationID]]&lt;250,"North",IF(Table1[[#This Row],[LocationID]]&lt;500,"West",IF(Table1[[#This Row],[LocationID]]&lt;750,"South","East")))</f>
        <v>West</v>
      </c>
      <c r="F219">
        <v>4</v>
      </c>
      <c r="G219">
        <v>2</v>
      </c>
      <c r="H219" t="str">
        <f>SUBSTITUTE(SUBSTITUTE(SUBSTITUTE(Table1[[#This Row],[Promotion]],1,"Promotion 1"),2,"Promotion 2"),3,"Promotion 3")</f>
        <v>Promotion 2</v>
      </c>
      <c r="I219">
        <v>2</v>
      </c>
      <c r="J219" t="str">
        <f>SUBSTITUTE(SUBSTITUTE(SUBSTITUTE(SUBSTITUTE(Table1[[#This Row],[week]],1,"Week 1"),2,"Week 2"),3,"Week 3"),4,"Week 4")</f>
        <v>Week 2</v>
      </c>
      <c r="K219" s="3">
        <v>48.25</v>
      </c>
      <c r="L219" t="str">
        <f>IF(Table1[[#This Row],[AgeOfStore]]&gt;7,"new","old")</f>
        <v>old</v>
      </c>
    </row>
    <row r="220" spans="1:12" x14ac:dyDescent="0.35">
      <c r="A220">
        <v>219</v>
      </c>
      <c r="B220">
        <v>5</v>
      </c>
      <c r="C220" t="s">
        <v>8</v>
      </c>
      <c r="D220">
        <v>405</v>
      </c>
      <c r="E220" t="str">
        <f>IF(Table1[[#This Row],[LocationID]]&lt;250,"North",IF(Table1[[#This Row],[LocationID]]&lt;500,"West",IF(Table1[[#This Row],[LocationID]]&lt;750,"South","East")))</f>
        <v>West</v>
      </c>
      <c r="F220">
        <v>4</v>
      </c>
      <c r="G220">
        <v>2</v>
      </c>
      <c r="H220" t="str">
        <f>SUBSTITUTE(SUBSTITUTE(SUBSTITUTE(Table1[[#This Row],[Promotion]],1,"Promotion 1"),2,"Promotion 2"),3,"Promotion 3")</f>
        <v>Promotion 2</v>
      </c>
      <c r="I220">
        <v>3</v>
      </c>
      <c r="J220" t="str">
        <f>SUBSTITUTE(SUBSTITUTE(SUBSTITUTE(SUBSTITUTE(Table1[[#This Row],[week]],1,"Week 1"),2,"Week 2"),3,"Week 3"),4,"Week 4")</f>
        <v>Week 3</v>
      </c>
      <c r="K220" s="3">
        <v>46.42</v>
      </c>
      <c r="L220" t="str">
        <f>IF(Table1[[#This Row],[AgeOfStore]]&gt;7,"new","old")</f>
        <v>old</v>
      </c>
    </row>
    <row r="221" spans="1:12" x14ac:dyDescent="0.35">
      <c r="A221">
        <v>220</v>
      </c>
      <c r="B221">
        <v>5</v>
      </c>
      <c r="C221" t="s">
        <v>8</v>
      </c>
      <c r="D221">
        <v>405</v>
      </c>
      <c r="E221" t="str">
        <f>IF(Table1[[#This Row],[LocationID]]&lt;250,"North",IF(Table1[[#This Row],[LocationID]]&lt;500,"West",IF(Table1[[#This Row],[LocationID]]&lt;750,"South","East")))</f>
        <v>West</v>
      </c>
      <c r="F221">
        <v>4</v>
      </c>
      <c r="G221">
        <v>2</v>
      </c>
      <c r="H221" t="str">
        <f>SUBSTITUTE(SUBSTITUTE(SUBSTITUTE(Table1[[#This Row],[Promotion]],1,"Promotion 1"),2,"Promotion 2"),3,"Promotion 3")</f>
        <v>Promotion 2</v>
      </c>
      <c r="I221">
        <v>4</v>
      </c>
      <c r="J221" t="str">
        <f>SUBSTITUTE(SUBSTITUTE(SUBSTITUTE(SUBSTITUTE(Table1[[#This Row],[week]],1,"Week 1"),2,"Week 2"),3,"Week 3"),4,"Week 4")</f>
        <v>Week 4</v>
      </c>
      <c r="K221" s="3">
        <v>43.77</v>
      </c>
      <c r="L221" t="str">
        <f>IF(Table1[[#This Row],[AgeOfStore]]&gt;7,"new","old")</f>
        <v>old</v>
      </c>
    </row>
    <row r="222" spans="1:12" x14ac:dyDescent="0.35">
      <c r="A222">
        <v>221</v>
      </c>
      <c r="B222">
        <v>5</v>
      </c>
      <c r="C222" t="s">
        <v>8</v>
      </c>
      <c r="D222">
        <v>406</v>
      </c>
      <c r="E222" t="str">
        <f>IF(Table1[[#This Row],[LocationID]]&lt;250,"North",IF(Table1[[#This Row],[LocationID]]&lt;500,"West",IF(Table1[[#This Row],[LocationID]]&lt;750,"South","East")))</f>
        <v>West</v>
      </c>
      <c r="F222">
        <v>3</v>
      </c>
      <c r="G222">
        <v>2</v>
      </c>
      <c r="H222" t="str">
        <f>SUBSTITUTE(SUBSTITUTE(SUBSTITUTE(Table1[[#This Row],[Promotion]],1,"Promotion 1"),2,"Promotion 2"),3,"Promotion 3")</f>
        <v>Promotion 2</v>
      </c>
      <c r="I222">
        <v>1</v>
      </c>
      <c r="J222" t="str">
        <f>SUBSTITUTE(SUBSTITUTE(SUBSTITUTE(SUBSTITUTE(Table1[[#This Row],[week]],1,"Week 1"),2,"Week 2"),3,"Week 3"),4,"Week 4")</f>
        <v>Week 1</v>
      </c>
      <c r="K222" s="3">
        <v>45.3</v>
      </c>
      <c r="L222" t="str">
        <f>IF(Table1[[#This Row],[AgeOfStore]]&gt;7,"new","old")</f>
        <v>old</v>
      </c>
    </row>
    <row r="223" spans="1:12" x14ac:dyDescent="0.35">
      <c r="A223">
        <v>222</v>
      </c>
      <c r="B223">
        <v>5</v>
      </c>
      <c r="C223" t="s">
        <v>8</v>
      </c>
      <c r="D223">
        <v>406</v>
      </c>
      <c r="E223" t="str">
        <f>IF(Table1[[#This Row],[LocationID]]&lt;250,"North",IF(Table1[[#This Row],[LocationID]]&lt;500,"West",IF(Table1[[#This Row],[LocationID]]&lt;750,"South","East")))</f>
        <v>West</v>
      </c>
      <c r="F223">
        <v>3</v>
      </c>
      <c r="G223">
        <v>2</v>
      </c>
      <c r="H223" t="str">
        <f>SUBSTITUTE(SUBSTITUTE(SUBSTITUTE(Table1[[#This Row],[Promotion]],1,"Promotion 1"),2,"Promotion 2"),3,"Promotion 3")</f>
        <v>Promotion 2</v>
      </c>
      <c r="I223">
        <v>2</v>
      </c>
      <c r="J223" t="str">
        <f>SUBSTITUTE(SUBSTITUTE(SUBSTITUTE(SUBSTITUTE(Table1[[#This Row],[week]],1,"Week 1"),2,"Week 2"),3,"Week 3"),4,"Week 4")</f>
        <v>Week 2</v>
      </c>
      <c r="K223" s="3">
        <v>48.84</v>
      </c>
      <c r="L223" t="str">
        <f>IF(Table1[[#This Row],[AgeOfStore]]&gt;7,"new","old")</f>
        <v>old</v>
      </c>
    </row>
    <row r="224" spans="1:12" x14ac:dyDescent="0.35">
      <c r="A224">
        <v>223</v>
      </c>
      <c r="B224">
        <v>5</v>
      </c>
      <c r="C224" t="s">
        <v>8</v>
      </c>
      <c r="D224">
        <v>406</v>
      </c>
      <c r="E224" t="str">
        <f>IF(Table1[[#This Row],[LocationID]]&lt;250,"North",IF(Table1[[#This Row],[LocationID]]&lt;500,"West",IF(Table1[[#This Row],[LocationID]]&lt;750,"South","East")))</f>
        <v>West</v>
      </c>
      <c r="F224">
        <v>3</v>
      </c>
      <c r="G224">
        <v>2</v>
      </c>
      <c r="H224" t="str">
        <f>SUBSTITUTE(SUBSTITUTE(SUBSTITUTE(Table1[[#This Row],[Promotion]],1,"Promotion 1"),2,"Promotion 2"),3,"Promotion 3")</f>
        <v>Promotion 2</v>
      </c>
      <c r="I224">
        <v>3</v>
      </c>
      <c r="J224" t="str">
        <f>SUBSTITUTE(SUBSTITUTE(SUBSTITUTE(SUBSTITUTE(Table1[[#This Row],[week]],1,"Week 1"),2,"Week 2"),3,"Week 3"),4,"Week 4")</f>
        <v>Week 3</v>
      </c>
      <c r="K224" s="3">
        <v>45.08</v>
      </c>
      <c r="L224" t="str">
        <f>IF(Table1[[#This Row],[AgeOfStore]]&gt;7,"new","old")</f>
        <v>old</v>
      </c>
    </row>
    <row r="225" spans="1:12" x14ac:dyDescent="0.35">
      <c r="A225">
        <v>224</v>
      </c>
      <c r="B225">
        <v>5</v>
      </c>
      <c r="C225" t="s">
        <v>8</v>
      </c>
      <c r="D225">
        <v>406</v>
      </c>
      <c r="E225" t="str">
        <f>IF(Table1[[#This Row],[LocationID]]&lt;250,"North",IF(Table1[[#This Row],[LocationID]]&lt;500,"West",IF(Table1[[#This Row],[LocationID]]&lt;750,"South","East")))</f>
        <v>West</v>
      </c>
      <c r="F225">
        <v>3</v>
      </c>
      <c r="G225">
        <v>2</v>
      </c>
      <c r="H225" t="str">
        <f>SUBSTITUTE(SUBSTITUTE(SUBSTITUTE(Table1[[#This Row],[Promotion]],1,"Promotion 1"),2,"Promotion 2"),3,"Promotion 3")</f>
        <v>Promotion 2</v>
      </c>
      <c r="I225">
        <v>4</v>
      </c>
      <c r="J225" t="str">
        <f>SUBSTITUTE(SUBSTITUTE(SUBSTITUTE(SUBSTITUTE(Table1[[#This Row],[week]],1,"Week 1"),2,"Week 2"),3,"Week 3"),4,"Week 4")</f>
        <v>Week 4</v>
      </c>
      <c r="K225" s="3">
        <v>44.67</v>
      </c>
      <c r="L225" t="str">
        <f>IF(Table1[[#This Row],[AgeOfStore]]&gt;7,"new","old")</f>
        <v>old</v>
      </c>
    </row>
    <row r="226" spans="1:12" x14ac:dyDescent="0.35">
      <c r="A226">
        <v>225</v>
      </c>
      <c r="B226">
        <v>5</v>
      </c>
      <c r="C226" t="s">
        <v>8</v>
      </c>
      <c r="D226">
        <v>407</v>
      </c>
      <c r="E226" t="str">
        <f>IF(Table1[[#This Row],[LocationID]]&lt;250,"North",IF(Table1[[#This Row],[LocationID]]&lt;500,"West",IF(Table1[[#This Row],[LocationID]]&lt;750,"South","East")))</f>
        <v>West</v>
      </c>
      <c r="F226">
        <v>6</v>
      </c>
      <c r="G226">
        <v>3</v>
      </c>
      <c r="H226" t="str">
        <f>SUBSTITUTE(SUBSTITUTE(SUBSTITUTE(Table1[[#This Row],[Promotion]],1,"Promotion 1"),2,"Promotion 2"),3,"Promotion 3")</f>
        <v>Promotion 3</v>
      </c>
      <c r="I226">
        <v>1</v>
      </c>
      <c r="J226" t="str">
        <f>SUBSTITUTE(SUBSTITUTE(SUBSTITUTE(SUBSTITUTE(Table1[[#This Row],[week]],1,"Week 1"),2,"Week 2"),3,"Week 3"),4,"Week 4")</f>
        <v>Week 1</v>
      </c>
      <c r="K226" s="3">
        <v>45.56</v>
      </c>
      <c r="L226" t="str">
        <f>IF(Table1[[#This Row],[AgeOfStore]]&gt;7,"new","old")</f>
        <v>old</v>
      </c>
    </row>
    <row r="227" spans="1:12" x14ac:dyDescent="0.35">
      <c r="A227">
        <v>226</v>
      </c>
      <c r="B227">
        <v>5</v>
      </c>
      <c r="C227" t="s">
        <v>8</v>
      </c>
      <c r="D227">
        <v>407</v>
      </c>
      <c r="E227" t="str">
        <f>IF(Table1[[#This Row],[LocationID]]&lt;250,"North",IF(Table1[[#This Row],[LocationID]]&lt;500,"West",IF(Table1[[#This Row],[LocationID]]&lt;750,"South","East")))</f>
        <v>West</v>
      </c>
      <c r="F227">
        <v>6</v>
      </c>
      <c r="G227">
        <v>3</v>
      </c>
      <c r="H227" t="str">
        <f>SUBSTITUTE(SUBSTITUTE(SUBSTITUTE(Table1[[#This Row],[Promotion]],1,"Promotion 1"),2,"Promotion 2"),3,"Promotion 3")</f>
        <v>Promotion 3</v>
      </c>
      <c r="I227">
        <v>2</v>
      </c>
      <c r="J227" t="str">
        <f>SUBSTITUTE(SUBSTITUTE(SUBSTITUTE(SUBSTITUTE(Table1[[#This Row],[week]],1,"Week 1"),2,"Week 2"),3,"Week 3"),4,"Week 4")</f>
        <v>Week 2</v>
      </c>
      <c r="K227" s="3">
        <v>55.19</v>
      </c>
      <c r="L227" t="str">
        <f>IF(Table1[[#This Row],[AgeOfStore]]&gt;7,"new","old")</f>
        <v>old</v>
      </c>
    </row>
    <row r="228" spans="1:12" x14ac:dyDescent="0.35">
      <c r="A228">
        <v>227</v>
      </c>
      <c r="B228">
        <v>5</v>
      </c>
      <c r="C228" t="s">
        <v>8</v>
      </c>
      <c r="D228">
        <v>407</v>
      </c>
      <c r="E228" t="str">
        <f>IF(Table1[[#This Row],[LocationID]]&lt;250,"North",IF(Table1[[#This Row],[LocationID]]&lt;500,"West",IF(Table1[[#This Row],[LocationID]]&lt;750,"South","East")))</f>
        <v>West</v>
      </c>
      <c r="F228">
        <v>6</v>
      </c>
      <c r="G228">
        <v>3</v>
      </c>
      <c r="H228" t="str">
        <f>SUBSTITUTE(SUBSTITUTE(SUBSTITUTE(Table1[[#This Row],[Promotion]],1,"Promotion 1"),2,"Promotion 2"),3,"Promotion 3")</f>
        <v>Promotion 3</v>
      </c>
      <c r="I228">
        <v>3</v>
      </c>
      <c r="J228" t="str">
        <f>SUBSTITUTE(SUBSTITUTE(SUBSTITUTE(SUBSTITUTE(Table1[[#This Row],[week]],1,"Week 1"),2,"Week 2"),3,"Week 3"),4,"Week 4")</f>
        <v>Week 3</v>
      </c>
      <c r="K228" s="3">
        <v>37.840000000000003</v>
      </c>
      <c r="L228" t="str">
        <f>IF(Table1[[#This Row],[AgeOfStore]]&gt;7,"new","old")</f>
        <v>old</v>
      </c>
    </row>
    <row r="229" spans="1:12" x14ac:dyDescent="0.35">
      <c r="A229">
        <v>228</v>
      </c>
      <c r="B229">
        <v>5</v>
      </c>
      <c r="C229" t="s">
        <v>8</v>
      </c>
      <c r="D229">
        <v>407</v>
      </c>
      <c r="E229" t="str">
        <f>IF(Table1[[#This Row],[LocationID]]&lt;250,"North",IF(Table1[[#This Row],[LocationID]]&lt;500,"West",IF(Table1[[#This Row],[LocationID]]&lt;750,"South","East")))</f>
        <v>West</v>
      </c>
      <c r="F229">
        <v>6</v>
      </c>
      <c r="G229">
        <v>3</v>
      </c>
      <c r="H229" t="str">
        <f>SUBSTITUTE(SUBSTITUTE(SUBSTITUTE(Table1[[#This Row],[Promotion]],1,"Promotion 1"),2,"Promotion 2"),3,"Promotion 3")</f>
        <v>Promotion 3</v>
      </c>
      <c r="I229">
        <v>4</v>
      </c>
      <c r="J229" t="str">
        <f>SUBSTITUTE(SUBSTITUTE(SUBSTITUTE(SUBSTITUTE(Table1[[#This Row],[week]],1,"Week 1"),2,"Week 2"),3,"Week 3"),4,"Week 4")</f>
        <v>Week 4</v>
      </c>
      <c r="K229" s="3">
        <v>50.07</v>
      </c>
      <c r="L229" t="str">
        <f>IF(Table1[[#This Row],[AgeOfStore]]&gt;7,"new","old")</f>
        <v>old</v>
      </c>
    </row>
    <row r="230" spans="1:12" x14ac:dyDescent="0.35">
      <c r="A230">
        <v>229</v>
      </c>
      <c r="B230">
        <v>5</v>
      </c>
      <c r="C230" t="s">
        <v>8</v>
      </c>
      <c r="D230">
        <v>408</v>
      </c>
      <c r="E230" t="str">
        <f>IF(Table1[[#This Row],[LocationID]]&lt;250,"North",IF(Table1[[#This Row],[LocationID]]&lt;500,"West",IF(Table1[[#This Row],[LocationID]]&lt;750,"South","East")))</f>
        <v>West</v>
      </c>
      <c r="F230">
        <v>9</v>
      </c>
      <c r="G230">
        <v>2</v>
      </c>
      <c r="H230" t="str">
        <f>SUBSTITUTE(SUBSTITUTE(SUBSTITUTE(Table1[[#This Row],[Promotion]],1,"Promotion 1"),2,"Promotion 2"),3,"Promotion 3")</f>
        <v>Promotion 2</v>
      </c>
      <c r="I230">
        <v>1</v>
      </c>
      <c r="J230" t="str">
        <f>SUBSTITUTE(SUBSTITUTE(SUBSTITUTE(SUBSTITUTE(Table1[[#This Row],[week]],1,"Week 1"),2,"Week 2"),3,"Week 3"),4,"Week 4")</f>
        <v>Week 1</v>
      </c>
      <c r="K230" s="3">
        <v>47.33</v>
      </c>
      <c r="L230" t="str">
        <f>IF(Table1[[#This Row],[AgeOfStore]]&gt;7,"new","old")</f>
        <v>new</v>
      </c>
    </row>
    <row r="231" spans="1:12" x14ac:dyDescent="0.35">
      <c r="A231">
        <v>230</v>
      </c>
      <c r="B231">
        <v>5</v>
      </c>
      <c r="C231" t="s">
        <v>8</v>
      </c>
      <c r="D231">
        <v>408</v>
      </c>
      <c r="E231" t="str">
        <f>IF(Table1[[#This Row],[LocationID]]&lt;250,"North",IF(Table1[[#This Row],[LocationID]]&lt;500,"West",IF(Table1[[#This Row],[LocationID]]&lt;750,"South","East")))</f>
        <v>West</v>
      </c>
      <c r="F231">
        <v>9</v>
      </c>
      <c r="G231">
        <v>2</v>
      </c>
      <c r="H231" t="str">
        <f>SUBSTITUTE(SUBSTITUTE(SUBSTITUTE(Table1[[#This Row],[Promotion]],1,"Promotion 1"),2,"Promotion 2"),3,"Promotion 3")</f>
        <v>Promotion 2</v>
      </c>
      <c r="I231">
        <v>2</v>
      </c>
      <c r="J231" t="str">
        <f>SUBSTITUTE(SUBSTITUTE(SUBSTITUTE(SUBSTITUTE(Table1[[#This Row],[week]],1,"Week 1"),2,"Week 2"),3,"Week 3"),4,"Week 4")</f>
        <v>Week 2</v>
      </c>
      <c r="K231" s="3">
        <v>45.42</v>
      </c>
      <c r="L231" t="str">
        <f>IF(Table1[[#This Row],[AgeOfStore]]&gt;7,"new","old")</f>
        <v>new</v>
      </c>
    </row>
    <row r="232" spans="1:12" x14ac:dyDescent="0.35">
      <c r="A232">
        <v>231</v>
      </c>
      <c r="B232">
        <v>5</v>
      </c>
      <c r="C232" t="s">
        <v>8</v>
      </c>
      <c r="D232">
        <v>408</v>
      </c>
      <c r="E232" t="str">
        <f>IF(Table1[[#This Row],[LocationID]]&lt;250,"North",IF(Table1[[#This Row],[LocationID]]&lt;500,"West",IF(Table1[[#This Row],[LocationID]]&lt;750,"South","East")))</f>
        <v>West</v>
      </c>
      <c r="F232">
        <v>9</v>
      </c>
      <c r="G232">
        <v>2</v>
      </c>
      <c r="H232" t="str">
        <f>SUBSTITUTE(SUBSTITUTE(SUBSTITUTE(Table1[[#This Row],[Promotion]],1,"Promotion 1"),2,"Promotion 2"),3,"Promotion 3")</f>
        <v>Promotion 2</v>
      </c>
      <c r="I232">
        <v>3</v>
      </c>
      <c r="J232" t="str">
        <f>SUBSTITUTE(SUBSTITUTE(SUBSTITUTE(SUBSTITUTE(Table1[[#This Row],[week]],1,"Week 1"),2,"Week 2"),3,"Week 3"),4,"Week 4")</f>
        <v>Week 3</v>
      </c>
      <c r="K232" s="3">
        <v>44.31</v>
      </c>
      <c r="L232" t="str">
        <f>IF(Table1[[#This Row],[AgeOfStore]]&gt;7,"new","old")</f>
        <v>new</v>
      </c>
    </row>
    <row r="233" spans="1:12" x14ac:dyDescent="0.35">
      <c r="A233">
        <v>232</v>
      </c>
      <c r="B233">
        <v>5</v>
      </c>
      <c r="C233" t="s">
        <v>8</v>
      </c>
      <c r="D233">
        <v>408</v>
      </c>
      <c r="E233" t="str">
        <f>IF(Table1[[#This Row],[LocationID]]&lt;250,"North",IF(Table1[[#This Row],[LocationID]]&lt;500,"West",IF(Table1[[#This Row],[LocationID]]&lt;750,"South","East")))</f>
        <v>West</v>
      </c>
      <c r="F233">
        <v>9</v>
      </c>
      <c r="G233">
        <v>2</v>
      </c>
      <c r="H233" t="str">
        <f>SUBSTITUTE(SUBSTITUTE(SUBSTITUTE(Table1[[#This Row],[Promotion]],1,"Promotion 1"),2,"Promotion 2"),3,"Promotion 3")</f>
        <v>Promotion 2</v>
      </c>
      <c r="I233">
        <v>4</v>
      </c>
      <c r="J233" t="str">
        <f>SUBSTITUTE(SUBSTITUTE(SUBSTITUTE(SUBSTITUTE(Table1[[#This Row],[week]],1,"Week 1"),2,"Week 2"),3,"Week 3"),4,"Week 4")</f>
        <v>Week 4</v>
      </c>
      <c r="K233" s="3">
        <v>40.26</v>
      </c>
      <c r="L233" t="str">
        <f>IF(Table1[[#This Row],[AgeOfStore]]&gt;7,"new","old")</f>
        <v>new</v>
      </c>
    </row>
    <row r="234" spans="1:12" x14ac:dyDescent="0.35">
      <c r="A234">
        <v>233</v>
      </c>
      <c r="B234">
        <v>5</v>
      </c>
      <c r="C234" t="s">
        <v>8</v>
      </c>
      <c r="D234">
        <v>409</v>
      </c>
      <c r="E234" t="str">
        <f>IF(Table1[[#This Row],[LocationID]]&lt;250,"North",IF(Table1[[#This Row],[LocationID]]&lt;500,"West",IF(Table1[[#This Row],[LocationID]]&lt;750,"South","East")))</f>
        <v>West</v>
      </c>
      <c r="F234">
        <v>14</v>
      </c>
      <c r="G234">
        <v>2</v>
      </c>
      <c r="H234" t="str">
        <f>SUBSTITUTE(SUBSTITUTE(SUBSTITUTE(Table1[[#This Row],[Promotion]],1,"Promotion 1"),2,"Promotion 2"),3,"Promotion 3")</f>
        <v>Promotion 2</v>
      </c>
      <c r="I234">
        <v>1</v>
      </c>
      <c r="J234" t="str">
        <f>SUBSTITUTE(SUBSTITUTE(SUBSTITUTE(SUBSTITUTE(Table1[[#This Row],[week]],1,"Week 1"),2,"Week 2"),3,"Week 3"),4,"Week 4")</f>
        <v>Week 1</v>
      </c>
      <c r="K234" s="3">
        <v>43.27</v>
      </c>
      <c r="L234" t="str">
        <f>IF(Table1[[#This Row],[AgeOfStore]]&gt;7,"new","old")</f>
        <v>new</v>
      </c>
    </row>
    <row r="235" spans="1:12" x14ac:dyDescent="0.35">
      <c r="A235">
        <v>234</v>
      </c>
      <c r="B235">
        <v>5</v>
      </c>
      <c r="C235" t="s">
        <v>8</v>
      </c>
      <c r="D235">
        <v>409</v>
      </c>
      <c r="E235" t="str">
        <f>IF(Table1[[#This Row],[LocationID]]&lt;250,"North",IF(Table1[[#This Row],[LocationID]]&lt;500,"West",IF(Table1[[#This Row],[LocationID]]&lt;750,"South","East")))</f>
        <v>West</v>
      </c>
      <c r="F235">
        <v>14</v>
      </c>
      <c r="G235">
        <v>2</v>
      </c>
      <c r="H235" t="str">
        <f>SUBSTITUTE(SUBSTITUTE(SUBSTITUTE(Table1[[#This Row],[Promotion]],1,"Promotion 1"),2,"Promotion 2"),3,"Promotion 3")</f>
        <v>Promotion 2</v>
      </c>
      <c r="I235">
        <v>2</v>
      </c>
      <c r="J235" t="str">
        <f>SUBSTITUTE(SUBSTITUTE(SUBSTITUTE(SUBSTITUTE(Table1[[#This Row],[week]],1,"Week 1"),2,"Week 2"),3,"Week 3"),4,"Week 4")</f>
        <v>Week 2</v>
      </c>
      <c r="K235" s="3">
        <v>48.33</v>
      </c>
      <c r="L235" t="str">
        <f>IF(Table1[[#This Row],[AgeOfStore]]&gt;7,"new","old")</f>
        <v>new</v>
      </c>
    </row>
    <row r="236" spans="1:12" x14ac:dyDescent="0.35">
      <c r="A236">
        <v>235</v>
      </c>
      <c r="B236">
        <v>5</v>
      </c>
      <c r="C236" t="s">
        <v>8</v>
      </c>
      <c r="D236">
        <v>409</v>
      </c>
      <c r="E236" t="str">
        <f>IF(Table1[[#This Row],[LocationID]]&lt;250,"North",IF(Table1[[#This Row],[LocationID]]&lt;500,"West",IF(Table1[[#This Row],[LocationID]]&lt;750,"South","East")))</f>
        <v>West</v>
      </c>
      <c r="F236">
        <v>14</v>
      </c>
      <c r="G236">
        <v>2</v>
      </c>
      <c r="H236" t="str">
        <f>SUBSTITUTE(SUBSTITUTE(SUBSTITUTE(Table1[[#This Row],[Promotion]],1,"Promotion 1"),2,"Promotion 2"),3,"Promotion 3")</f>
        <v>Promotion 2</v>
      </c>
      <c r="I236">
        <v>3</v>
      </c>
      <c r="J236" t="str">
        <f>SUBSTITUTE(SUBSTITUTE(SUBSTITUTE(SUBSTITUTE(Table1[[#This Row],[week]],1,"Week 1"),2,"Week 2"),3,"Week 3"),4,"Week 4")</f>
        <v>Week 3</v>
      </c>
      <c r="K236" s="3">
        <v>44.14</v>
      </c>
      <c r="L236" t="str">
        <f>IF(Table1[[#This Row],[AgeOfStore]]&gt;7,"new","old")</f>
        <v>new</v>
      </c>
    </row>
    <row r="237" spans="1:12" x14ac:dyDescent="0.35">
      <c r="A237">
        <v>236</v>
      </c>
      <c r="B237">
        <v>5</v>
      </c>
      <c r="C237" t="s">
        <v>8</v>
      </c>
      <c r="D237">
        <v>409</v>
      </c>
      <c r="E237" t="str">
        <f>IF(Table1[[#This Row],[LocationID]]&lt;250,"North",IF(Table1[[#This Row],[LocationID]]&lt;500,"West",IF(Table1[[#This Row],[LocationID]]&lt;750,"South","East")))</f>
        <v>West</v>
      </c>
      <c r="F237">
        <v>14</v>
      </c>
      <c r="G237">
        <v>2</v>
      </c>
      <c r="H237" t="str">
        <f>SUBSTITUTE(SUBSTITUTE(SUBSTITUTE(Table1[[#This Row],[Promotion]],1,"Promotion 1"),2,"Promotion 2"),3,"Promotion 3")</f>
        <v>Promotion 2</v>
      </c>
      <c r="I237">
        <v>4</v>
      </c>
      <c r="J237" t="str">
        <f>SUBSTITUTE(SUBSTITUTE(SUBSTITUTE(SUBSTITUTE(Table1[[#This Row],[week]],1,"Week 1"),2,"Week 2"),3,"Week 3"),4,"Week 4")</f>
        <v>Week 4</v>
      </c>
      <c r="K237" s="3">
        <v>51.5</v>
      </c>
      <c r="L237" t="str">
        <f>IF(Table1[[#This Row],[AgeOfStore]]&gt;7,"new","old")</f>
        <v>new</v>
      </c>
    </row>
    <row r="238" spans="1:12" x14ac:dyDescent="0.35">
      <c r="A238">
        <v>237</v>
      </c>
      <c r="B238">
        <v>5</v>
      </c>
      <c r="C238" t="s">
        <v>8</v>
      </c>
      <c r="D238">
        <v>410</v>
      </c>
      <c r="E238" t="str">
        <f>IF(Table1[[#This Row],[LocationID]]&lt;250,"North",IF(Table1[[#This Row],[LocationID]]&lt;500,"West",IF(Table1[[#This Row],[LocationID]]&lt;750,"South","East")))</f>
        <v>West</v>
      </c>
      <c r="F238">
        <v>11</v>
      </c>
      <c r="G238">
        <v>1</v>
      </c>
      <c r="H238" t="str">
        <f>SUBSTITUTE(SUBSTITUTE(SUBSTITUTE(Table1[[#This Row],[Promotion]],1,"Promotion 1"),2,"Promotion 2"),3,"Promotion 3")</f>
        <v>Promotion 1</v>
      </c>
      <c r="I238">
        <v>1</v>
      </c>
      <c r="J238" t="str">
        <f>SUBSTITUTE(SUBSTITUTE(SUBSTITUTE(SUBSTITUTE(Table1[[#This Row],[week]],1,"Week 1"),2,"Week 2"),3,"Week 3"),4,"Week 4")</f>
        <v>Week 1</v>
      </c>
      <c r="K238" s="3">
        <v>49.95</v>
      </c>
      <c r="L238" t="str">
        <f>IF(Table1[[#This Row],[AgeOfStore]]&gt;7,"new","old")</f>
        <v>new</v>
      </c>
    </row>
    <row r="239" spans="1:12" x14ac:dyDescent="0.35">
      <c r="A239">
        <v>238</v>
      </c>
      <c r="B239">
        <v>5</v>
      </c>
      <c r="C239" t="s">
        <v>8</v>
      </c>
      <c r="D239">
        <v>410</v>
      </c>
      <c r="E239" t="str">
        <f>IF(Table1[[#This Row],[LocationID]]&lt;250,"North",IF(Table1[[#This Row],[LocationID]]&lt;500,"West",IF(Table1[[#This Row],[LocationID]]&lt;750,"South","East")))</f>
        <v>West</v>
      </c>
      <c r="F239">
        <v>11</v>
      </c>
      <c r="G239">
        <v>1</v>
      </c>
      <c r="H239" t="str">
        <f>SUBSTITUTE(SUBSTITUTE(SUBSTITUTE(Table1[[#This Row],[Promotion]],1,"Promotion 1"),2,"Promotion 2"),3,"Promotion 3")</f>
        <v>Promotion 1</v>
      </c>
      <c r="I239">
        <v>2</v>
      </c>
      <c r="J239" t="str">
        <f>SUBSTITUTE(SUBSTITUTE(SUBSTITUTE(SUBSTITUTE(Table1[[#This Row],[week]],1,"Week 1"),2,"Week 2"),3,"Week 3"),4,"Week 4")</f>
        <v>Week 2</v>
      </c>
      <c r="K239" s="3">
        <v>55.11</v>
      </c>
      <c r="L239" t="str">
        <f>IF(Table1[[#This Row],[AgeOfStore]]&gt;7,"new","old")</f>
        <v>new</v>
      </c>
    </row>
    <row r="240" spans="1:12" x14ac:dyDescent="0.35">
      <c r="A240">
        <v>239</v>
      </c>
      <c r="B240">
        <v>5</v>
      </c>
      <c r="C240" t="s">
        <v>8</v>
      </c>
      <c r="D240">
        <v>410</v>
      </c>
      <c r="E240" t="str">
        <f>IF(Table1[[#This Row],[LocationID]]&lt;250,"North",IF(Table1[[#This Row],[LocationID]]&lt;500,"West",IF(Table1[[#This Row],[LocationID]]&lt;750,"South","East")))</f>
        <v>West</v>
      </c>
      <c r="F240">
        <v>11</v>
      </c>
      <c r="G240">
        <v>1</v>
      </c>
      <c r="H240" t="str">
        <f>SUBSTITUTE(SUBSTITUTE(SUBSTITUTE(Table1[[#This Row],[Promotion]],1,"Promotion 1"),2,"Promotion 2"),3,"Promotion 3")</f>
        <v>Promotion 1</v>
      </c>
      <c r="I240">
        <v>3</v>
      </c>
      <c r="J240" t="str">
        <f>SUBSTITUTE(SUBSTITUTE(SUBSTITUTE(SUBSTITUTE(Table1[[#This Row],[week]],1,"Week 1"),2,"Week 2"),3,"Week 3"),4,"Week 4")</f>
        <v>Week 3</v>
      </c>
      <c r="K240" s="3">
        <v>55.28</v>
      </c>
      <c r="L240" t="str">
        <f>IF(Table1[[#This Row],[AgeOfStore]]&gt;7,"new","old")</f>
        <v>new</v>
      </c>
    </row>
    <row r="241" spans="1:12" x14ac:dyDescent="0.35">
      <c r="A241">
        <v>240</v>
      </c>
      <c r="B241">
        <v>5</v>
      </c>
      <c r="C241" t="s">
        <v>8</v>
      </c>
      <c r="D241">
        <v>410</v>
      </c>
      <c r="E241" t="str">
        <f>IF(Table1[[#This Row],[LocationID]]&lt;250,"North",IF(Table1[[#This Row],[LocationID]]&lt;500,"West",IF(Table1[[#This Row],[LocationID]]&lt;750,"South","East")))</f>
        <v>West</v>
      </c>
      <c r="F241">
        <v>11</v>
      </c>
      <c r="G241">
        <v>1</v>
      </c>
      <c r="H241" t="str">
        <f>SUBSTITUTE(SUBSTITUTE(SUBSTITUTE(Table1[[#This Row],[Promotion]],1,"Promotion 1"),2,"Promotion 2"),3,"Promotion 3")</f>
        <v>Promotion 1</v>
      </c>
      <c r="I241">
        <v>4</v>
      </c>
      <c r="J241" t="str">
        <f>SUBSTITUTE(SUBSTITUTE(SUBSTITUTE(SUBSTITUTE(Table1[[#This Row],[week]],1,"Week 1"),2,"Week 2"),3,"Week 3"),4,"Week 4")</f>
        <v>Week 4</v>
      </c>
      <c r="K241" s="3">
        <v>54.7</v>
      </c>
      <c r="L241" t="str">
        <f>IF(Table1[[#This Row],[AgeOfStore]]&gt;7,"new","old")</f>
        <v>new</v>
      </c>
    </row>
    <row r="242" spans="1:12" x14ac:dyDescent="0.35">
      <c r="A242">
        <v>241</v>
      </c>
      <c r="B242">
        <v>5</v>
      </c>
      <c r="C242" t="s">
        <v>8</v>
      </c>
      <c r="D242">
        <v>411</v>
      </c>
      <c r="E242" t="str">
        <f>IF(Table1[[#This Row],[LocationID]]&lt;250,"North",IF(Table1[[#This Row],[LocationID]]&lt;500,"West",IF(Table1[[#This Row],[LocationID]]&lt;750,"South","East")))</f>
        <v>West</v>
      </c>
      <c r="F242">
        <v>23</v>
      </c>
      <c r="G242">
        <v>3</v>
      </c>
      <c r="H242" t="str">
        <f>SUBSTITUTE(SUBSTITUTE(SUBSTITUTE(Table1[[#This Row],[Promotion]],1,"Promotion 1"),2,"Promotion 2"),3,"Promotion 3")</f>
        <v>Promotion 3</v>
      </c>
      <c r="I242">
        <v>1</v>
      </c>
      <c r="J242" t="str">
        <f>SUBSTITUTE(SUBSTITUTE(SUBSTITUTE(SUBSTITUTE(Table1[[#This Row],[week]],1,"Week 1"),2,"Week 2"),3,"Week 3"),4,"Week 4")</f>
        <v>Week 1</v>
      </c>
      <c r="K242" s="3">
        <v>50.11</v>
      </c>
      <c r="L242" t="str">
        <f>IF(Table1[[#This Row],[AgeOfStore]]&gt;7,"new","old")</f>
        <v>new</v>
      </c>
    </row>
    <row r="243" spans="1:12" x14ac:dyDescent="0.35">
      <c r="A243">
        <v>242</v>
      </c>
      <c r="B243">
        <v>5</v>
      </c>
      <c r="C243" t="s">
        <v>8</v>
      </c>
      <c r="D243">
        <v>411</v>
      </c>
      <c r="E243" t="str">
        <f>IF(Table1[[#This Row],[LocationID]]&lt;250,"North",IF(Table1[[#This Row],[LocationID]]&lt;500,"West",IF(Table1[[#This Row],[LocationID]]&lt;750,"South","East")))</f>
        <v>West</v>
      </c>
      <c r="F243">
        <v>23</v>
      </c>
      <c r="G243">
        <v>3</v>
      </c>
      <c r="H243" t="str">
        <f>SUBSTITUTE(SUBSTITUTE(SUBSTITUTE(Table1[[#This Row],[Promotion]],1,"Promotion 1"),2,"Promotion 2"),3,"Promotion 3")</f>
        <v>Promotion 3</v>
      </c>
      <c r="I243">
        <v>2</v>
      </c>
      <c r="J243" t="str">
        <f>SUBSTITUTE(SUBSTITUTE(SUBSTITUTE(SUBSTITUTE(Table1[[#This Row],[week]],1,"Week 1"),2,"Week 2"),3,"Week 3"),4,"Week 4")</f>
        <v>Week 2</v>
      </c>
      <c r="K243" s="3">
        <v>55.59</v>
      </c>
      <c r="L243" t="str">
        <f>IF(Table1[[#This Row],[AgeOfStore]]&gt;7,"new","old")</f>
        <v>new</v>
      </c>
    </row>
    <row r="244" spans="1:12" x14ac:dyDescent="0.35">
      <c r="A244">
        <v>243</v>
      </c>
      <c r="B244">
        <v>5</v>
      </c>
      <c r="C244" t="s">
        <v>8</v>
      </c>
      <c r="D244">
        <v>411</v>
      </c>
      <c r="E244" t="str">
        <f>IF(Table1[[#This Row],[LocationID]]&lt;250,"North",IF(Table1[[#This Row],[LocationID]]&lt;500,"West",IF(Table1[[#This Row],[LocationID]]&lt;750,"South","East")))</f>
        <v>West</v>
      </c>
      <c r="F244">
        <v>23</v>
      </c>
      <c r="G244">
        <v>3</v>
      </c>
      <c r="H244" t="str">
        <f>SUBSTITUTE(SUBSTITUTE(SUBSTITUTE(Table1[[#This Row],[Promotion]],1,"Promotion 1"),2,"Promotion 2"),3,"Promotion 3")</f>
        <v>Promotion 3</v>
      </c>
      <c r="I244">
        <v>3</v>
      </c>
      <c r="J244" t="str">
        <f>SUBSTITUTE(SUBSTITUTE(SUBSTITUTE(SUBSTITUTE(Table1[[#This Row],[week]],1,"Week 1"),2,"Week 2"),3,"Week 3"),4,"Week 4")</f>
        <v>Week 3</v>
      </c>
      <c r="K244" s="3">
        <v>54.37</v>
      </c>
      <c r="L244" t="str">
        <f>IF(Table1[[#This Row],[AgeOfStore]]&gt;7,"new","old")</f>
        <v>new</v>
      </c>
    </row>
    <row r="245" spans="1:12" x14ac:dyDescent="0.35">
      <c r="A245">
        <v>244</v>
      </c>
      <c r="B245">
        <v>5</v>
      </c>
      <c r="C245" t="s">
        <v>8</v>
      </c>
      <c r="D245">
        <v>411</v>
      </c>
      <c r="E245" t="str">
        <f>IF(Table1[[#This Row],[LocationID]]&lt;250,"North",IF(Table1[[#This Row],[LocationID]]&lt;500,"West",IF(Table1[[#This Row],[LocationID]]&lt;750,"South","East")))</f>
        <v>West</v>
      </c>
      <c r="F245">
        <v>23</v>
      </c>
      <c r="G245">
        <v>3</v>
      </c>
      <c r="H245" t="str">
        <f>SUBSTITUTE(SUBSTITUTE(SUBSTITUTE(Table1[[#This Row],[Promotion]],1,"Promotion 1"),2,"Promotion 2"),3,"Promotion 3")</f>
        <v>Promotion 3</v>
      </c>
      <c r="I245">
        <v>4</v>
      </c>
      <c r="J245" t="str">
        <f>SUBSTITUTE(SUBSTITUTE(SUBSTITUTE(SUBSTITUTE(Table1[[#This Row],[week]],1,"Week 1"),2,"Week 2"),3,"Week 3"),4,"Week 4")</f>
        <v>Week 4</v>
      </c>
      <c r="K245" s="3">
        <v>51.91</v>
      </c>
      <c r="L245" t="str">
        <f>IF(Table1[[#This Row],[AgeOfStore]]&gt;7,"new","old")</f>
        <v>new</v>
      </c>
    </row>
    <row r="246" spans="1:12" x14ac:dyDescent="0.35">
      <c r="A246">
        <v>245</v>
      </c>
      <c r="B246">
        <v>5</v>
      </c>
      <c r="C246" t="s">
        <v>8</v>
      </c>
      <c r="D246">
        <v>412</v>
      </c>
      <c r="E246" t="str">
        <f>IF(Table1[[#This Row],[LocationID]]&lt;250,"North",IF(Table1[[#This Row],[LocationID]]&lt;500,"West",IF(Table1[[#This Row],[LocationID]]&lt;750,"South","East")))</f>
        <v>West</v>
      </c>
      <c r="F246">
        <v>6</v>
      </c>
      <c r="G246">
        <v>1</v>
      </c>
      <c r="H246" t="str">
        <f>SUBSTITUTE(SUBSTITUTE(SUBSTITUTE(Table1[[#This Row],[Promotion]],1,"Promotion 1"),2,"Promotion 2"),3,"Promotion 3")</f>
        <v>Promotion 1</v>
      </c>
      <c r="I246">
        <v>1</v>
      </c>
      <c r="J246" t="str">
        <f>SUBSTITUTE(SUBSTITUTE(SUBSTITUTE(SUBSTITUTE(Table1[[#This Row],[week]],1,"Week 1"),2,"Week 2"),3,"Week 3"),4,"Week 4")</f>
        <v>Week 1</v>
      </c>
      <c r="K246" s="3">
        <v>59.34</v>
      </c>
      <c r="L246" t="str">
        <f>IF(Table1[[#This Row],[AgeOfStore]]&gt;7,"new","old")</f>
        <v>old</v>
      </c>
    </row>
    <row r="247" spans="1:12" x14ac:dyDescent="0.35">
      <c r="A247">
        <v>246</v>
      </c>
      <c r="B247">
        <v>5</v>
      </c>
      <c r="C247" t="s">
        <v>8</v>
      </c>
      <c r="D247">
        <v>412</v>
      </c>
      <c r="E247" t="str">
        <f>IF(Table1[[#This Row],[LocationID]]&lt;250,"North",IF(Table1[[#This Row],[LocationID]]&lt;500,"West",IF(Table1[[#This Row],[LocationID]]&lt;750,"South","East")))</f>
        <v>West</v>
      </c>
      <c r="F247">
        <v>6</v>
      </c>
      <c r="G247">
        <v>1</v>
      </c>
      <c r="H247" t="str">
        <f>SUBSTITUTE(SUBSTITUTE(SUBSTITUTE(Table1[[#This Row],[Promotion]],1,"Promotion 1"),2,"Promotion 2"),3,"Promotion 3")</f>
        <v>Promotion 1</v>
      </c>
      <c r="I247">
        <v>2</v>
      </c>
      <c r="J247" t="str">
        <f>SUBSTITUTE(SUBSTITUTE(SUBSTITUTE(SUBSTITUTE(Table1[[#This Row],[week]],1,"Week 1"),2,"Week 2"),3,"Week 3"),4,"Week 4")</f>
        <v>Week 2</v>
      </c>
      <c r="K247" s="3">
        <v>62.63</v>
      </c>
      <c r="L247" t="str">
        <f>IF(Table1[[#This Row],[AgeOfStore]]&gt;7,"new","old")</f>
        <v>old</v>
      </c>
    </row>
    <row r="248" spans="1:12" x14ac:dyDescent="0.35">
      <c r="A248">
        <v>247</v>
      </c>
      <c r="B248">
        <v>5</v>
      </c>
      <c r="C248" t="s">
        <v>8</v>
      </c>
      <c r="D248">
        <v>412</v>
      </c>
      <c r="E248" t="str">
        <f>IF(Table1[[#This Row],[LocationID]]&lt;250,"North",IF(Table1[[#This Row],[LocationID]]&lt;500,"West",IF(Table1[[#This Row],[LocationID]]&lt;750,"South","East")))</f>
        <v>West</v>
      </c>
      <c r="F248">
        <v>6</v>
      </c>
      <c r="G248">
        <v>1</v>
      </c>
      <c r="H248" t="str">
        <f>SUBSTITUTE(SUBSTITUTE(SUBSTITUTE(Table1[[#This Row],[Promotion]],1,"Promotion 1"),2,"Promotion 2"),3,"Promotion 3")</f>
        <v>Promotion 1</v>
      </c>
      <c r="I248">
        <v>3</v>
      </c>
      <c r="J248" t="str">
        <f>SUBSTITUTE(SUBSTITUTE(SUBSTITUTE(SUBSTITUTE(Table1[[#This Row],[week]],1,"Week 1"),2,"Week 2"),3,"Week 3"),4,"Week 4")</f>
        <v>Week 3</v>
      </c>
      <c r="K248" s="3">
        <v>49.08</v>
      </c>
      <c r="L248" t="str">
        <f>IF(Table1[[#This Row],[AgeOfStore]]&gt;7,"new","old")</f>
        <v>old</v>
      </c>
    </row>
    <row r="249" spans="1:12" x14ac:dyDescent="0.35">
      <c r="A249">
        <v>248</v>
      </c>
      <c r="B249">
        <v>5</v>
      </c>
      <c r="C249" t="s">
        <v>8</v>
      </c>
      <c r="D249">
        <v>412</v>
      </c>
      <c r="E249" t="str">
        <f>IF(Table1[[#This Row],[LocationID]]&lt;250,"North",IF(Table1[[#This Row],[LocationID]]&lt;500,"West",IF(Table1[[#This Row],[LocationID]]&lt;750,"South","East")))</f>
        <v>West</v>
      </c>
      <c r="F249">
        <v>6</v>
      </c>
      <c r="G249">
        <v>1</v>
      </c>
      <c r="H249" t="str">
        <f>SUBSTITUTE(SUBSTITUTE(SUBSTITUTE(Table1[[#This Row],[Promotion]],1,"Promotion 1"),2,"Promotion 2"),3,"Promotion 3")</f>
        <v>Promotion 1</v>
      </c>
      <c r="I249">
        <v>4</v>
      </c>
      <c r="J249" t="str">
        <f>SUBSTITUTE(SUBSTITUTE(SUBSTITUTE(SUBSTITUTE(Table1[[#This Row],[week]],1,"Week 1"),2,"Week 2"),3,"Week 3"),4,"Week 4")</f>
        <v>Week 4</v>
      </c>
      <c r="K249" s="3">
        <v>58.04</v>
      </c>
      <c r="L249" t="str">
        <f>IF(Table1[[#This Row],[AgeOfStore]]&gt;7,"new","old")</f>
        <v>old</v>
      </c>
    </row>
    <row r="250" spans="1:12" x14ac:dyDescent="0.35">
      <c r="A250">
        <v>249</v>
      </c>
      <c r="B250">
        <v>5</v>
      </c>
      <c r="C250" t="s">
        <v>8</v>
      </c>
      <c r="D250">
        <v>413</v>
      </c>
      <c r="E250" t="str">
        <f>IF(Table1[[#This Row],[LocationID]]&lt;250,"North",IF(Table1[[#This Row],[LocationID]]&lt;500,"West",IF(Table1[[#This Row],[LocationID]]&lt;750,"South","East")))</f>
        <v>West</v>
      </c>
      <c r="F250">
        <v>1</v>
      </c>
      <c r="G250">
        <v>2</v>
      </c>
      <c r="H250" t="str">
        <f>SUBSTITUTE(SUBSTITUTE(SUBSTITUTE(Table1[[#This Row],[Promotion]],1,"Promotion 1"),2,"Promotion 2"),3,"Promotion 3")</f>
        <v>Promotion 2</v>
      </c>
      <c r="I250">
        <v>1</v>
      </c>
      <c r="J250" t="str">
        <f>SUBSTITUTE(SUBSTITUTE(SUBSTITUTE(SUBSTITUTE(Table1[[#This Row],[week]],1,"Week 1"),2,"Week 2"),3,"Week 3"),4,"Week 4")</f>
        <v>Week 1</v>
      </c>
      <c r="K250" s="3">
        <v>46.26</v>
      </c>
      <c r="L250" t="str">
        <f>IF(Table1[[#This Row],[AgeOfStore]]&gt;7,"new","old")</f>
        <v>old</v>
      </c>
    </row>
    <row r="251" spans="1:12" x14ac:dyDescent="0.35">
      <c r="A251">
        <v>250</v>
      </c>
      <c r="B251">
        <v>5</v>
      </c>
      <c r="C251" t="s">
        <v>8</v>
      </c>
      <c r="D251">
        <v>413</v>
      </c>
      <c r="E251" t="str">
        <f>IF(Table1[[#This Row],[LocationID]]&lt;250,"North",IF(Table1[[#This Row],[LocationID]]&lt;500,"West",IF(Table1[[#This Row],[LocationID]]&lt;750,"South","East")))</f>
        <v>West</v>
      </c>
      <c r="F251">
        <v>1</v>
      </c>
      <c r="G251">
        <v>2</v>
      </c>
      <c r="H251" t="str">
        <f>SUBSTITUTE(SUBSTITUTE(SUBSTITUTE(Table1[[#This Row],[Promotion]],1,"Promotion 1"),2,"Promotion 2"),3,"Promotion 3")</f>
        <v>Promotion 2</v>
      </c>
      <c r="I251">
        <v>2</v>
      </c>
      <c r="J251" t="str">
        <f>SUBSTITUTE(SUBSTITUTE(SUBSTITUTE(SUBSTITUTE(Table1[[#This Row],[week]],1,"Week 1"),2,"Week 2"),3,"Week 3"),4,"Week 4")</f>
        <v>Week 2</v>
      </c>
      <c r="K251" s="3">
        <v>47.71</v>
      </c>
      <c r="L251" t="str">
        <f>IF(Table1[[#This Row],[AgeOfStore]]&gt;7,"new","old")</f>
        <v>old</v>
      </c>
    </row>
    <row r="252" spans="1:12" x14ac:dyDescent="0.35">
      <c r="A252">
        <v>251</v>
      </c>
      <c r="B252">
        <v>5</v>
      </c>
      <c r="C252" t="s">
        <v>8</v>
      </c>
      <c r="D252">
        <v>413</v>
      </c>
      <c r="E252" t="str">
        <f>IF(Table1[[#This Row],[LocationID]]&lt;250,"North",IF(Table1[[#This Row],[LocationID]]&lt;500,"West",IF(Table1[[#This Row],[LocationID]]&lt;750,"South","East")))</f>
        <v>West</v>
      </c>
      <c r="F252">
        <v>1</v>
      </c>
      <c r="G252">
        <v>2</v>
      </c>
      <c r="H252" t="str">
        <f>SUBSTITUTE(SUBSTITUTE(SUBSTITUTE(Table1[[#This Row],[Promotion]],1,"Promotion 1"),2,"Promotion 2"),3,"Promotion 3")</f>
        <v>Promotion 2</v>
      </c>
      <c r="I252">
        <v>3</v>
      </c>
      <c r="J252" t="str">
        <f>SUBSTITUTE(SUBSTITUTE(SUBSTITUTE(SUBSTITUTE(Table1[[#This Row],[week]],1,"Week 1"),2,"Week 2"),3,"Week 3"),4,"Week 4")</f>
        <v>Week 3</v>
      </c>
      <c r="K252" s="3">
        <v>54.09</v>
      </c>
      <c r="L252" t="str">
        <f>IF(Table1[[#This Row],[AgeOfStore]]&gt;7,"new","old")</f>
        <v>old</v>
      </c>
    </row>
    <row r="253" spans="1:12" x14ac:dyDescent="0.35">
      <c r="A253">
        <v>252</v>
      </c>
      <c r="B253">
        <v>5</v>
      </c>
      <c r="C253" t="s">
        <v>8</v>
      </c>
      <c r="D253">
        <v>413</v>
      </c>
      <c r="E253" t="str">
        <f>IF(Table1[[#This Row],[LocationID]]&lt;250,"North",IF(Table1[[#This Row],[LocationID]]&lt;500,"West",IF(Table1[[#This Row],[LocationID]]&lt;750,"South","East")))</f>
        <v>West</v>
      </c>
      <c r="F253">
        <v>1</v>
      </c>
      <c r="G253">
        <v>2</v>
      </c>
      <c r="H253" t="str">
        <f>SUBSTITUTE(SUBSTITUTE(SUBSTITUTE(Table1[[#This Row],[Promotion]],1,"Promotion 1"),2,"Promotion 2"),3,"Promotion 3")</f>
        <v>Promotion 2</v>
      </c>
      <c r="I253">
        <v>4</v>
      </c>
      <c r="J253" t="str">
        <f>SUBSTITUTE(SUBSTITUTE(SUBSTITUTE(SUBSTITUTE(Table1[[#This Row],[week]],1,"Week 1"),2,"Week 2"),3,"Week 3"),4,"Week 4")</f>
        <v>Week 4</v>
      </c>
      <c r="K253" s="3">
        <v>46.89</v>
      </c>
      <c r="L253" t="str">
        <f>IF(Table1[[#This Row],[AgeOfStore]]&gt;7,"new","old")</f>
        <v>old</v>
      </c>
    </row>
    <row r="254" spans="1:12" x14ac:dyDescent="0.35">
      <c r="A254">
        <v>253</v>
      </c>
      <c r="B254">
        <v>5</v>
      </c>
      <c r="C254" t="s">
        <v>8</v>
      </c>
      <c r="D254">
        <v>414</v>
      </c>
      <c r="E254" t="str">
        <f>IF(Table1[[#This Row],[LocationID]]&lt;250,"North",IF(Table1[[#This Row],[LocationID]]&lt;500,"West",IF(Table1[[#This Row],[LocationID]]&lt;750,"South","East")))</f>
        <v>West</v>
      </c>
      <c r="F254">
        <v>1</v>
      </c>
      <c r="G254">
        <v>3</v>
      </c>
      <c r="H254" t="str">
        <f>SUBSTITUTE(SUBSTITUTE(SUBSTITUTE(Table1[[#This Row],[Promotion]],1,"Promotion 1"),2,"Promotion 2"),3,"Promotion 3")</f>
        <v>Promotion 3</v>
      </c>
      <c r="I254">
        <v>1</v>
      </c>
      <c r="J254" t="str">
        <f>SUBSTITUTE(SUBSTITUTE(SUBSTITUTE(SUBSTITUTE(Table1[[#This Row],[week]],1,"Week 1"),2,"Week 2"),3,"Week 3"),4,"Week 4")</f>
        <v>Week 1</v>
      </c>
      <c r="K254" s="3">
        <v>57.37</v>
      </c>
      <c r="L254" t="str">
        <f>IF(Table1[[#This Row],[AgeOfStore]]&gt;7,"new","old")</f>
        <v>old</v>
      </c>
    </row>
    <row r="255" spans="1:12" x14ac:dyDescent="0.35">
      <c r="A255">
        <v>254</v>
      </c>
      <c r="B255">
        <v>5</v>
      </c>
      <c r="C255" t="s">
        <v>8</v>
      </c>
      <c r="D255">
        <v>414</v>
      </c>
      <c r="E255" t="str">
        <f>IF(Table1[[#This Row],[LocationID]]&lt;250,"North",IF(Table1[[#This Row],[LocationID]]&lt;500,"West",IF(Table1[[#This Row],[LocationID]]&lt;750,"South","East")))</f>
        <v>West</v>
      </c>
      <c r="F255">
        <v>1</v>
      </c>
      <c r="G255">
        <v>3</v>
      </c>
      <c r="H255" t="str">
        <f>SUBSTITUTE(SUBSTITUTE(SUBSTITUTE(Table1[[#This Row],[Promotion]],1,"Promotion 1"),2,"Promotion 2"),3,"Promotion 3")</f>
        <v>Promotion 3</v>
      </c>
      <c r="I255">
        <v>2</v>
      </c>
      <c r="J255" t="str">
        <f>SUBSTITUTE(SUBSTITUTE(SUBSTITUTE(SUBSTITUTE(Table1[[#This Row],[week]],1,"Week 1"),2,"Week 2"),3,"Week 3"),4,"Week 4")</f>
        <v>Week 2</v>
      </c>
      <c r="K255" s="3">
        <v>55.53</v>
      </c>
      <c r="L255" t="str">
        <f>IF(Table1[[#This Row],[AgeOfStore]]&gt;7,"new","old")</f>
        <v>old</v>
      </c>
    </row>
    <row r="256" spans="1:12" x14ac:dyDescent="0.35">
      <c r="A256">
        <v>255</v>
      </c>
      <c r="B256">
        <v>5</v>
      </c>
      <c r="C256" t="s">
        <v>8</v>
      </c>
      <c r="D256">
        <v>414</v>
      </c>
      <c r="E256" t="str">
        <f>IF(Table1[[#This Row],[LocationID]]&lt;250,"North",IF(Table1[[#This Row],[LocationID]]&lt;500,"West",IF(Table1[[#This Row],[LocationID]]&lt;750,"South","East")))</f>
        <v>West</v>
      </c>
      <c r="F256">
        <v>1</v>
      </c>
      <c r="G256">
        <v>3</v>
      </c>
      <c r="H256" t="str">
        <f>SUBSTITUTE(SUBSTITUTE(SUBSTITUTE(Table1[[#This Row],[Promotion]],1,"Promotion 1"),2,"Promotion 2"),3,"Promotion 3")</f>
        <v>Promotion 3</v>
      </c>
      <c r="I256">
        <v>3</v>
      </c>
      <c r="J256" t="str">
        <f>SUBSTITUTE(SUBSTITUTE(SUBSTITUTE(SUBSTITUTE(Table1[[#This Row],[week]],1,"Week 1"),2,"Week 2"),3,"Week 3"),4,"Week 4")</f>
        <v>Week 3</v>
      </c>
      <c r="K256" s="3">
        <v>51.16</v>
      </c>
      <c r="L256" t="str">
        <f>IF(Table1[[#This Row],[AgeOfStore]]&gt;7,"new","old")</f>
        <v>old</v>
      </c>
    </row>
    <row r="257" spans="1:12" x14ac:dyDescent="0.35">
      <c r="A257">
        <v>256</v>
      </c>
      <c r="B257">
        <v>5</v>
      </c>
      <c r="C257" t="s">
        <v>8</v>
      </c>
      <c r="D257">
        <v>414</v>
      </c>
      <c r="E257" t="str">
        <f>IF(Table1[[#This Row],[LocationID]]&lt;250,"North",IF(Table1[[#This Row],[LocationID]]&lt;500,"West",IF(Table1[[#This Row],[LocationID]]&lt;750,"South","East")))</f>
        <v>West</v>
      </c>
      <c r="F257">
        <v>1</v>
      </c>
      <c r="G257">
        <v>3</v>
      </c>
      <c r="H257" t="str">
        <f>SUBSTITUTE(SUBSTITUTE(SUBSTITUTE(Table1[[#This Row],[Promotion]],1,"Promotion 1"),2,"Promotion 2"),3,"Promotion 3")</f>
        <v>Promotion 3</v>
      </c>
      <c r="I257">
        <v>4</v>
      </c>
      <c r="J257" t="str">
        <f>SUBSTITUTE(SUBSTITUTE(SUBSTITUTE(SUBSTITUTE(Table1[[#This Row],[week]],1,"Week 1"),2,"Week 2"),3,"Week 3"),4,"Week 4")</f>
        <v>Week 4</v>
      </c>
      <c r="K257" s="3">
        <v>57.06</v>
      </c>
      <c r="L257" t="str">
        <f>IF(Table1[[#This Row],[AgeOfStore]]&gt;7,"new","old")</f>
        <v>old</v>
      </c>
    </row>
    <row r="258" spans="1:12" x14ac:dyDescent="0.35">
      <c r="A258">
        <v>257</v>
      </c>
      <c r="B258">
        <v>5</v>
      </c>
      <c r="C258" t="s">
        <v>8</v>
      </c>
      <c r="D258">
        <v>415</v>
      </c>
      <c r="E258" t="str">
        <f>IF(Table1[[#This Row],[LocationID]]&lt;250,"North",IF(Table1[[#This Row],[LocationID]]&lt;500,"West",IF(Table1[[#This Row],[LocationID]]&lt;750,"South","East")))</f>
        <v>West</v>
      </c>
      <c r="F258">
        <v>12</v>
      </c>
      <c r="G258">
        <v>3</v>
      </c>
      <c r="H258" t="str">
        <f>SUBSTITUTE(SUBSTITUTE(SUBSTITUTE(Table1[[#This Row],[Promotion]],1,"Promotion 1"),2,"Promotion 2"),3,"Promotion 3")</f>
        <v>Promotion 3</v>
      </c>
      <c r="I258">
        <v>1</v>
      </c>
      <c r="J258" t="str">
        <f>SUBSTITUTE(SUBSTITUTE(SUBSTITUTE(SUBSTITUTE(Table1[[#This Row],[week]],1,"Week 1"),2,"Week 2"),3,"Week 3"),4,"Week 4")</f>
        <v>Week 1</v>
      </c>
      <c r="K258" s="3">
        <v>50.59</v>
      </c>
      <c r="L258" t="str">
        <f>IF(Table1[[#This Row],[AgeOfStore]]&gt;7,"new","old")</f>
        <v>new</v>
      </c>
    </row>
    <row r="259" spans="1:12" x14ac:dyDescent="0.35">
      <c r="A259">
        <v>258</v>
      </c>
      <c r="B259">
        <v>5</v>
      </c>
      <c r="C259" t="s">
        <v>8</v>
      </c>
      <c r="D259">
        <v>415</v>
      </c>
      <c r="E259" t="str">
        <f>IF(Table1[[#This Row],[LocationID]]&lt;250,"North",IF(Table1[[#This Row],[LocationID]]&lt;500,"West",IF(Table1[[#This Row],[LocationID]]&lt;750,"South","East")))</f>
        <v>West</v>
      </c>
      <c r="F259">
        <v>12</v>
      </c>
      <c r="G259">
        <v>3</v>
      </c>
      <c r="H259" t="str">
        <f>SUBSTITUTE(SUBSTITUTE(SUBSTITUTE(Table1[[#This Row],[Promotion]],1,"Promotion 1"),2,"Promotion 2"),3,"Promotion 3")</f>
        <v>Promotion 3</v>
      </c>
      <c r="I259">
        <v>2</v>
      </c>
      <c r="J259" t="str">
        <f>SUBSTITUTE(SUBSTITUTE(SUBSTITUTE(SUBSTITUTE(Table1[[#This Row],[week]],1,"Week 1"),2,"Week 2"),3,"Week 3"),4,"Week 4")</f>
        <v>Week 2</v>
      </c>
      <c r="K259" s="3">
        <v>48.64</v>
      </c>
      <c r="L259" t="str">
        <f>IF(Table1[[#This Row],[AgeOfStore]]&gt;7,"new","old")</f>
        <v>new</v>
      </c>
    </row>
    <row r="260" spans="1:12" x14ac:dyDescent="0.35">
      <c r="A260">
        <v>259</v>
      </c>
      <c r="B260">
        <v>5</v>
      </c>
      <c r="C260" t="s">
        <v>8</v>
      </c>
      <c r="D260">
        <v>415</v>
      </c>
      <c r="E260" t="str">
        <f>IF(Table1[[#This Row],[LocationID]]&lt;250,"North",IF(Table1[[#This Row],[LocationID]]&lt;500,"West",IF(Table1[[#This Row],[LocationID]]&lt;750,"South","East")))</f>
        <v>West</v>
      </c>
      <c r="F260">
        <v>12</v>
      </c>
      <c r="G260">
        <v>3</v>
      </c>
      <c r="H260" t="str">
        <f>SUBSTITUTE(SUBSTITUTE(SUBSTITUTE(Table1[[#This Row],[Promotion]],1,"Promotion 1"),2,"Promotion 2"),3,"Promotion 3")</f>
        <v>Promotion 3</v>
      </c>
      <c r="I260">
        <v>3</v>
      </c>
      <c r="J260" t="str">
        <f>SUBSTITUTE(SUBSTITUTE(SUBSTITUTE(SUBSTITUTE(Table1[[#This Row],[week]],1,"Week 1"),2,"Week 2"),3,"Week 3"),4,"Week 4")</f>
        <v>Week 3</v>
      </c>
      <c r="K260" s="3">
        <v>50.55</v>
      </c>
      <c r="L260" t="str">
        <f>IF(Table1[[#This Row],[AgeOfStore]]&gt;7,"new","old")</f>
        <v>new</v>
      </c>
    </row>
    <row r="261" spans="1:12" x14ac:dyDescent="0.35">
      <c r="A261">
        <v>260</v>
      </c>
      <c r="B261">
        <v>5</v>
      </c>
      <c r="C261" t="s">
        <v>8</v>
      </c>
      <c r="D261">
        <v>415</v>
      </c>
      <c r="E261" t="str">
        <f>IF(Table1[[#This Row],[LocationID]]&lt;250,"North",IF(Table1[[#This Row],[LocationID]]&lt;500,"West",IF(Table1[[#This Row],[LocationID]]&lt;750,"South","East")))</f>
        <v>West</v>
      </c>
      <c r="F261">
        <v>12</v>
      </c>
      <c r="G261">
        <v>3</v>
      </c>
      <c r="H261" t="str">
        <f>SUBSTITUTE(SUBSTITUTE(SUBSTITUTE(Table1[[#This Row],[Promotion]],1,"Promotion 1"),2,"Promotion 2"),3,"Promotion 3")</f>
        <v>Promotion 3</v>
      </c>
      <c r="I261">
        <v>4</v>
      </c>
      <c r="J261" t="str">
        <f>SUBSTITUTE(SUBSTITUTE(SUBSTITUTE(SUBSTITUTE(Table1[[#This Row],[week]],1,"Week 1"),2,"Week 2"),3,"Week 3"),4,"Week 4")</f>
        <v>Week 4</v>
      </c>
      <c r="K261" s="3">
        <v>49.08</v>
      </c>
      <c r="L261" t="str">
        <f>IF(Table1[[#This Row],[AgeOfStore]]&gt;7,"new","old")</f>
        <v>new</v>
      </c>
    </row>
    <row r="262" spans="1:12" x14ac:dyDescent="0.35">
      <c r="A262">
        <v>261</v>
      </c>
      <c r="B262">
        <v>6</v>
      </c>
      <c r="C262" t="s">
        <v>8</v>
      </c>
      <c r="D262">
        <v>501</v>
      </c>
      <c r="E262" t="str">
        <f>IF(Table1[[#This Row],[LocationID]]&lt;250,"North",IF(Table1[[#This Row],[LocationID]]&lt;500,"West",IF(Table1[[#This Row],[LocationID]]&lt;750,"South","East")))</f>
        <v>South</v>
      </c>
      <c r="F262">
        <v>6</v>
      </c>
      <c r="G262">
        <v>3</v>
      </c>
      <c r="H262" t="str">
        <f>SUBSTITUTE(SUBSTITUTE(SUBSTITUTE(Table1[[#This Row],[Promotion]],1,"Promotion 1"),2,"Promotion 2"),3,"Promotion 3")</f>
        <v>Promotion 3</v>
      </c>
      <c r="I262">
        <v>1</v>
      </c>
      <c r="J262" t="str">
        <f>SUBSTITUTE(SUBSTITUTE(SUBSTITUTE(SUBSTITUTE(Table1[[#This Row],[week]],1,"Week 1"),2,"Week 2"),3,"Week 3"),4,"Week 4")</f>
        <v>Week 1</v>
      </c>
      <c r="K262" s="3">
        <v>24.75</v>
      </c>
      <c r="L262" t="str">
        <f>IF(Table1[[#This Row],[AgeOfStore]]&gt;7,"new","old")</f>
        <v>old</v>
      </c>
    </row>
    <row r="263" spans="1:12" x14ac:dyDescent="0.35">
      <c r="A263">
        <v>262</v>
      </c>
      <c r="B263">
        <v>6</v>
      </c>
      <c r="C263" t="s">
        <v>8</v>
      </c>
      <c r="D263">
        <v>501</v>
      </c>
      <c r="E263" t="str">
        <f>IF(Table1[[#This Row],[LocationID]]&lt;250,"North",IF(Table1[[#This Row],[LocationID]]&lt;500,"West",IF(Table1[[#This Row],[LocationID]]&lt;750,"South","East")))</f>
        <v>South</v>
      </c>
      <c r="F263">
        <v>6</v>
      </c>
      <c r="G263">
        <v>3</v>
      </c>
      <c r="H263" t="str">
        <f>SUBSTITUTE(SUBSTITUTE(SUBSTITUTE(Table1[[#This Row],[Promotion]],1,"Promotion 1"),2,"Promotion 2"),3,"Promotion 3")</f>
        <v>Promotion 3</v>
      </c>
      <c r="I263">
        <v>2</v>
      </c>
      <c r="J263" t="str">
        <f>SUBSTITUTE(SUBSTITUTE(SUBSTITUTE(SUBSTITUTE(Table1[[#This Row],[week]],1,"Week 1"),2,"Week 2"),3,"Week 3"),4,"Week 4")</f>
        <v>Week 2</v>
      </c>
      <c r="K263" s="3">
        <v>41.47</v>
      </c>
      <c r="L263" t="str">
        <f>IF(Table1[[#This Row],[AgeOfStore]]&gt;7,"new","old")</f>
        <v>old</v>
      </c>
    </row>
    <row r="264" spans="1:12" x14ac:dyDescent="0.35">
      <c r="A264">
        <v>263</v>
      </c>
      <c r="B264">
        <v>6</v>
      </c>
      <c r="C264" t="s">
        <v>8</v>
      </c>
      <c r="D264">
        <v>501</v>
      </c>
      <c r="E264" t="str">
        <f>IF(Table1[[#This Row],[LocationID]]&lt;250,"North",IF(Table1[[#This Row],[LocationID]]&lt;500,"West",IF(Table1[[#This Row],[LocationID]]&lt;750,"South","East")))</f>
        <v>South</v>
      </c>
      <c r="F264">
        <v>6</v>
      </c>
      <c r="G264">
        <v>3</v>
      </c>
      <c r="H264" t="str">
        <f>SUBSTITUTE(SUBSTITUTE(SUBSTITUTE(Table1[[#This Row],[Promotion]],1,"Promotion 1"),2,"Promotion 2"),3,"Promotion 3")</f>
        <v>Promotion 3</v>
      </c>
      <c r="I264">
        <v>3</v>
      </c>
      <c r="J264" t="str">
        <f>SUBSTITUTE(SUBSTITUTE(SUBSTITUTE(SUBSTITUTE(Table1[[#This Row],[week]],1,"Week 1"),2,"Week 2"),3,"Week 3"),4,"Week 4")</f>
        <v>Week 3</v>
      </c>
      <c r="K264" s="3">
        <v>35.1</v>
      </c>
      <c r="L264" t="str">
        <f>IF(Table1[[#This Row],[AgeOfStore]]&gt;7,"new","old")</f>
        <v>old</v>
      </c>
    </row>
    <row r="265" spans="1:12" x14ac:dyDescent="0.35">
      <c r="A265">
        <v>264</v>
      </c>
      <c r="B265">
        <v>6</v>
      </c>
      <c r="C265" t="s">
        <v>8</v>
      </c>
      <c r="D265">
        <v>501</v>
      </c>
      <c r="E265" t="str">
        <f>IF(Table1[[#This Row],[LocationID]]&lt;250,"North",IF(Table1[[#This Row],[LocationID]]&lt;500,"West",IF(Table1[[#This Row],[LocationID]]&lt;750,"South","East")))</f>
        <v>South</v>
      </c>
      <c r="F265">
        <v>6</v>
      </c>
      <c r="G265">
        <v>3</v>
      </c>
      <c r="H265" t="str">
        <f>SUBSTITUTE(SUBSTITUTE(SUBSTITUTE(Table1[[#This Row],[Promotion]],1,"Promotion 1"),2,"Promotion 2"),3,"Promotion 3")</f>
        <v>Promotion 3</v>
      </c>
      <c r="I265">
        <v>4</v>
      </c>
      <c r="J265" t="str">
        <f>SUBSTITUTE(SUBSTITUTE(SUBSTITUTE(SUBSTITUTE(Table1[[#This Row],[week]],1,"Week 1"),2,"Week 2"),3,"Week 3"),4,"Week 4")</f>
        <v>Week 4</v>
      </c>
      <c r="K265" s="3">
        <v>34.33</v>
      </c>
      <c r="L265" t="str">
        <f>IF(Table1[[#This Row],[AgeOfStore]]&gt;7,"new","old")</f>
        <v>old</v>
      </c>
    </row>
    <row r="266" spans="1:12" x14ac:dyDescent="0.35">
      <c r="A266">
        <v>265</v>
      </c>
      <c r="B266">
        <v>6</v>
      </c>
      <c r="C266" t="s">
        <v>8</v>
      </c>
      <c r="D266">
        <v>502</v>
      </c>
      <c r="E266" t="str">
        <f>IF(Table1[[#This Row],[LocationID]]&lt;250,"North",IF(Table1[[#This Row],[LocationID]]&lt;500,"West",IF(Table1[[#This Row],[LocationID]]&lt;750,"South","East")))</f>
        <v>South</v>
      </c>
      <c r="F266">
        <v>19</v>
      </c>
      <c r="G266">
        <v>2</v>
      </c>
      <c r="H266" t="str">
        <f>SUBSTITUTE(SUBSTITUTE(SUBSTITUTE(Table1[[#This Row],[Promotion]],1,"Promotion 1"),2,"Promotion 2"),3,"Promotion 3")</f>
        <v>Promotion 2</v>
      </c>
      <c r="I266">
        <v>1</v>
      </c>
      <c r="J266" t="str">
        <f>SUBSTITUTE(SUBSTITUTE(SUBSTITUTE(SUBSTITUTE(Table1[[#This Row],[week]],1,"Week 1"),2,"Week 2"),3,"Week 3"),4,"Week 4")</f>
        <v>Week 1</v>
      </c>
      <c r="K266" s="3">
        <v>31.94</v>
      </c>
      <c r="L266" t="str">
        <f>IF(Table1[[#This Row],[AgeOfStore]]&gt;7,"new","old")</f>
        <v>new</v>
      </c>
    </row>
    <row r="267" spans="1:12" x14ac:dyDescent="0.35">
      <c r="A267">
        <v>266</v>
      </c>
      <c r="B267">
        <v>6</v>
      </c>
      <c r="C267" t="s">
        <v>8</v>
      </c>
      <c r="D267">
        <v>502</v>
      </c>
      <c r="E267" t="str">
        <f>IF(Table1[[#This Row],[LocationID]]&lt;250,"North",IF(Table1[[#This Row],[LocationID]]&lt;500,"West",IF(Table1[[#This Row],[LocationID]]&lt;750,"South","East")))</f>
        <v>South</v>
      </c>
      <c r="F267">
        <v>19</v>
      </c>
      <c r="G267">
        <v>2</v>
      </c>
      <c r="H267" t="str">
        <f>SUBSTITUTE(SUBSTITUTE(SUBSTITUTE(Table1[[#This Row],[Promotion]],1,"Promotion 1"),2,"Promotion 2"),3,"Promotion 3")</f>
        <v>Promotion 2</v>
      </c>
      <c r="I267">
        <v>2</v>
      </c>
      <c r="J267" t="str">
        <f>SUBSTITUTE(SUBSTITUTE(SUBSTITUTE(SUBSTITUTE(Table1[[#This Row],[week]],1,"Week 1"),2,"Week 2"),3,"Week 3"),4,"Week 4")</f>
        <v>Week 2</v>
      </c>
      <c r="K267" s="3">
        <v>29.64</v>
      </c>
      <c r="L267" t="str">
        <f>IF(Table1[[#This Row],[AgeOfStore]]&gt;7,"new","old")</f>
        <v>new</v>
      </c>
    </row>
    <row r="268" spans="1:12" x14ac:dyDescent="0.35">
      <c r="A268">
        <v>267</v>
      </c>
      <c r="B268">
        <v>6</v>
      </c>
      <c r="C268" t="s">
        <v>8</v>
      </c>
      <c r="D268">
        <v>502</v>
      </c>
      <c r="E268" t="str">
        <f>IF(Table1[[#This Row],[LocationID]]&lt;250,"North",IF(Table1[[#This Row],[LocationID]]&lt;500,"West",IF(Table1[[#This Row],[LocationID]]&lt;750,"South","East")))</f>
        <v>South</v>
      </c>
      <c r="F268">
        <v>19</v>
      </c>
      <c r="G268">
        <v>2</v>
      </c>
      <c r="H268" t="str">
        <f>SUBSTITUTE(SUBSTITUTE(SUBSTITUTE(Table1[[#This Row],[Promotion]],1,"Promotion 1"),2,"Promotion 2"),3,"Promotion 3")</f>
        <v>Promotion 2</v>
      </c>
      <c r="I268">
        <v>3</v>
      </c>
      <c r="J268" t="str">
        <f>SUBSTITUTE(SUBSTITUTE(SUBSTITUTE(SUBSTITUTE(Table1[[#This Row],[week]],1,"Week 1"),2,"Week 2"),3,"Week 3"),4,"Week 4")</f>
        <v>Week 3</v>
      </c>
      <c r="K268" s="3">
        <v>33.64</v>
      </c>
      <c r="L268" t="str">
        <f>IF(Table1[[#This Row],[AgeOfStore]]&gt;7,"new","old")</f>
        <v>new</v>
      </c>
    </row>
    <row r="269" spans="1:12" x14ac:dyDescent="0.35">
      <c r="A269">
        <v>268</v>
      </c>
      <c r="B269">
        <v>6</v>
      </c>
      <c r="C269" t="s">
        <v>8</v>
      </c>
      <c r="D269">
        <v>502</v>
      </c>
      <c r="E269" t="str">
        <f>IF(Table1[[#This Row],[LocationID]]&lt;250,"North",IF(Table1[[#This Row],[LocationID]]&lt;500,"West",IF(Table1[[#This Row],[LocationID]]&lt;750,"South","East")))</f>
        <v>South</v>
      </c>
      <c r="F269">
        <v>19</v>
      </c>
      <c r="G269">
        <v>2</v>
      </c>
      <c r="H269" t="str">
        <f>SUBSTITUTE(SUBSTITUTE(SUBSTITUTE(Table1[[#This Row],[Promotion]],1,"Promotion 1"),2,"Promotion 2"),3,"Promotion 3")</f>
        <v>Promotion 2</v>
      </c>
      <c r="I269">
        <v>4</v>
      </c>
      <c r="J269" t="str">
        <f>SUBSTITUTE(SUBSTITUTE(SUBSTITUTE(SUBSTITUTE(Table1[[#This Row],[week]],1,"Week 1"),2,"Week 2"),3,"Week 3"),4,"Week 4")</f>
        <v>Week 4</v>
      </c>
      <c r="K269" s="3">
        <v>36.049999999999997</v>
      </c>
      <c r="L269" t="str">
        <f>IF(Table1[[#This Row],[AgeOfStore]]&gt;7,"new","old")</f>
        <v>new</v>
      </c>
    </row>
    <row r="270" spans="1:12" x14ac:dyDescent="0.35">
      <c r="A270">
        <v>269</v>
      </c>
      <c r="B270">
        <v>6</v>
      </c>
      <c r="C270" t="s">
        <v>8</v>
      </c>
      <c r="D270">
        <v>503</v>
      </c>
      <c r="E270" t="str">
        <f>IF(Table1[[#This Row],[LocationID]]&lt;250,"North",IF(Table1[[#This Row],[LocationID]]&lt;500,"West",IF(Table1[[#This Row],[LocationID]]&lt;750,"South","East")))</f>
        <v>South</v>
      </c>
      <c r="F270">
        <v>2</v>
      </c>
      <c r="G270">
        <v>2</v>
      </c>
      <c r="H270" t="str">
        <f>SUBSTITUTE(SUBSTITUTE(SUBSTITUTE(Table1[[#This Row],[Promotion]],1,"Promotion 1"),2,"Promotion 2"),3,"Promotion 3")</f>
        <v>Promotion 2</v>
      </c>
      <c r="I270">
        <v>1</v>
      </c>
      <c r="J270" t="str">
        <f>SUBSTITUTE(SUBSTITUTE(SUBSTITUTE(SUBSTITUTE(Table1[[#This Row],[week]],1,"Week 1"),2,"Week 2"),3,"Week 3"),4,"Week 4")</f>
        <v>Week 1</v>
      </c>
      <c r="K270" s="3">
        <v>36.700000000000003</v>
      </c>
      <c r="L270" t="str">
        <f>IF(Table1[[#This Row],[AgeOfStore]]&gt;7,"new","old")</f>
        <v>old</v>
      </c>
    </row>
    <row r="271" spans="1:12" x14ac:dyDescent="0.35">
      <c r="A271">
        <v>270</v>
      </c>
      <c r="B271">
        <v>6</v>
      </c>
      <c r="C271" t="s">
        <v>8</v>
      </c>
      <c r="D271">
        <v>503</v>
      </c>
      <c r="E271" t="str">
        <f>IF(Table1[[#This Row],[LocationID]]&lt;250,"North",IF(Table1[[#This Row],[LocationID]]&lt;500,"West",IF(Table1[[#This Row],[LocationID]]&lt;750,"South","East")))</f>
        <v>South</v>
      </c>
      <c r="F271">
        <v>2</v>
      </c>
      <c r="G271">
        <v>2</v>
      </c>
      <c r="H271" t="str">
        <f>SUBSTITUTE(SUBSTITUTE(SUBSTITUTE(Table1[[#This Row],[Promotion]],1,"Promotion 1"),2,"Promotion 2"),3,"Promotion 3")</f>
        <v>Promotion 2</v>
      </c>
      <c r="I271">
        <v>2</v>
      </c>
      <c r="J271" t="str">
        <f>SUBSTITUTE(SUBSTITUTE(SUBSTITUTE(SUBSTITUTE(Table1[[#This Row],[week]],1,"Week 1"),2,"Week 2"),3,"Week 3"),4,"Week 4")</f>
        <v>Week 2</v>
      </c>
      <c r="K271" s="3">
        <v>41.53</v>
      </c>
      <c r="L271" t="str">
        <f>IF(Table1[[#This Row],[AgeOfStore]]&gt;7,"new","old")</f>
        <v>old</v>
      </c>
    </row>
    <row r="272" spans="1:12" x14ac:dyDescent="0.35">
      <c r="A272">
        <v>271</v>
      </c>
      <c r="B272">
        <v>6</v>
      </c>
      <c r="C272" t="s">
        <v>8</v>
      </c>
      <c r="D272">
        <v>503</v>
      </c>
      <c r="E272" t="str">
        <f>IF(Table1[[#This Row],[LocationID]]&lt;250,"North",IF(Table1[[#This Row],[LocationID]]&lt;500,"West",IF(Table1[[#This Row],[LocationID]]&lt;750,"South","East")))</f>
        <v>South</v>
      </c>
      <c r="F272">
        <v>2</v>
      </c>
      <c r="G272">
        <v>2</v>
      </c>
      <c r="H272" t="str">
        <f>SUBSTITUTE(SUBSTITUTE(SUBSTITUTE(Table1[[#This Row],[Promotion]],1,"Promotion 1"),2,"Promotion 2"),3,"Promotion 3")</f>
        <v>Promotion 2</v>
      </c>
      <c r="I272">
        <v>3</v>
      </c>
      <c r="J272" t="str">
        <f>SUBSTITUTE(SUBSTITUTE(SUBSTITUTE(SUBSTITUTE(Table1[[#This Row],[week]],1,"Week 1"),2,"Week 2"),3,"Week 3"),4,"Week 4")</f>
        <v>Week 3</v>
      </c>
      <c r="K272" s="3">
        <v>27.71</v>
      </c>
      <c r="L272" t="str">
        <f>IF(Table1[[#This Row],[AgeOfStore]]&gt;7,"new","old")</f>
        <v>old</v>
      </c>
    </row>
    <row r="273" spans="1:12" x14ac:dyDescent="0.35">
      <c r="A273">
        <v>272</v>
      </c>
      <c r="B273">
        <v>6</v>
      </c>
      <c r="C273" t="s">
        <v>8</v>
      </c>
      <c r="D273">
        <v>503</v>
      </c>
      <c r="E273" t="str">
        <f>IF(Table1[[#This Row],[LocationID]]&lt;250,"North",IF(Table1[[#This Row],[LocationID]]&lt;500,"West",IF(Table1[[#This Row],[LocationID]]&lt;750,"South","East")))</f>
        <v>South</v>
      </c>
      <c r="F273">
        <v>2</v>
      </c>
      <c r="G273">
        <v>2</v>
      </c>
      <c r="H273" t="str">
        <f>SUBSTITUTE(SUBSTITUTE(SUBSTITUTE(Table1[[#This Row],[Promotion]],1,"Promotion 1"),2,"Promotion 2"),3,"Promotion 3")</f>
        <v>Promotion 2</v>
      </c>
      <c r="I273">
        <v>4</v>
      </c>
      <c r="J273" t="str">
        <f>SUBSTITUTE(SUBSTITUTE(SUBSTITUTE(SUBSTITUTE(Table1[[#This Row],[week]],1,"Week 1"),2,"Week 2"),3,"Week 3"),4,"Week 4")</f>
        <v>Week 4</v>
      </c>
      <c r="K273" s="3">
        <v>37.200000000000003</v>
      </c>
      <c r="L273" t="str">
        <f>IF(Table1[[#This Row],[AgeOfStore]]&gt;7,"new","old")</f>
        <v>old</v>
      </c>
    </row>
    <row r="274" spans="1:12" x14ac:dyDescent="0.35">
      <c r="A274">
        <v>273</v>
      </c>
      <c r="B274">
        <v>6</v>
      </c>
      <c r="C274" t="s">
        <v>8</v>
      </c>
      <c r="D274">
        <v>504</v>
      </c>
      <c r="E274" t="str">
        <f>IF(Table1[[#This Row],[LocationID]]&lt;250,"North",IF(Table1[[#This Row],[LocationID]]&lt;500,"West",IF(Table1[[#This Row],[LocationID]]&lt;750,"South","East")))</f>
        <v>South</v>
      </c>
      <c r="F274">
        <v>4</v>
      </c>
      <c r="G274">
        <v>1</v>
      </c>
      <c r="H274" t="str">
        <f>SUBSTITUTE(SUBSTITUTE(SUBSTITUTE(Table1[[#This Row],[Promotion]],1,"Promotion 1"),2,"Promotion 2"),3,"Promotion 3")</f>
        <v>Promotion 1</v>
      </c>
      <c r="I274">
        <v>1</v>
      </c>
      <c r="J274" t="str">
        <f>SUBSTITUTE(SUBSTITUTE(SUBSTITUTE(SUBSTITUTE(Table1[[#This Row],[week]],1,"Week 1"),2,"Week 2"),3,"Week 3"),4,"Week 4")</f>
        <v>Week 1</v>
      </c>
      <c r="K274" s="3">
        <v>42.16</v>
      </c>
      <c r="L274" t="str">
        <f>IF(Table1[[#This Row],[AgeOfStore]]&gt;7,"new","old")</f>
        <v>old</v>
      </c>
    </row>
    <row r="275" spans="1:12" x14ac:dyDescent="0.35">
      <c r="A275">
        <v>274</v>
      </c>
      <c r="B275">
        <v>6</v>
      </c>
      <c r="C275" t="s">
        <v>8</v>
      </c>
      <c r="D275">
        <v>504</v>
      </c>
      <c r="E275" t="str">
        <f>IF(Table1[[#This Row],[LocationID]]&lt;250,"North",IF(Table1[[#This Row],[LocationID]]&lt;500,"West",IF(Table1[[#This Row],[LocationID]]&lt;750,"South","East")))</f>
        <v>South</v>
      </c>
      <c r="F275">
        <v>4</v>
      </c>
      <c r="G275">
        <v>1</v>
      </c>
      <c r="H275" t="str">
        <f>SUBSTITUTE(SUBSTITUTE(SUBSTITUTE(Table1[[#This Row],[Promotion]],1,"Promotion 1"),2,"Promotion 2"),3,"Promotion 3")</f>
        <v>Promotion 1</v>
      </c>
      <c r="I275">
        <v>2</v>
      </c>
      <c r="J275" t="str">
        <f>SUBSTITUTE(SUBSTITUTE(SUBSTITUTE(SUBSTITUTE(Table1[[#This Row],[week]],1,"Week 1"),2,"Week 2"),3,"Week 3"),4,"Week 4")</f>
        <v>Week 2</v>
      </c>
      <c r="K275" s="3">
        <v>36.799999999999997</v>
      </c>
      <c r="L275" t="str">
        <f>IF(Table1[[#This Row],[AgeOfStore]]&gt;7,"new","old")</f>
        <v>old</v>
      </c>
    </row>
    <row r="276" spans="1:12" x14ac:dyDescent="0.35">
      <c r="A276">
        <v>275</v>
      </c>
      <c r="B276">
        <v>6</v>
      </c>
      <c r="C276" t="s">
        <v>8</v>
      </c>
      <c r="D276">
        <v>504</v>
      </c>
      <c r="E276" t="str">
        <f>IF(Table1[[#This Row],[LocationID]]&lt;250,"North",IF(Table1[[#This Row],[LocationID]]&lt;500,"West",IF(Table1[[#This Row],[LocationID]]&lt;750,"South","East")))</f>
        <v>South</v>
      </c>
      <c r="F276">
        <v>4</v>
      </c>
      <c r="G276">
        <v>1</v>
      </c>
      <c r="H276" t="str">
        <f>SUBSTITUTE(SUBSTITUTE(SUBSTITUTE(Table1[[#This Row],[Promotion]],1,"Promotion 1"),2,"Promotion 2"),3,"Promotion 3")</f>
        <v>Promotion 1</v>
      </c>
      <c r="I276">
        <v>3</v>
      </c>
      <c r="J276" t="str">
        <f>SUBSTITUTE(SUBSTITUTE(SUBSTITUTE(SUBSTITUTE(Table1[[#This Row],[week]],1,"Week 1"),2,"Week 2"),3,"Week 3"),4,"Week 4")</f>
        <v>Week 3</v>
      </c>
      <c r="K276" s="3">
        <v>46.98</v>
      </c>
      <c r="L276" t="str">
        <f>IF(Table1[[#This Row],[AgeOfStore]]&gt;7,"new","old")</f>
        <v>old</v>
      </c>
    </row>
    <row r="277" spans="1:12" x14ac:dyDescent="0.35">
      <c r="A277">
        <v>276</v>
      </c>
      <c r="B277">
        <v>6</v>
      </c>
      <c r="C277" t="s">
        <v>8</v>
      </c>
      <c r="D277">
        <v>504</v>
      </c>
      <c r="E277" t="str">
        <f>IF(Table1[[#This Row],[LocationID]]&lt;250,"North",IF(Table1[[#This Row],[LocationID]]&lt;500,"West",IF(Table1[[#This Row],[LocationID]]&lt;750,"South","East")))</f>
        <v>South</v>
      </c>
      <c r="F277">
        <v>4</v>
      </c>
      <c r="G277">
        <v>1</v>
      </c>
      <c r="H277" t="str">
        <f>SUBSTITUTE(SUBSTITUTE(SUBSTITUTE(Table1[[#This Row],[Promotion]],1,"Promotion 1"),2,"Promotion 2"),3,"Promotion 3")</f>
        <v>Promotion 1</v>
      </c>
      <c r="I277">
        <v>4</v>
      </c>
      <c r="J277" t="str">
        <f>SUBSTITUTE(SUBSTITUTE(SUBSTITUTE(SUBSTITUTE(Table1[[#This Row],[week]],1,"Week 1"),2,"Week 2"),3,"Week 3"),4,"Week 4")</f>
        <v>Week 4</v>
      </c>
      <c r="K277" s="3">
        <v>47.35</v>
      </c>
      <c r="L277" t="str">
        <f>IF(Table1[[#This Row],[AgeOfStore]]&gt;7,"new","old")</f>
        <v>old</v>
      </c>
    </row>
    <row r="278" spans="1:12" x14ac:dyDescent="0.35">
      <c r="A278">
        <v>277</v>
      </c>
      <c r="B278">
        <v>6</v>
      </c>
      <c r="C278" t="s">
        <v>8</v>
      </c>
      <c r="D278">
        <v>505</v>
      </c>
      <c r="E278" t="str">
        <f>IF(Table1[[#This Row],[LocationID]]&lt;250,"North",IF(Table1[[#This Row],[LocationID]]&lt;500,"West",IF(Table1[[#This Row],[LocationID]]&lt;750,"South","East")))</f>
        <v>South</v>
      </c>
      <c r="F278">
        <v>1</v>
      </c>
      <c r="G278">
        <v>2</v>
      </c>
      <c r="H278" t="str">
        <f>SUBSTITUTE(SUBSTITUTE(SUBSTITUTE(Table1[[#This Row],[Promotion]],1,"Promotion 1"),2,"Promotion 2"),3,"Promotion 3")</f>
        <v>Promotion 2</v>
      </c>
      <c r="I278">
        <v>1</v>
      </c>
      <c r="J278" t="str">
        <f>SUBSTITUTE(SUBSTITUTE(SUBSTITUTE(SUBSTITUTE(Table1[[#This Row],[week]],1,"Week 1"),2,"Week 2"),3,"Week 3"),4,"Week 4")</f>
        <v>Week 1</v>
      </c>
      <c r="K278" s="3">
        <v>32.21</v>
      </c>
      <c r="L278" t="str">
        <f>IF(Table1[[#This Row],[AgeOfStore]]&gt;7,"new","old")</f>
        <v>old</v>
      </c>
    </row>
    <row r="279" spans="1:12" x14ac:dyDescent="0.35">
      <c r="A279">
        <v>278</v>
      </c>
      <c r="B279">
        <v>6</v>
      </c>
      <c r="C279" t="s">
        <v>8</v>
      </c>
      <c r="D279">
        <v>505</v>
      </c>
      <c r="E279" t="str">
        <f>IF(Table1[[#This Row],[LocationID]]&lt;250,"North",IF(Table1[[#This Row],[LocationID]]&lt;500,"West",IF(Table1[[#This Row],[LocationID]]&lt;750,"South","East")))</f>
        <v>South</v>
      </c>
      <c r="F279">
        <v>1</v>
      </c>
      <c r="G279">
        <v>2</v>
      </c>
      <c r="H279" t="str">
        <f>SUBSTITUTE(SUBSTITUTE(SUBSTITUTE(Table1[[#This Row],[Promotion]],1,"Promotion 1"),2,"Promotion 2"),3,"Promotion 3")</f>
        <v>Promotion 2</v>
      </c>
      <c r="I279">
        <v>2</v>
      </c>
      <c r="J279" t="str">
        <f>SUBSTITUTE(SUBSTITUTE(SUBSTITUTE(SUBSTITUTE(Table1[[#This Row],[week]],1,"Week 1"),2,"Week 2"),3,"Week 3"),4,"Week 4")</f>
        <v>Week 2</v>
      </c>
      <c r="K279" s="3">
        <v>38.409999999999997</v>
      </c>
      <c r="L279" t="str">
        <f>IF(Table1[[#This Row],[AgeOfStore]]&gt;7,"new","old")</f>
        <v>old</v>
      </c>
    </row>
    <row r="280" spans="1:12" x14ac:dyDescent="0.35">
      <c r="A280">
        <v>279</v>
      </c>
      <c r="B280">
        <v>6</v>
      </c>
      <c r="C280" t="s">
        <v>8</v>
      </c>
      <c r="D280">
        <v>505</v>
      </c>
      <c r="E280" t="str">
        <f>IF(Table1[[#This Row],[LocationID]]&lt;250,"North",IF(Table1[[#This Row],[LocationID]]&lt;500,"West",IF(Table1[[#This Row],[LocationID]]&lt;750,"South","East")))</f>
        <v>South</v>
      </c>
      <c r="F280">
        <v>1</v>
      </c>
      <c r="G280">
        <v>2</v>
      </c>
      <c r="H280" t="str">
        <f>SUBSTITUTE(SUBSTITUTE(SUBSTITUTE(Table1[[#This Row],[Promotion]],1,"Promotion 1"),2,"Promotion 2"),3,"Promotion 3")</f>
        <v>Promotion 2</v>
      </c>
      <c r="I280">
        <v>3</v>
      </c>
      <c r="J280" t="str">
        <f>SUBSTITUTE(SUBSTITUTE(SUBSTITUTE(SUBSTITUTE(Table1[[#This Row],[week]],1,"Week 1"),2,"Week 2"),3,"Week 3"),4,"Week 4")</f>
        <v>Week 3</v>
      </c>
      <c r="K280" s="3">
        <v>37.9</v>
      </c>
      <c r="L280" t="str">
        <f>IF(Table1[[#This Row],[AgeOfStore]]&gt;7,"new","old")</f>
        <v>old</v>
      </c>
    </row>
    <row r="281" spans="1:12" x14ac:dyDescent="0.35">
      <c r="A281">
        <v>280</v>
      </c>
      <c r="B281">
        <v>6</v>
      </c>
      <c r="C281" t="s">
        <v>8</v>
      </c>
      <c r="D281">
        <v>505</v>
      </c>
      <c r="E281" t="str">
        <f>IF(Table1[[#This Row],[LocationID]]&lt;250,"North",IF(Table1[[#This Row],[LocationID]]&lt;500,"West",IF(Table1[[#This Row],[LocationID]]&lt;750,"South","East")))</f>
        <v>South</v>
      </c>
      <c r="F281">
        <v>1</v>
      </c>
      <c r="G281">
        <v>2</v>
      </c>
      <c r="H281" t="str">
        <f>SUBSTITUTE(SUBSTITUTE(SUBSTITUTE(Table1[[#This Row],[Promotion]],1,"Promotion 1"),2,"Promotion 2"),3,"Promotion 3")</f>
        <v>Promotion 2</v>
      </c>
      <c r="I281">
        <v>4</v>
      </c>
      <c r="J281" t="str">
        <f>SUBSTITUTE(SUBSTITUTE(SUBSTITUTE(SUBSTITUTE(Table1[[#This Row],[week]],1,"Week 1"),2,"Week 2"),3,"Week 3"),4,"Week 4")</f>
        <v>Week 4</v>
      </c>
      <c r="K281" s="3">
        <v>44.84</v>
      </c>
      <c r="L281" t="str">
        <f>IF(Table1[[#This Row],[AgeOfStore]]&gt;7,"new","old")</f>
        <v>old</v>
      </c>
    </row>
    <row r="282" spans="1:12" x14ac:dyDescent="0.35">
      <c r="A282">
        <v>281</v>
      </c>
      <c r="B282">
        <v>6</v>
      </c>
      <c r="C282" t="s">
        <v>8</v>
      </c>
      <c r="D282">
        <v>506</v>
      </c>
      <c r="E282" t="str">
        <f>IF(Table1[[#This Row],[LocationID]]&lt;250,"North",IF(Table1[[#This Row],[LocationID]]&lt;500,"West",IF(Table1[[#This Row],[LocationID]]&lt;750,"South","East")))</f>
        <v>South</v>
      </c>
      <c r="F282">
        <v>12</v>
      </c>
      <c r="G282">
        <v>2</v>
      </c>
      <c r="H282" t="str">
        <f>SUBSTITUTE(SUBSTITUTE(SUBSTITUTE(Table1[[#This Row],[Promotion]],1,"Promotion 1"),2,"Promotion 2"),3,"Promotion 3")</f>
        <v>Promotion 2</v>
      </c>
      <c r="I282">
        <v>1</v>
      </c>
      <c r="J282" t="str">
        <f>SUBSTITUTE(SUBSTITUTE(SUBSTITUTE(SUBSTITUTE(Table1[[#This Row],[week]],1,"Week 1"),2,"Week 2"),3,"Week 3"),4,"Week 4")</f>
        <v>Week 1</v>
      </c>
      <c r="K282" s="3">
        <v>37.450000000000003</v>
      </c>
      <c r="L282" t="str">
        <f>IF(Table1[[#This Row],[AgeOfStore]]&gt;7,"new","old")</f>
        <v>new</v>
      </c>
    </row>
    <row r="283" spans="1:12" x14ac:dyDescent="0.35">
      <c r="A283">
        <v>282</v>
      </c>
      <c r="B283">
        <v>6</v>
      </c>
      <c r="C283" t="s">
        <v>8</v>
      </c>
      <c r="D283">
        <v>506</v>
      </c>
      <c r="E283" t="str">
        <f>IF(Table1[[#This Row],[LocationID]]&lt;250,"North",IF(Table1[[#This Row],[LocationID]]&lt;500,"West",IF(Table1[[#This Row],[LocationID]]&lt;750,"South","East")))</f>
        <v>South</v>
      </c>
      <c r="F283">
        <v>12</v>
      </c>
      <c r="G283">
        <v>2</v>
      </c>
      <c r="H283" t="str">
        <f>SUBSTITUTE(SUBSTITUTE(SUBSTITUTE(Table1[[#This Row],[Promotion]],1,"Promotion 1"),2,"Promotion 2"),3,"Promotion 3")</f>
        <v>Promotion 2</v>
      </c>
      <c r="I283">
        <v>2</v>
      </c>
      <c r="J283" t="str">
        <f>SUBSTITUTE(SUBSTITUTE(SUBSTITUTE(SUBSTITUTE(Table1[[#This Row],[week]],1,"Week 1"),2,"Week 2"),3,"Week 3"),4,"Week 4")</f>
        <v>Week 2</v>
      </c>
      <c r="K283" s="3">
        <v>35.46</v>
      </c>
      <c r="L283" t="str">
        <f>IF(Table1[[#This Row],[AgeOfStore]]&gt;7,"new","old")</f>
        <v>new</v>
      </c>
    </row>
    <row r="284" spans="1:12" x14ac:dyDescent="0.35">
      <c r="A284">
        <v>283</v>
      </c>
      <c r="B284">
        <v>6</v>
      </c>
      <c r="C284" t="s">
        <v>8</v>
      </c>
      <c r="D284">
        <v>506</v>
      </c>
      <c r="E284" t="str">
        <f>IF(Table1[[#This Row],[LocationID]]&lt;250,"North",IF(Table1[[#This Row],[LocationID]]&lt;500,"West",IF(Table1[[#This Row],[LocationID]]&lt;750,"South","East")))</f>
        <v>South</v>
      </c>
      <c r="F284">
        <v>12</v>
      </c>
      <c r="G284">
        <v>2</v>
      </c>
      <c r="H284" t="str">
        <f>SUBSTITUTE(SUBSTITUTE(SUBSTITUTE(Table1[[#This Row],[Promotion]],1,"Promotion 1"),2,"Promotion 2"),3,"Promotion 3")</f>
        <v>Promotion 2</v>
      </c>
      <c r="I284">
        <v>3</v>
      </c>
      <c r="J284" t="str">
        <f>SUBSTITUTE(SUBSTITUTE(SUBSTITUTE(SUBSTITUTE(Table1[[#This Row],[week]],1,"Week 1"),2,"Week 2"),3,"Week 3"),4,"Week 4")</f>
        <v>Week 3</v>
      </c>
      <c r="K284" s="3">
        <v>31.85</v>
      </c>
      <c r="L284" t="str">
        <f>IF(Table1[[#This Row],[AgeOfStore]]&gt;7,"new","old")</f>
        <v>new</v>
      </c>
    </row>
    <row r="285" spans="1:12" x14ac:dyDescent="0.35">
      <c r="A285">
        <v>284</v>
      </c>
      <c r="B285">
        <v>6</v>
      </c>
      <c r="C285" t="s">
        <v>8</v>
      </c>
      <c r="D285">
        <v>506</v>
      </c>
      <c r="E285" t="str">
        <f>IF(Table1[[#This Row],[LocationID]]&lt;250,"North",IF(Table1[[#This Row],[LocationID]]&lt;500,"West",IF(Table1[[#This Row],[LocationID]]&lt;750,"South","East")))</f>
        <v>South</v>
      </c>
      <c r="F285">
        <v>12</v>
      </c>
      <c r="G285">
        <v>2</v>
      </c>
      <c r="H285" t="str">
        <f>SUBSTITUTE(SUBSTITUTE(SUBSTITUTE(Table1[[#This Row],[Promotion]],1,"Promotion 1"),2,"Promotion 2"),3,"Promotion 3")</f>
        <v>Promotion 2</v>
      </c>
      <c r="I285">
        <v>4</v>
      </c>
      <c r="J285" t="str">
        <f>SUBSTITUTE(SUBSTITUTE(SUBSTITUTE(SUBSTITUTE(Table1[[#This Row],[week]],1,"Week 1"),2,"Week 2"),3,"Week 3"),4,"Week 4")</f>
        <v>Week 4</v>
      </c>
      <c r="K285" s="3">
        <v>19.260000000000002</v>
      </c>
      <c r="L285" t="str">
        <f>IF(Table1[[#This Row],[AgeOfStore]]&gt;7,"new","old")</f>
        <v>new</v>
      </c>
    </row>
    <row r="286" spans="1:12" x14ac:dyDescent="0.35">
      <c r="A286">
        <v>285</v>
      </c>
      <c r="B286">
        <v>6</v>
      </c>
      <c r="C286" t="s">
        <v>8</v>
      </c>
      <c r="D286">
        <v>507</v>
      </c>
      <c r="E286" t="str">
        <f>IF(Table1[[#This Row],[LocationID]]&lt;250,"North",IF(Table1[[#This Row],[LocationID]]&lt;500,"West",IF(Table1[[#This Row],[LocationID]]&lt;750,"South","East")))</f>
        <v>South</v>
      </c>
      <c r="F286">
        <v>5</v>
      </c>
      <c r="G286">
        <v>2</v>
      </c>
      <c r="H286" t="str">
        <f>SUBSTITUTE(SUBSTITUTE(SUBSTITUTE(Table1[[#This Row],[Promotion]],1,"Promotion 1"),2,"Promotion 2"),3,"Promotion 3")</f>
        <v>Promotion 2</v>
      </c>
      <c r="I286">
        <v>1</v>
      </c>
      <c r="J286" t="str">
        <f>SUBSTITUTE(SUBSTITUTE(SUBSTITUTE(SUBSTITUTE(Table1[[#This Row],[week]],1,"Week 1"),2,"Week 2"),3,"Week 3"),4,"Week 4")</f>
        <v>Week 1</v>
      </c>
      <c r="K286" s="3">
        <v>38.65</v>
      </c>
      <c r="L286" t="str">
        <f>IF(Table1[[#This Row],[AgeOfStore]]&gt;7,"new","old")</f>
        <v>old</v>
      </c>
    </row>
    <row r="287" spans="1:12" x14ac:dyDescent="0.35">
      <c r="A287">
        <v>286</v>
      </c>
      <c r="B287">
        <v>6</v>
      </c>
      <c r="C287" t="s">
        <v>8</v>
      </c>
      <c r="D287">
        <v>507</v>
      </c>
      <c r="E287" t="str">
        <f>IF(Table1[[#This Row],[LocationID]]&lt;250,"North",IF(Table1[[#This Row],[LocationID]]&lt;500,"West",IF(Table1[[#This Row],[LocationID]]&lt;750,"South","East")))</f>
        <v>South</v>
      </c>
      <c r="F287">
        <v>5</v>
      </c>
      <c r="G287">
        <v>2</v>
      </c>
      <c r="H287" t="str">
        <f>SUBSTITUTE(SUBSTITUTE(SUBSTITUTE(Table1[[#This Row],[Promotion]],1,"Promotion 1"),2,"Promotion 2"),3,"Promotion 3")</f>
        <v>Promotion 2</v>
      </c>
      <c r="I287">
        <v>2</v>
      </c>
      <c r="J287" t="str">
        <f>SUBSTITUTE(SUBSTITUTE(SUBSTITUTE(SUBSTITUTE(Table1[[#This Row],[week]],1,"Week 1"),2,"Week 2"),3,"Week 3"),4,"Week 4")</f>
        <v>Week 2</v>
      </c>
      <c r="K287" s="3">
        <v>17.34</v>
      </c>
      <c r="L287" t="str">
        <f>IF(Table1[[#This Row],[AgeOfStore]]&gt;7,"new","old")</f>
        <v>old</v>
      </c>
    </row>
    <row r="288" spans="1:12" x14ac:dyDescent="0.35">
      <c r="A288">
        <v>287</v>
      </c>
      <c r="B288">
        <v>6</v>
      </c>
      <c r="C288" t="s">
        <v>8</v>
      </c>
      <c r="D288">
        <v>507</v>
      </c>
      <c r="E288" t="str">
        <f>IF(Table1[[#This Row],[LocationID]]&lt;250,"North",IF(Table1[[#This Row],[LocationID]]&lt;500,"West",IF(Table1[[#This Row],[LocationID]]&lt;750,"South","East")))</f>
        <v>South</v>
      </c>
      <c r="F288">
        <v>5</v>
      </c>
      <c r="G288">
        <v>2</v>
      </c>
      <c r="H288" t="str">
        <f>SUBSTITUTE(SUBSTITUTE(SUBSTITUTE(Table1[[#This Row],[Promotion]],1,"Promotion 1"),2,"Promotion 2"),3,"Promotion 3")</f>
        <v>Promotion 2</v>
      </c>
      <c r="I288">
        <v>3</v>
      </c>
      <c r="J288" t="str">
        <f>SUBSTITUTE(SUBSTITUTE(SUBSTITUTE(SUBSTITUTE(Table1[[#This Row],[week]],1,"Week 1"),2,"Week 2"),3,"Week 3"),4,"Week 4")</f>
        <v>Week 3</v>
      </c>
      <c r="K288" s="3">
        <v>33.14</v>
      </c>
      <c r="L288" t="str">
        <f>IF(Table1[[#This Row],[AgeOfStore]]&gt;7,"new","old")</f>
        <v>old</v>
      </c>
    </row>
    <row r="289" spans="1:12" x14ac:dyDescent="0.35">
      <c r="A289">
        <v>288</v>
      </c>
      <c r="B289">
        <v>6</v>
      </c>
      <c r="C289" t="s">
        <v>8</v>
      </c>
      <c r="D289">
        <v>507</v>
      </c>
      <c r="E289" t="str">
        <f>IF(Table1[[#This Row],[LocationID]]&lt;250,"North",IF(Table1[[#This Row],[LocationID]]&lt;500,"West",IF(Table1[[#This Row],[LocationID]]&lt;750,"South","East")))</f>
        <v>South</v>
      </c>
      <c r="F289">
        <v>5</v>
      </c>
      <c r="G289">
        <v>2</v>
      </c>
      <c r="H289" t="str">
        <f>SUBSTITUTE(SUBSTITUTE(SUBSTITUTE(Table1[[#This Row],[Promotion]],1,"Promotion 1"),2,"Promotion 2"),3,"Promotion 3")</f>
        <v>Promotion 2</v>
      </c>
      <c r="I289">
        <v>4</v>
      </c>
      <c r="J289" t="str">
        <f>SUBSTITUTE(SUBSTITUTE(SUBSTITUTE(SUBSTITUTE(Table1[[#This Row],[week]],1,"Week 1"),2,"Week 2"),3,"Week 3"),4,"Week 4")</f>
        <v>Week 4</v>
      </c>
      <c r="K289" s="3">
        <v>23.44</v>
      </c>
      <c r="L289" t="str">
        <f>IF(Table1[[#This Row],[AgeOfStore]]&gt;7,"new","old")</f>
        <v>old</v>
      </c>
    </row>
    <row r="290" spans="1:12" x14ac:dyDescent="0.35">
      <c r="A290">
        <v>289</v>
      </c>
      <c r="B290">
        <v>6</v>
      </c>
      <c r="C290" t="s">
        <v>8</v>
      </c>
      <c r="D290">
        <v>508</v>
      </c>
      <c r="E290" t="str">
        <f>IF(Table1[[#This Row],[LocationID]]&lt;250,"North",IF(Table1[[#This Row],[LocationID]]&lt;500,"West",IF(Table1[[#This Row],[LocationID]]&lt;750,"South","East")))</f>
        <v>South</v>
      </c>
      <c r="F290">
        <v>5</v>
      </c>
      <c r="G290">
        <v>3</v>
      </c>
      <c r="H290" t="str">
        <f>SUBSTITUTE(SUBSTITUTE(SUBSTITUTE(Table1[[#This Row],[Promotion]],1,"Promotion 1"),2,"Promotion 2"),3,"Promotion 3")</f>
        <v>Promotion 3</v>
      </c>
      <c r="I290">
        <v>1</v>
      </c>
      <c r="J290" t="str">
        <f>SUBSTITUTE(SUBSTITUTE(SUBSTITUTE(SUBSTITUTE(Table1[[#This Row],[week]],1,"Week 1"),2,"Week 2"),3,"Week 3"),4,"Week 4")</f>
        <v>Week 1</v>
      </c>
      <c r="K290" s="3">
        <v>37.17</v>
      </c>
      <c r="L290" t="str">
        <f>IF(Table1[[#This Row],[AgeOfStore]]&gt;7,"new","old")</f>
        <v>old</v>
      </c>
    </row>
    <row r="291" spans="1:12" x14ac:dyDescent="0.35">
      <c r="A291">
        <v>290</v>
      </c>
      <c r="B291">
        <v>6</v>
      </c>
      <c r="C291" t="s">
        <v>8</v>
      </c>
      <c r="D291">
        <v>508</v>
      </c>
      <c r="E291" t="str">
        <f>IF(Table1[[#This Row],[LocationID]]&lt;250,"North",IF(Table1[[#This Row],[LocationID]]&lt;500,"West",IF(Table1[[#This Row],[LocationID]]&lt;750,"South","East")))</f>
        <v>South</v>
      </c>
      <c r="F291">
        <v>5</v>
      </c>
      <c r="G291">
        <v>3</v>
      </c>
      <c r="H291" t="str">
        <f>SUBSTITUTE(SUBSTITUTE(SUBSTITUTE(Table1[[#This Row],[Promotion]],1,"Promotion 1"),2,"Promotion 2"),3,"Promotion 3")</f>
        <v>Promotion 3</v>
      </c>
      <c r="I291">
        <v>2</v>
      </c>
      <c r="J291" t="str">
        <f>SUBSTITUTE(SUBSTITUTE(SUBSTITUTE(SUBSTITUTE(Table1[[#This Row],[week]],1,"Week 1"),2,"Week 2"),3,"Week 3"),4,"Week 4")</f>
        <v>Week 2</v>
      </c>
      <c r="K291" s="3">
        <v>30.52</v>
      </c>
      <c r="L291" t="str">
        <f>IF(Table1[[#This Row],[AgeOfStore]]&gt;7,"new","old")</f>
        <v>old</v>
      </c>
    </row>
    <row r="292" spans="1:12" x14ac:dyDescent="0.35">
      <c r="A292">
        <v>291</v>
      </c>
      <c r="B292">
        <v>6</v>
      </c>
      <c r="C292" t="s">
        <v>8</v>
      </c>
      <c r="D292">
        <v>508</v>
      </c>
      <c r="E292" t="str">
        <f>IF(Table1[[#This Row],[LocationID]]&lt;250,"North",IF(Table1[[#This Row],[LocationID]]&lt;500,"West",IF(Table1[[#This Row],[LocationID]]&lt;750,"South","East")))</f>
        <v>South</v>
      </c>
      <c r="F292">
        <v>5</v>
      </c>
      <c r="G292">
        <v>3</v>
      </c>
      <c r="H292" t="str">
        <f>SUBSTITUTE(SUBSTITUTE(SUBSTITUTE(Table1[[#This Row],[Promotion]],1,"Promotion 1"),2,"Promotion 2"),3,"Promotion 3")</f>
        <v>Promotion 3</v>
      </c>
      <c r="I292">
        <v>3</v>
      </c>
      <c r="J292" t="str">
        <f>SUBSTITUTE(SUBSTITUTE(SUBSTITUTE(SUBSTITUTE(Table1[[#This Row],[week]],1,"Week 1"),2,"Week 2"),3,"Week 3"),4,"Week 4")</f>
        <v>Week 3</v>
      </c>
      <c r="K292" s="3">
        <v>32.51</v>
      </c>
      <c r="L292" t="str">
        <f>IF(Table1[[#This Row],[AgeOfStore]]&gt;7,"new","old")</f>
        <v>old</v>
      </c>
    </row>
    <row r="293" spans="1:12" x14ac:dyDescent="0.35">
      <c r="A293">
        <v>292</v>
      </c>
      <c r="B293">
        <v>6</v>
      </c>
      <c r="C293" t="s">
        <v>8</v>
      </c>
      <c r="D293">
        <v>508</v>
      </c>
      <c r="E293" t="str">
        <f>IF(Table1[[#This Row],[LocationID]]&lt;250,"North",IF(Table1[[#This Row],[LocationID]]&lt;500,"West",IF(Table1[[#This Row],[LocationID]]&lt;750,"South","East")))</f>
        <v>South</v>
      </c>
      <c r="F293">
        <v>5</v>
      </c>
      <c r="G293">
        <v>3</v>
      </c>
      <c r="H293" t="str">
        <f>SUBSTITUTE(SUBSTITUTE(SUBSTITUTE(Table1[[#This Row],[Promotion]],1,"Promotion 1"),2,"Promotion 2"),3,"Promotion 3")</f>
        <v>Promotion 3</v>
      </c>
      <c r="I293">
        <v>4</v>
      </c>
      <c r="J293" t="str">
        <f>SUBSTITUTE(SUBSTITUTE(SUBSTITUTE(SUBSTITUTE(Table1[[#This Row],[week]],1,"Week 1"),2,"Week 2"),3,"Week 3"),4,"Week 4")</f>
        <v>Week 4</v>
      </c>
      <c r="K293" s="3">
        <v>29.12</v>
      </c>
      <c r="L293" t="str">
        <f>IF(Table1[[#This Row],[AgeOfStore]]&gt;7,"new","old")</f>
        <v>old</v>
      </c>
    </row>
    <row r="294" spans="1:12" x14ac:dyDescent="0.35">
      <c r="A294">
        <v>293</v>
      </c>
      <c r="B294">
        <v>6</v>
      </c>
      <c r="C294" t="s">
        <v>8</v>
      </c>
      <c r="D294">
        <v>509</v>
      </c>
      <c r="E294" t="str">
        <f>IF(Table1[[#This Row],[LocationID]]&lt;250,"North",IF(Table1[[#This Row],[LocationID]]&lt;500,"West",IF(Table1[[#This Row],[LocationID]]&lt;750,"South","East")))</f>
        <v>South</v>
      </c>
      <c r="F294">
        <v>8</v>
      </c>
      <c r="G294">
        <v>1</v>
      </c>
      <c r="H294" t="str">
        <f>SUBSTITUTE(SUBSTITUTE(SUBSTITUTE(Table1[[#This Row],[Promotion]],1,"Promotion 1"),2,"Promotion 2"),3,"Promotion 3")</f>
        <v>Promotion 1</v>
      </c>
      <c r="I294">
        <v>1</v>
      </c>
      <c r="J294" t="str">
        <f>SUBSTITUTE(SUBSTITUTE(SUBSTITUTE(SUBSTITUTE(Table1[[#This Row],[week]],1,"Week 1"),2,"Week 2"),3,"Week 3"),4,"Week 4")</f>
        <v>Week 1</v>
      </c>
      <c r="K294" s="3">
        <v>40.46</v>
      </c>
      <c r="L294" t="str">
        <f>IF(Table1[[#This Row],[AgeOfStore]]&gt;7,"new","old")</f>
        <v>new</v>
      </c>
    </row>
    <row r="295" spans="1:12" x14ac:dyDescent="0.35">
      <c r="A295">
        <v>294</v>
      </c>
      <c r="B295">
        <v>6</v>
      </c>
      <c r="C295" t="s">
        <v>8</v>
      </c>
      <c r="D295">
        <v>509</v>
      </c>
      <c r="E295" t="str">
        <f>IF(Table1[[#This Row],[LocationID]]&lt;250,"North",IF(Table1[[#This Row],[LocationID]]&lt;500,"West",IF(Table1[[#This Row],[LocationID]]&lt;750,"South","East")))</f>
        <v>South</v>
      </c>
      <c r="F295">
        <v>8</v>
      </c>
      <c r="G295">
        <v>1</v>
      </c>
      <c r="H295" t="str">
        <f>SUBSTITUTE(SUBSTITUTE(SUBSTITUTE(Table1[[#This Row],[Promotion]],1,"Promotion 1"),2,"Promotion 2"),3,"Promotion 3")</f>
        <v>Promotion 1</v>
      </c>
      <c r="I295">
        <v>2</v>
      </c>
      <c r="J295" t="str">
        <f>SUBSTITUTE(SUBSTITUTE(SUBSTITUTE(SUBSTITUTE(Table1[[#This Row],[week]],1,"Week 1"),2,"Week 2"),3,"Week 3"),4,"Week 4")</f>
        <v>Week 2</v>
      </c>
      <c r="K295" s="3">
        <v>41.25</v>
      </c>
      <c r="L295" t="str">
        <f>IF(Table1[[#This Row],[AgeOfStore]]&gt;7,"new","old")</f>
        <v>new</v>
      </c>
    </row>
    <row r="296" spans="1:12" x14ac:dyDescent="0.35">
      <c r="A296">
        <v>295</v>
      </c>
      <c r="B296">
        <v>6</v>
      </c>
      <c r="C296" t="s">
        <v>8</v>
      </c>
      <c r="D296">
        <v>509</v>
      </c>
      <c r="E296" t="str">
        <f>IF(Table1[[#This Row],[LocationID]]&lt;250,"North",IF(Table1[[#This Row],[LocationID]]&lt;500,"West",IF(Table1[[#This Row],[LocationID]]&lt;750,"South","East")))</f>
        <v>South</v>
      </c>
      <c r="F296">
        <v>8</v>
      </c>
      <c r="G296">
        <v>1</v>
      </c>
      <c r="H296" t="str">
        <f>SUBSTITUTE(SUBSTITUTE(SUBSTITUTE(Table1[[#This Row],[Promotion]],1,"Promotion 1"),2,"Promotion 2"),3,"Promotion 3")</f>
        <v>Promotion 1</v>
      </c>
      <c r="I296">
        <v>3</v>
      </c>
      <c r="J296" t="str">
        <f>SUBSTITUTE(SUBSTITUTE(SUBSTITUTE(SUBSTITUTE(Table1[[#This Row],[week]],1,"Week 1"),2,"Week 2"),3,"Week 3"),4,"Week 4")</f>
        <v>Week 3</v>
      </c>
      <c r="K296" s="3">
        <v>32.049999999999997</v>
      </c>
      <c r="L296" t="str">
        <f>IF(Table1[[#This Row],[AgeOfStore]]&gt;7,"new","old")</f>
        <v>new</v>
      </c>
    </row>
    <row r="297" spans="1:12" x14ac:dyDescent="0.35">
      <c r="A297">
        <v>296</v>
      </c>
      <c r="B297">
        <v>6</v>
      </c>
      <c r="C297" t="s">
        <v>8</v>
      </c>
      <c r="D297">
        <v>509</v>
      </c>
      <c r="E297" t="str">
        <f>IF(Table1[[#This Row],[LocationID]]&lt;250,"North",IF(Table1[[#This Row],[LocationID]]&lt;500,"West",IF(Table1[[#This Row],[LocationID]]&lt;750,"South","East")))</f>
        <v>South</v>
      </c>
      <c r="F297">
        <v>8</v>
      </c>
      <c r="G297">
        <v>1</v>
      </c>
      <c r="H297" t="str">
        <f>SUBSTITUTE(SUBSTITUTE(SUBSTITUTE(Table1[[#This Row],[Promotion]],1,"Promotion 1"),2,"Promotion 2"),3,"Promotion 3")</f>
        <v>Promotion 1</v>
      </c>
      <c r="I297">
        <v>4</v>
      </c>
      <c r="J297" t="str">
        <f>SUBSTITUTE(SUBSTITUTE(SUBSTITUTE(SUBSTITUTE(Table1[[#This Row],[week]],1,"Week 1"),2,"Week 2"),3,"Week 3"),4,"Week 4")</f>
        <v>Week 4</v>
      </c>
      <c r="K297" s="3">
        <v>47.5</v>
      </c>
      <c r="L297" t="str">
        <f>IF(Table1[[#This Row],[AgeOfStore]]&gt;7,"new","old")</f>
        <v>new</v>
      </c>
    </row>
    <row r="298" spans="1:12" x14ac:dyDescent="0.35">
      <c r="A298">
        <v>297</v>
      </c>
      <c r="B298">
        <v>6</v>
      </c>
      <c r="C298" t="s">
        <v>8</v>
      </c>
      <c r="D298">
        <v>510</v>
      </c>
      <c r="E298" t="str">
        <f>IF(Table1[[#This Row],[LocationID]]&lt;250,"North",IF(Table1[[#This Row],[LocationID]]&lt;500,"West",IF(Table1[[#This Row],[LocationID]]&lt;750,"South","East")))</f>
        <v>South</v>
      </c>
      <c r="F298">
        <v>7</v>
      </c>
      <c r="G298">
        <v>2</v>
      </c>
      <c r="H298" t="str">
        <f>SUBSTITUTE(SUBSTITUTE(SUBSTITUTE(Table1[[#This Row],[Promotion]],1,"Promotion 1"),2,"Promotion 2"),3,"Promotion 3")</f>
        <v>Promotion 2</v>
      </c>
      <c r="I298">
        <v>1</v>
      </c>
      <c r="J298" t="str">
        <f>SUBSTITUTE(SUBSTITUTE(SUBSTITUTE(SUBSTITUTE(Table1[[#This Row],[week]],1,"Week 1"),2,"Week 2"),3,"Week 3"),4,"Week 4")</f>
        <v>Week 1</v>
      </c>
      <c r="K298" s="3">
        <v>32.770000000000003</v>
      </c>
      <c r="L298" t="str">
        <f>IF(Table1[[#This Row],[AgeOfStore]]&gt;7,"new","old")</f>
        <v>old</v>
      </c>
    </row>
    <row r="299" spans="1:12" x14ac:dyDescent="0.35">
      <c r="A299">
        <v>298</v>
      </c>
      <c r="B299">
        <v>6</v>
      </c>
      <c r="C299" t="s">
        <v>8</v>
      </c>
      <c r="D299">
        <v>510</v>
      </c>
      <c r="E299" t="str">
        <f>IF(Table1[[#This Row],[LocationID]]&lt;250,"North",IF(Table1[[#This Row],[LocationID]]&lt;500,"West",IF(Table1[[#This Row],[LocationID]]&lt;750,"South","East")))</f>
        <v>South</v>
      </c>
      <c r="F299">
        <v>7</v>
      </c>
      <c r="G299">
        <v>2</v>
      </c>
      <c r="H299" t="str">
        <f>SUBSTITUTE(SUBSTITUTE(SUBSTITUTE(Table1[[#This Row],[Promotion]],1,"Promotion 1"),2,"Promotion 2"),3,"Promotion 3")</f>
        <v>Promotion 2</v>
      </c>
      <c r="I299">
        <v>2</v>
      </c>
      <c r="J299" t="str">
        <f>SUBSTITUTE(SUBSTITUTE(SUBSTITUTE(SUBSTITUTE(Table1[[#This Row],[week]],1,"Week 1"),2,"Week 2"),3,"Week 3"),4,"Week 4")</f>
        <v>Week 2</v>
      </c>
      <c r="K299" s="3">
        <v>30.26</v>
      </c>
      <c r="L299" t="str">
        <f>IF(Table1[[#This Row],[AgeOfStore]]&gt;7,"new","old")</f>
        <v>old</v>
      </c>
    </row>
    <row r="300" spans="1:12" x14ac:dyDescent="0.35">
      <c r="A300">
        <v>299</v>
      </c>
      <c r="B300">
        <v>6</v>
      </c>
      <c r="C300" t="s">
        <v>8</v>
      </c>
      <c r="D300">
        <v>510</v>
      </c>
      <c r="E300" t="str">
        <f>IF(Table1[[#This Row],[LocationID]]&lt;250,"North",IF(Table1[[#This Row],[LocationID]]&lt;500,"West",IF(Table1[[#This Row],[LocationID]]&lt;750,"South","East")))</f>
        <v>South</v>
      </c>
      <c r="F300">
        <v>7</v>
      </c>
      <c r="G300">
        <v>2</v>
      </c>
      <c r="H300" t="str">
        <f>SUBSTITUTE(SUBSTITUTE(SUBSTITUTE(Table1[[#This Row],[Promotion]],1,"Promotion 1"),2,"Promotion 2"),3,"Promotion 3")</f>
        <v>Promotion 2</v>
      </c>
      <c r="I300">
        <v>3</v>
      </c>
      <c r="J300" t="str">
        <f>SUBSTITUTE(SUBSTITUTE(SUBSTITUTE(SUBSTITUTE(Table1[[#This Row],[week]],1,"Week 1"),2,"Week 2"),3,"Week 3"),4,"Week 4")</f>
        <v>Week 3</v>
      </c>
      <c r="K300" s="3">
        <v>27.55</v>
      </c>
      <c r="L300" t="str">
        <f>IF(Table1[[#This Row],[AgeOfStore]]&gt;7,"new","old")</f>
        <v>old</v>
      </c>
    </row>
    <row r="301" spans="1:12" x14ac:dyDescent="0.35">
      <c r="A301">
        <v>300</v>
      </c>
      <c r="B301">
        <v>6</v>
      </c>
      <c r="C301" t="s">
        <v>8</v>
      </c>
      <c r="D301">
        <v>510</v>
      </c>
      <c r="E301" t="str">
        <f>IF(Table1[[#This Row],[LocationID]]&lt;250,"North",IF(Table1[[#This Row],[LocationID]]&lt;500,"West",IF(Table1[[#This Row],[LocationID]]&lt;750,"South","East")))</f>
        <v>South</v>
      </c>
      <c r="F301">
        <v>7</v>
      </c>
      <c r="G301">
        <v>2</v>
      </c>
      <c r="H301" t="str">
        <f>SUBSTITUTE(SUBSTITUTE(SUBSTITUTE(Table1[[#This Row],[Promotion]],1,"Promotion 1"),2,"Promotion 2"),3,"Promotion 3")</f>
        <v>Promotion 2</v>
      </c>
      <c r="I301">
        <v>4</v>
      </c>
      <c r="J301" t="str">
        <f>SUBSTITUTE(SUBSTITUTE(SUBSTITUTE(SUBSTITUTE(Table1[[#This Row],[week]],1,"Week 1"),2,"Week 2"),3,"Week 3"),4,"Week 4")</f>
        <v>Week 4</v>
      </c>
      <c r="K301" s="3">
        <v>27.37</v>
      </c>
      <c r="L301" t="str">
        <f>IF(Table1[[#This Row],[AgeOfStore]]&gt;7,"new","old")</f>
        <v>old</v>
      </c>
    </row>
    <row r="302" spans="1:12" x14ac:dyDescent="0.35">
      <c r="A302">
        <v>301</v>
      </c>
      <c r="B302">
        <v>6</v>
      </c>
      <c r="C302" t="s">
        <v>8</v>
      </c>
      <c r="D302">
        <v>511</v>
      </c>
      <c r="E302" t="str">
        <f>IF(Table1[[#This Row],[LocationID]]&lt;250,"North",IF(Table1[[#This Row],[LocationID]]&lt;500,"West",IF(Table1[[#This Row],[LocationID]]&lt;750,"South","East")))</f>
        <v>South</v>
      </c>
      <c r="F302">
        <v>24</v>
      </c>
      <c r="G302">
        <v>3</v>
      </c>
      <c r="H302" t="str">
        <f>SUBSTITUTE(SUBSTITUTE(SUBSTITUTE(Table1[[#This Row],[Promotion]],1,"Promotion 1"),2,"Promotion 2"),3,"Promotion 3")</f>
        <v>Promotion 3</v>
      </c>
      <c r="I302">
        <v>1</v>
      </c>
      <c r="J302" t="str">
        <f>SUBSTITUTE(SUBSTITUTE(SUBSTITUTE(SUBSTITUTE(Table1[[#This Row],[week]],1,"Week 1"),2,"Week 2"),3,"Week 3"),4,"Week 4")</f>
        <v>Week 1</v>
      </c>
      <c r="K302" s="3">
        <v>47.48</v>
      </c>
      <c r="L302" t="str">
        <f>IF(Table1[[#This Row],[AgeOfStore]]&gt;7,"new","old")</f>
        <v>new</v>
      </c>
    </row>
    <row r="303" spans="1:12" x14ac:dyDescent="0.35">
      <c r="A303">
        <v>302</v>
      </c>
      <c r="B303">
        <v>6</v>
      </c>
      <c r="C303" t="s">
        <v>8</v>
      </c>
      <c r="D303">
        <v>511</v>
      </c>
      <c r="E303" t="str">
        <f>IF(Table1[[#This Row],[LocationID]]&lt;250,"North",IF(Table1[[#This Row],[LocationID]]&lt;500,"West",IF(Table1[[#This Row],[LocationID]]&lt;750,"South","East")))</f>
        <v>South</v>
      </c>
      <c r="F303">
        <v>24</v>
      </c>
      <c r="G303">
        <v>3</v>
      </c>
      <c r="H303" t="str">
        <f>SUBSTITUTE(SUBSTITUTE(SUBSTITUTE(Table1[[#This Row],[Promotion]],1,"Promotion 1"),2,"Promotion 2"),3,"Promotion 3")</f>
        <v>Promotion 3</v>
      </c>
      <c r="I303">
        <v>2</v>
      </c>
      <c r="J303" t="str">
        <f>SUBSTITUTE(SUBSTITUTE(SUBSTITUTE(SUBSTITUTE(Table1[[#This Row],[week]],1,"Week 1"),2,"Week 2"),3,"Week 3"),4,"Week 4")</f>
        <v>Week 2</v>
      </c>
      <c r="K303" s="3">
        <v>39.409999999999997</v>
      </c>
      <c r="L303" t="str">
        <f>IF(Table1[[#This Row],[AgeOfStore]]&gt;7,"new","old")</f>
        <v>new</v>
      </c>
    </row>
    <row r="304" spans="1:12" x14ac:dyDescent="0.35">
      <c r="A304">
        <v>303</v>
      </c>
      <c r="B304">
        <v>6</v>
      </c>
      <c r="C304" t="s">
        <v>8</v>
      </c>
      <c r="D304">
        <v>511</v>
      </c>
      <c r="E304" t="str">
        <f>IF(Table1[[#This Row],[LocationID]]&lt;250,"North",IF(Table1[[#This Row],[LocationID]]&lt;500,"West",IF(Table1[[#This Row],[LocationID]]&lt;750,"South","East")))</f>
        <v>South</v>
      </c>
      <c r="F304">
        <v>24</v>
      </c>
      <c r="G304">
        <v>3</v>
      </c>
      <c r="H304" t="str">
        <f>SUBSTITUTE(SUBSTITUTE(SUBSTITUTE(Table1[[#This Row],[Promotion]],1,"Promotion 1"),2,"Promotion 2"),3,"Promotion 3")</f>
        <v>Promotion 3</v>
      </c>
      <c r="I304">
        <v>3</v>
      </c>
      <c r="J304" t="str">
        <f>SUBSTITUTE(SUBSTITUTE(SUBSTITUTE(SUBSTITUTE(Table1[[#This Row],[week]],1,"Week 1"),2,"Week 2"),3,"Week 3"),4,"Week 4")</f>
        <v>Week 3</v>
      </c>
      <c r="K304" s="3">
        <v>43.29</v>
      </c>
      <c r="L304" t="str">
        <f>IF(Table1[[#This Row],[AgeOfStore]]&gt;7,"new","old")</f>
        <v>new</v>
      </c>
    </row>
    <row r="305" spans="1:12" x14ac:dyDescent="0.35">
      <c r="A305">
        <v>304</v>
      </c>
      <c r="B305">
        <v>6</v>
      </c>
      <c r="C305" t="s">
        <v>8</v>
      </c>
      <c r="D305">
        <v>511</v>
      </c>
      <c r="E305" t="str">
        <f>IF(Table1[[#This Row],[LocationID]]&lt;250,"North",IF(Table1[[#This Row],[LocationID]]&lt;500,"West",IF(Table1[[#This Row],[LocationID]]&lt;750,"South","East")))</f>
        <v>South</v>
      </c>
      <c r="F305">
        <v>24</v>
      </c>
      <c r="G305">
        <v>3</v>
      </c>
      <c r="H305" t="str">
        <f>SUBSTITUTE(SUBSTITUTE(SUBSTITUTE(Table1[[#This Row],[Promotion]],1,"Promotion 1"),2,"Promotion 2"),3,"Promotion 3")</f>
        <v>Promotion 3</v>
      </c>
      <c r="I305">
        <v>4</v>
      </c>
      <c r="J305" t="str">
        <f>SUBSTITUTE(SUBSTITUTE(SUBSTITUTE(SUBSTITUTE(Table1[[#This Row],[week]],1,"Week 1"),2,"Week 2"),3,"Week 3"),4,"Week 4")</f>
        <v>Week 4</v>
      </c>
      <c r="K305" s="3">
        <v>42.59</v>
      </c>
      <c r="L305" t="str">
        <f>IF(Table1[[#This Row],[AgeOfStore]]&gt;7,"new","old")</f>
        <v>new</v>
      </c>
    </row>
    <row r="306" spans="1:12" x14ac:dyDescent="0.35">
      <c r="A306">
        <v>305</v>
      </c>
      <c r="B306">
        <v>6</v>
      </c>
      <c r="C306" t="s">
        <v>8</v>
      </c>
      <c r="D306">
        <v>512</v>
      </c>
      <c r="E306" t="str">
        <f>IF(Table1[[#This Row],[LocationID]]&lt;250,"North",IF(Table1[[#This Row],[LocationID]]&lt;500,"West",IF(Table1[[#This Row],[LocationID]]&lt;750,"South","East")))</f>
        <v>South</v>
      </c>
      <c r="F306">
        <v>4</v>
      </c>
      <c r="G306">
        <v>1</v>
      </c>
      <c r="H306" t="str">
        <f>SUBSTITUTE(SUBSTITUTE(SUBSTITUTE(Table1[[#This Row],[Promotion]],1,"Promotion 1"),2,"Promotion 2"),3,"Promotion 3")</f>
        <v>Promotion 1</v>
      </c>
      <c r="I306">
        <v>1</v>
      </c>
      <c r="J306" t="str">
        <f>SUBSTITUTE(SUBSTITUTE(SUBSTITUTE(SUBSTITUTE(Table1[[#This Row],[week]],1,"Week 1"),2,"Week 2"),3,"Week 3"),4,"Week 4")</f>
        <v>Week 1</v>
      </c>
      <c r="K306" s="3">
        <v>35.299999999999997</v>
      </c>
      <c r="L306" t="str">
        <f>IF(Table1[[#This Row],[AgeOfStore]]&gt;7,"new","old")</f>
        <v>old</v>
      </c>
    </row>
    <row r="307" spans="1:12" x14ac:dyDescent="0.35">
      <c r="A307">
        <v>306</v>
      </c>
      <c r="B307">
        <v>6</v>
      </c>
      <c r="C307" t="s">
        <v>8</v>
      </c>
      <c r="D307">
        <v>512</v>
      </c>
      <c r="E307" t="str">
        <f>IF(Table1[[#This Row],[LocationID]]&lt;250,"North",IF(Table1[[#This Row],[LocationID]]&lt;500,"West",IF(Table1[[#This Row],[LocationID]]&lt;750,"South","East")))</f>
        <v>South</v>
      </c>
      <c r="F307">
        <v>4</v>
      </c>
      <c r="G307">
        <v>1</v>
      </c>
      <c r="H307" t="str">
        <f>SUBSTITUTE(SUBSTITUTE(SUBSTITUTE(Table1[[#This Row],[Promotion]],1,"Promotion 1"),2,"Promotion 2"),3,"Promotion 3")</f>
        <v>Promotion 1</v>
      </c>
      <c r="I307">
        <v>2</v>
      </c>
      <c r="J307" t="str">
        <f>SUBSTITUTE(SUBSTITUTE(SUBSTITUTE(SUBSTITUTE(Table1[[#This Row],[week]],1,"Week 1"),2,"Week 2"),3,"Week 3"),4,"Week 4")</f>
        <v>Week 2</v>
      </c>
      <c r="K307" s="3">
        <v>35.86</v>
      </c>
      <c r="L307" t="str">
        <f>IF(Table1[[#This Row],[AgeOfStore]]&gt;7,"new","old")</f>
        <v>old</v>
      </c>
    </row>
    <row r="308" spans="1:12" x14ac:dyDescent="0.35">
      <c r="A308">
        <v>307</v>
      </c>
      <c r="B308">
        <v>6</v>
      </c>
      <c r="C308" t="s">
        <v>8</v>
      </c>
      <c r="D308">
        <v>512</v>
      </c>
      <c r="E308" t="str">
        <f>IF(Table1[[#This Row],[LocationID]]&lt;250,"North",IF(Table1[[#This Row],[LocationID]]&lt;500,"West",IF(Table1[[#This Row],[LocationID]]&lt;750,"South","East")))</f>
        <v>South</v>
      </c>
      <c r="F308">
        <v>4</v>
      </c>
      <c r="G308">
        <v>1</v>
      </c>
      <c r="H308" t="str">
        <f>SUBSTITUTE(SUBSTITUTE(SUBSTITUTE(Table1[[#This Row],[Promotion]],1,"Promotion 1"),2,"Promotion 2"),3,"Promotion 3")</f>
        <v>Promotion 1</v>
      </c>
      <c r="I308">
        <v>3</v>
      </c>
      <c r="J308" t="str">
        <f>SUBSTITUTE(SUBSTITUTE(SUBSTITUTE(SUBSTITUTE(Table1[[#This Row],[week]],1,"Week 1"),2,"Week 2"),3,"Week 3"),4,"Week 4")</f>
        <v>Week 3</v>
      </c>
      <c r="K308" s="3">
        <v>49.3</v>
      </c>
      <c r="L308" t="str">
        <f>IF(Table1[[#This Row],[AgeOfStore]]&gt;7,"new","old")</f>
        <v>old</v>
      </c>
    </row>
    <row r="309" spans="1:12" x14ac:dyDescent="0.35">
      <c r="A309">
        <v>308</v>
      </c>
      <c r="B309">
        <v>6</v>
      </c>
      <c r="C309" t="s">
        <v>8</v>
      </c>
      <c r="D309">
        <v>512</v>
      </c>
      <c r="E309" t="str">
        <f>IF(Table1[[#This Row],[LocationID]]&lt;250,"North",IF(Table1[[#This Row],[LocationID]]&lt;500,"West",IF(Table1[[#This Row],[LocationID]]&lt;750,"South","East")))</f>
        <v>South</v>
      </c>
      <c r="F309">
        <v>4</v>
      </c>
      <c r="G309">
        <v>1</v>
      </c>
      <c r="H309" t="str">
        <f>SUBSTITUTE(SUBSTITUTE(SUBSTITUTE(Table1[[#This Row],[Promotion]],1,"Promotion 1"),2,"Promotion 2"),3,"Promotion 3")</f>
        <v>Promotion 1</v>
      </c>
      <c r="I309">
        <v>4</v>
      </c>
      <c r="J309" t="str">
        <f>SUBSTITUTE(SUBSTITUTE(SUBSTITUTE(SUBSTITUTE(Table1[[#This Row],[week]],1,"Week 1"),2,"Week 2"),3,"Week 3"),4,"Week 4")</f>
        <v>Week 4</v>
      </c>
      <c r="K309" s="3">
        <v>30.81</v>
      </c>
      <c r="L309" t="str">
        <f>IF(Table1[[#This Row],[AgeOfStore]]&gt;7,"new","old")</f>
        <v>old</v>
      </c>
    </row>
    <row r="310" spans="1:12" x14ac:dyDescent="0.35">
      <c r="A310">
        <v>309</v>
      </c>
      <c r="B310">
        <v>6</v>
      </c>
      <c r="C310" t="s">
        <v>8</v>
      </c>
      <c r="D310">
        <v>513</v>
      </c>
      <c r="E310" t="str">
        <f>IF(Table1[[#This Row],[LocationID]]&lt;250,"North",IF(Table1[[#This Row],[LocationID]]&lt;500,"West",IF(Table1[[#This Row],[LocationID]]&lt;750,"South","East")))</f>
        <v>South</v>
      </c>
      <c r="F310">
        <v>7</v>
      </c>
      <c r="G310">
        <v>1</v>
      </c>
      <c r="H310" t="str">
        <f>SUBSTITUTE(SUBSTITUTE(SUBSTITUTE(Table1[[#This Row],[Promotion]],1,"Promotion 1"),2,"Promotion 2"),3,"Promotion 3")</f>
        <v>Promotion 1</v>
      </c>
      <c r="I310">
        <v>1</v>
      </c>
      <c r="J310" t="str">
        <f>SUBSTITUTE(SUBSTITUTE(SUBSTITUTE(SUBSTITUTE(Table1[[#This Row],[week]],1,"Week 1"),2,"Week 2"),3,"Week 3"),4,"Week 4")</f>
        <v>Week 1</v>
      </c>
      <c r="K310" s="3">
        <v>44.98</v>
      </c>
      <c r="L310" t="str">
        <f>IF(Table1[[#This Row],[AgeOfStore]]&gt;7,"new","old")</f>
        <v>old</v>
      </c>
    </row>
    <row r="311" spans="1:12" x14ac:dyDescent="0.35">
      <c r="A311">
        <v>310</v>
      </c>
      <c r="B311">
        <v>6</v>
      </c>
      <c r="C311" t="s">
        <v>8</v>
      </c>
      <c r="D311">
        <v>513</v>
      </c>
      <c r="E311" t="str">
        <f>IF(Table1[[#This Row],[LocationID]]&lt;250,"North",IF(Table1[[#This Row],[LocationID]]&lt;500,"West",IF(Table1[[#This Row],[LocationID]]&lt;750,"South","East")))</f>
        <v>South</v>
      </c>
      <c r="F311">
        <v>7</v>
      </c>
      <c r="G311">
        <v>1</v>
      </c>
      <c r="H311" t="str">
        <f>SUBSTITUTE(SUBSTITUTE(SUBSTITUTE(Table1[[#This Row],[Promotion]],1,"Promotion 1"),2,"Promotion 2"),3,"Promotion 3")</f>
        <v>Promotion 1</v>
      </c>
      <c r="I311">
        <v>2</v>
      </c>
      <c r="J311" t="str">
        <f>SUBSTITUTE(SUBSTITUTE(SUBSTITUTE(SUBSTITUTE(Table1[[#This Row],[week]],1,"Week 1"),2,"Week 2"),3,"Week 3"),4,"Week 4")</f>
        <v>Week 2</v>
      </c>
      <c r="K311" s="3">
        <v>41.71</v>
      </c>
      <c r="L311" t="str">
        <f>IF(Table1[[#This Row],[AgeOfStore]]&gt;7,"new","old")</f>
        <v>old</v>
      </c>
    </row>
    <row r="312" spans="1:12" x14ac:dyDescent="0.35">
      <c r="A312">
        <v>311</v>
      </c>
      <c r="B312">
        <v>6</v>
      </c>
      <c r="C312" t="s">
        <v>8</v>
      </c>
      <c r="D312">
        <v>513</v>
      </c>
      <c r="E312" t="str">
        <f>IF(Table1[[#This Row],[LocationID]]&lt;250,"North",IF(Table1[[#This Row],[LocationID]]&lt;500,"West",IF(Table1[[#This Row],[LocationID]]&lt;750,"South","East")))</f>
        <v>South</v>
      </c>
      <c r="F312">
        <v>7</v>
      </c>
      <c r="G312">
        <v>1</v>
      </c>
      <c r="H312" t="str">
        <f>SUBSTITUTE(SUBSTITUTE(SUBSTITUTE(Table1[[#This Row],[Promotion]],1,"Promotion 1"),2,"Promotion 2"),3,"Promotion 3")</f>
        <v>Promotion 1</v>
      </c>
      <c r="I312">
        <v>3</v>
      </c>
      <c r="J312" t="str">
        <f>SUBSTITUTE(SUBSTITUTE(SUBSTITUTE(SUBSTITUTE(Table1[[#This Row],[week]],1,"Week 1"),2,"Week 2"),3,"Week 3"),4,"Week 4")</f>
        <v>Week 3</v>
      </c>
      <c r="K312" s="3">
        <v>41.1</v>
      </c>
      <c r="L312" t="str">
        <f>IF(Table1[[#This Row],[AgeOfStore]]&gt;7,"new","old")</f>
        <v>old</v>
      </c>
    </row>
    <row r="313" spans="1:12" x14ac:dyDescent="0.35">
      <c r="A313">
        <v>312</v>
      </c>
      <c r="B313">
        <v>6</v>
      </c>
      <c r="C313" t="s">
        <v>8</v>
      </c>
      <c r="D313">
        <v>513</v>
      </c>
      <c r="E313" t="str">
        <f>IF(Table1[[#This Row],[LocationID]]&lt;250,"North",IF(Table1[[#This Row],[LocationID]]&lt;500,"West",IF(Table1[[#This Row],[LocationID]]&lt;750,"South","East")))</f>
        <v>South</v>
      </c>
      <c r="F313">
        <v>7</v>
      </c>
      <c r="G313">
        <v>1</v>
      </c>
      <c r="H313" t="str">
        <f>SUBSTITUTE(SUBSTITUTE(SUBSTITUTE(Table1[[#This Row],[Promotion]],1,"Promotion 1"),2,"Promotion 2"),3,"Promotion 3")</f>
        <v>Promotion 1</v>
      </c>
      <c r="I313">
        <v>4</v>
      </c>
      <c r="J313" t="str">
        <f>SUBSTITUTE(SUBSTITUTE(SUBSTITUTE(SUBSTITUTE(Table1[[#This Row],[week]],1,"Week 1"),2,"Week 2"),3,"Week 3"),4,"Week 4")</f>
        <v>Week 4</v>
      </c>
      <c r="K313" s="3">
        <v>40.97</v>
      </c>
      <c r="L313" t="str">
        <f>IF(Table1[[#This Row],[AgeOfStore]]&gt;7,"new","old")</f>
        <v>old</v>
      </c>
    </row>
    <row r="314" spans="1:12" x14ac:dyDescent="0.35">
      <c r="A314">
        <v>313</v>
      </c>
      <c r="B314">
        <v>6</v>
      </c>
      <c r="C314" t="s">
        <v>8</v>
      </c>
      <c r="D314">
        <v>514</v>
      </c>
      <c r="E314" t="str">
        <f>IF(Table1[[#This Row],[LocationID]]&lt;250,"North",IF(Table1[[#This Row],[LocationID]]&lt;500,"West",IF(Table1[[#This Row],[LocationID]]&lt;750,"South","East")))</f>
        <v>South</v>
      </c>
      <c r="F314">
        <v>6</v>
      </c>
      <c r="G314">
        <v>1</v>
      </c>
      <c r="H314" t="str">
        <f>SUBSTITUTE(SUBSTITUTE(SUBSTITUTE(Table1[[#This Row],[Promotion]],1,"Promotion 1"),2,"Promotion 2"),3,"Promotion 3")</f>
        <v>Promotion 1</v>
      </c>
      <c r="I314">
        <v>1</v>
      </c>
      <c r="J314" t="str">
        <f>SUBSTITUTE(SUBSTITUTE(SUBSTITUTE(SUBSTITUTE(Table1[[#This Row],[week]],1,"Week 1"),2,"Week 2"),3,"Week 3"),4,"Week 4")</f>
        <v>Week 1</v>
      </c>
      <c r="K314" s="3">
        <v>41.1</v>
      </c>
      <c r="L314" t="str">
        <f>IF(Table1[[#This Row],[AgeOfStore]]&gt;7,"new","old")</f>
        <v>old</v>
      </c>
    </row>
    <row r="315" spans="1:12" x14ac:dyDescent="0.35">
      <c r="A315">
        <v>314</v>
      </c>
      <c r="B315">
        <v>6</v>
      </c>
      <c r="C315" t="s">
        <v>8</v>
      </c>
      <c r="D315">
        <v>514</v>
      </c>
      <c r="E315" t="str">
        <f>IF(Table1[[#This Row],[LocationID]]&lt;250,"North",IF(Table1[[#This Row],[LocationID]]&lt;500,"West",IF(Table1[[#This Row],[LocationID]]&lt;750,"South","East")))</f>
        <v>South</v>
      </c>
      <c r="F315">
        <v>6</v>
      </c>
      <c r="G315">
        <v>1</v>
      </c>
      <c r="H315" t="str">
        <f>SUBSTITUTE(SUBSTITUTE(SUBSTITUTE(Table1[[#This Row],[Promotion]],1,"Promotion 1"),2,"Promotion 2"),3,"Promotion 3")</f>
        <v>Promotion 1</v>
      </c>
      <c r="I315">
        <v>2</v>
      </c>
      <c r="J315" t="str">
        <f>SUBSTITUTE(SUBSTITUTE(SUBSTITUTE(SUBSTITUTE(Table1[[#This Row],[week]],1,"Week 1"),2,"Week 2"),3,"Week 3"),4,"Week 4")</f>
        <v>Week 2</v>
      </c>
      <c r="K315" s="3">
        <v>41.56</v>
      </c>
      <c r="L315" t="str">
        <f>IF(Table1[[#This Row],[AgeOfStore]]&gt;7,"new","old")</f>
        <v>old</v>
      </c>
    </row>
    <row r="316" spans="1:12" x14ac:dyDescent="0.35">
      <c r="A316">
        <v>315</v>
      </c>
      <c r="B316">
        <v>6</v>
      </c>
      <c r="C316" t="s">
        <v>8</v>
      </c>
      <c r="D316">
        <v>514</v>
      </c>
      <c r="E316" t="str">
        <f>IF(Table1[[#This Row],[LocationID]]&lt;250,"North",IF(Table1[[#This Row],[LocationID]]&lt;500,"West",IF(Table1[[#This Row],[LocationID]]&lt;750,"South","East")))</f>
        <v>South</v>
      </c>
      <c r="F316">
        <v>6</v>
      </c>
      <c r="G316">
        <v>1</v>
      </c>
      <c r="H316" t="str">
        <f>SUBSTITUTE(SUBSTITUTE(SUBSTITUTE(Table1[[#This Row],[Promotion]],1,"Promotion 1"),2,"Promotion 2"),3,"Promotion 3")</f>
        <v>Promotion 1</v>
      </c>
      <c r="I316">
        <v>3</v>
      </c>
      <c r="J316" t="str">
        <f>SUBSTITUTE(SUBSTITUTE(SUBSTITUTE(SUBSTITUTE(Table1[[#This Row],[week]],1,"Week 1"),2,"Week 2"),3,"Week 3"),4,"Week 4")</f>
        <v>Week 3</v>
      </c>
      <c r="K316" s="3">
        <v>36.39</v>
      </c>
      <c r="L316" t="str">
        <f>IF(Table1[[#This Row],[AgeOfStore]]&gt;7,"new","old")</f>
        <v>old</v>
      </c>
    </row>
    <row r="317" spans="1:12" x14ac:dyDescent="0.35">
      <c r="A317">
        <v>316</v>
      </c>
      <c r="B317">
        <v>6</v>
      </c>
      <c r="C317" t="s">
        <v>8</v>
      </c>
      <c r="D317">
        <v>514</v>
      </c>
      <c r="E317" t="str">
        <f>IF(Table1[[#This Row],[LocationID]]&lt;250,"North",IF(Table1[[#This Row],[LocationID]]&lt;500,"West",IF(Table1[[#This Row],[LocationID]]&lt;750,"South","East")))</f>
        <v>South</v>
      </c>
      <c r="F317">
        <v>6</v>
      </c>
      <c r="G317">
        <v>1</v>
      </c>
      <c r="H317" t="str">
        <f>SUBSTITUTE(SUBSTITUTE(SUBSTITUTE(Table1[[#This Row],[Promotion]],1,"Promotion 1"),2,"Promotion 2"),3,"Promotion 3")</f>
        <v>Promotion 1</v>
      </c>
      <c r="I317">
        <v>4</v>
      </c>
      <c r="J317" t="str">
        <f>SUBSTITUTE(SUBSTITUTE(SUBSTITUTE(SUBSTITUTE(Table1[[#This Row],[week]],1,"Week 1"),2,"Week 2"),3,"Week 3"),4,"Week 4")</f>
        <v>Week 4</v>
      </c>
      <c r="K317" s="3">
        <v>39.67</v>
      </c>
      <c r="L317" t="str">
        <f>IF(Table1[[#This Row],[AgeOfStore]]&gt;7,"new","old")</f>
        <v>old</v>
      </c>
    </row>
    <row r="318" spans="1:12" x14ac:dyDescent="0.35">
      <c r="A318">
        <v>317</v>
      </c>
      <c r="B318">
        <v>6</v>
      </c>
      <c r="C318" t="s">
        <v>8</v>
      </c>
      <c r="D318">
        <v>515</v>
      </c>
      <c r="E318" t="str">
        <f>IF(Table1[[#This Row],[LocationID]]&lt;250,"North",IF(Table1[[#This Row],[LocationID]]&lt;500,"West",IF(Table1[[#This Row],[LocationID]]&lt;750,"South","East")))</f>
        <v>South</v>
      </c>
      <c r="F318">
        <v>8</v>
      </c>
      <c r="G318">
        <v>3</v>
      </c>
      <c r="H318" t="str">
        <f>SUBSTITUTE(SUBSTITUTE(SUBSTITUTE(Table1[[#This Row],[Promotion]],1,"Promotion 1"),2,"Promotion 2"),3,"Promotion 3")</f>
        <v>Promotion 3</v>
      </c>
      <c r="I318">
        <v>1</v>
      </c>
      <c r="J318" t="str">
        <f>SUBSTITUTE(SUBSTITUTE(SUBSTITUTE(SUBSTITUTE(Table1[[#This Row],[week]],1,"Week 1"),2,"Week 2"),3,"Week 3"),4,"Week 4")</f>
        <v>Week 1</v>
      </c>
      <c r="K318" s="3">
        <v>34.46</v>
      </c>
      <c r="L318" t="str">
        <f>IF(Table1[[#This Row],[AgeOfStore]]&gt;7,"new","old")</f>
        <v>new</v>
      </c>
    </row>
    <row r="319" spans="1:12" x14ac:dyDescent="0.35">
      <c r="A319">
        <v>318</v>
      </c>
      <c r="B319">
        <v>6</v>
      </c>
      <c r="C319" t="s">
        <v>8</v>
      </c>
      <c r="D319">
        <v>515</v>
      </c>
      <c r="E319" t="str">
        <f>IF(Table1[[#This Row],[LocationID]]&lt;250,"North",IF(Table1[[#This Row],[LocationID]]&lt;500,"West",IF(Table1[[#This Row],[LocationID]]&lt;750,"South","East")))</f>
        <v>South</v>
      </c>
      <c r="F319">
        <v>8</v>
      </c>
      <c r="G319">
        <v>3</v>
      </c>
      <c r="H319" t="str">
        <f>SUBSTITUTE(SUBSTITUTE(SUBSTITUTE(Table1[[#This Row],[Promotion]],1,"Promotion 1"),2,"Promotion 2"),3,"Promotion 3")</f>
        <v>Promotion 3</v>
      </c>
      <c r="I319">
        <v>2</v>
      </c>
      <c r="J319" t="str">
        <f>SUBSTITUTE(SUBSTITUTE(SUBSTITUTE(SUBSTITUTE(Table1[[#This Row],[week]],1,"Week 1"),2,"Week 2"),3,"Week 3"),4,"Week 4")</f>
        <v>Week 2</v>
      </c>
      <c r="K319" s="3">
        <v>40.130000000000003</v>
      </c>
      <c r="L319" t="str">
        <f>IF(Table1[[#This Row],[AgeOfStore]]&gt;7,"new","old")</f>
        <v>new</v>
      </c>
    </row>
    <row r="320" spans="1:12" x14ac:dyDescent="0.35">
      <c r="A320">
        <v>319</v>
      </c>
      <c r="B320">
        <v>6</v>
      </c>
      <c r="C320" t="s">
        <v>8</v>
      </c>
      <c r="D320">
        <v>515</v>
      </c>
      <c r="E320" t="str">
        <f>IF(Table1[[#This Row],[LocationID]]&lt;250,"North",IF(Table1[[#This Row],[LocationID]]&lt;500,"West",IF(Table1[[#This Row],[LocationID]]&lt;750,"South","East")))</f>
        <v>South</v>
      </c>
      <c r="F320">
        <v>8</v>
      </c>
      <c r="G320">
        <v>3</v>
      </c>
      <c r="H320" t="str">
        <f>SUBSTITUTE(SUBSTITUTE(SUBSTITUTE(Table1[[#This Row],[Promotion]],1,"Promotion 1"),2,"Promotion 2"),3,"Promotion 3")</f>
        <v>Promotion 3</v>
      </c>
      <c r="I320">
        <v>3</v>
      </c>
      <c r="J320" t="str">
        <f>SUBSTITUTE(SUBSTITUTE(SUBSTITUTE(SUBSTITUTE(Table1[[#This Row],[week]],1,"Week 1"),2,"Week 2"),3,"Week 3"),4,"Week 4")</f>
        <v>Week 3</v>
      </c>
      <c r="K320" s="3">
        <v>32.18</v>
      </c>
      <c r="L320" t="str">
        <f>IF(Table1[[#This Row],[AgeOfStore]]&gt;7,"new","old")</f>
        <v>new</v>
      </c>
    </row>
    <row r="321" spans="1:12" x14ac:dyDescent="0.35">
      <c r="A321">
        <v>320</v>
      </c>
      <c r="B321">
        <v>6</v>
      </c>
      <c r="C321" t="s">
        <v>8</v>
      </c>
      <c r="D321">
        <v>515</v>
      </c>
      <c r="E321" t="str">
        <f>IF(Table1[[#This Row],[LocationID]]&lt;250,"North",IF(Table1[[#This Row],[LocationID]]&lt;500,"West",IF(Table1[[#This Row],[LocationID]]&lt;750,"South","East")))</f>
        <v>South</v>
      </c>
      <c r="F321">
        <v>8</v>
      </c>
      <c r="G321">
        <v>3</v>
      </c>
      <c r="H321" t="str">
        <f>SUBSTITUTE(SUBSTITUTE(SUBSTITUTE(Table1[[#This Row],[Promotion]],1,"Promotion 1"),2,"Promotion 2"),3,"Promotion 3")</f>
        <v>Promotion 3</v>
      </c>
      <c r="I321">
        <v>4</v>
      </c>
      <c r="J321" t="str">
        <f>SUBSTITUTE(SUBSTITUTE(SUBSTITUTE(SUBSTITUTE(Table1[[#This Row],[week]],1,"Week 1"),2,"Week 2"),3,"Week 3"),4,"Week 4")</f>
        <v>Week 4</v>
      </c>
      <c r="K321" s="3">
        <v>43.73</v>
      </c>
      <c r="L321" t="str">
        <f>IF(Table1[[#This Row],[AgeOfStore]]&gt;7,"new","old")</f>
        <v>new</v>
      </c>
    </row>
    <row r="322" spans="1:12" x14ac:dyDescent="0.35">
      <c r="A322">
        <v>321</v>
      </c>
      <c r="B322">
        <v>7</v>
      </c>
      <c r="C322" t="s">
        <v>8</v>
      </c>
      <c r="D322">
        <v>601</v>
      </c>
      <c r="E322" t="str">
        <f>IF(Table1[[#This Row],[LocationID]]&lt;250,"North",IF(Table1[[#This Row],[LocationID]]&lt;500,"West",IF(Table1[[#This Row],[LocationID]]&lt;750,"South","East")))</f>
        <v>South</v>
      </c>
      <c r="F322">
        <v>7</v>
      </c>
      <c r="G322">
        <v>3</v>
      </c>
      <c r="H322" t="str">
        <f>SUBSTITUTE(SUBSTITUTE(SUBSTITUTE(Table1[[#This Row],[Promotion]],1,"Promotion 1"),2,"Promotion 2"),3,"Promotion 3")</f>
        <v>Promotion 3</v>
      </c>
      <c r="I322">
        <v>1</v>
      </c>
      <c r="J322" t="str">
        <f>SUBSTITUTE(SUBSTITUTE(SUBSTITUTE(SUBSTITUTE(Table1[[#This Row],[week]],1,"Week 1"),2,"Week 2"),3,"Week 3"),4,"Week 4")</f>
        <v>Week 1</v>
      </c>
      <c r="K322" s="3">
        <v>49.01</v>
      </c>
      <c r="L322" t="str">
        <f>IF(Table1[[#This Row],[AgeOfStore]]&gt;7,"new","old")</f>
        <v>old</v>
      </c>
    </row>
    <row r="323" spans="1:12" x14ac:dyDescent="0.35">
      <c r="A323">
        <v>322</v>
      </c>
      <c r="B323">
        <v>7</v>
      </c>
      <c r="C323" t="s">
        <v>8</v>
      </c>
      <c r="D323">
        <v>601</v>
      </c>
      <c r="E323" t="str">
        <f>IF(Table1[[#This Row],[LocationID]]&lt;250,"North",IF(Table1[[#This Row],[LocationID]]&lt;500,"West",IF(Table1[[#This Row],[LocationID]]&lt;750,"South","East")))</f>
        <v>South</v>
      </c>
      <c r="F323">
        <v>7</v>
      </c>
      <c r="G323">
        <v>3</v>
      </c>
      <c r="H323" t="str">
        <f>SUBSTITUTE(SUBSTITUTE(SUBSTITUTE(Table1[[#This Row],[Promotion]],1,"Promotion 1"),2,"Promotion 2"),3,"Promotion 3")</f>
        <v>Promotion 3</v>
      </c>
      <c r="I323">
        <v>2</v>
      </c>
      <c r="J323" t="str">
        <f>SUBSTITUTE(SUBSTITUTE(SUBSTITUTE(SUBSTITUTE(Table1[[#This Row],[week]],1,"Week 1"),2,"Week 2"),3,"Week 3"),4,"Week 4")</f>
        <v>Week 2</v>
      </c>
      <c r="K323" s="3">
        <v>46.29</v>
      </c>
      <c r="L323" t="str">
        <f>IF(Table1[[#This Row],[AgeOfStore]]&gt;7,"new","old")</f>
        <v>old</v>
      </c>
    </row>
    <row r="324" spans="1:12" x14ac:dyDescent="0.35">
      <c r="A324">
        <v>323</v>
      </c>
      <c r="B324">
        <v>7</v>
      </c>
      <c r="C324" t="s">
        <v>8</v>
      </c>
      <c r="D324">
        <v>601</v>
      </c>
      <c r="E324" t="str">
        <f>IF(Table1[[#This Row],[LocationID]]&lt;250,"North",IF(Table1[[#This Row],[LocationID]]&lt;500,"West",IF(Table1[[#This Row],[LocationID]]&lt;750,"South","East")))</f>
        <v>South</v>
      </c>
      <c r="F324">
        <v>7</v>
      </c>
      <c r="G324">
        <v>3</v>
      </c>
      <c r="H324" t="str">
        <f>SUBSTITUTE(SUBSTITUTE(SUBSTITUTE(Table1[[#This Row],[Promotion]],1,"Promotion 1"),2,"Promotion 2"),3,"Promotion 3")</f>
        <v>Promotion 3</v>
      </c>
      <c r="I324">
        <v>3</v>
      </c>
      <c r="J324" t="str">
        <f>SUBSTITUTE(SUBSTITUTE(SUBSTITUTE(SUBSTITUTE(Table1[[#This Row],[week]],1,"Week 1"),2,"Week 2"),3,"Week 3"),4,"Week 4")</f>
        <v>Week 3</v>
      </c>
      <c r="K324" s="3">
        <v>37.14</v>
      </c>
      <c r="L324" t="str">
        <f>IF(Table1[[#This Row],[AgeOfStore]]&gt;7,"new","old")</f>
        <v>old</v>
      </c>
    </row>
    <row r="325" spans="1:12" x14ac:dyDescent="0.35">
      <c r="A325">
        <v>324</v>
      </c>
      <c r="B325">
        <v>7</v>
      </c>
      <c r="C325" t="s">
        <v>8</v>
      </c>
      <c r="D325">
        <v>601</v>
      </c>
      <c r="E325" t="str">
        <f>IF(Table1[[#This Row],[LocationID]]&lt;250,"North",IF(Table1[[#This Row],[LocationID]]&lt;500,"West",IF(Table1[[#This Row],[LocationID]]&lt;750,"South","East")))</f>
        <v>South</v>
      </c>
      <c r="F325">
        <v>7</v>
      </c>
      <c r="G325">
        <v>3</v>
      </c>
      <c r="H325" t="str">
        <f>SUBSTITUTE(SUBSTITUTE(SUBSTITUTE(Table1[[#This Row],[Promotion]],1,"Promotion 1"),2,"Promotion 2"),3,"Promotion 3")</f>
        <v>Promotion 3</v>
      </c>
      <c r="I325">
        <v>4</v>
      </c>
      <c r="J325" t="str">
        <f>SUBSTITUTE(SUBSTITUTE(SUBSTITUTE(SUBSTITUTE(Table1[[#This Row],[week]],1,"Week 1"),2,"Week 2"),3,"Week 3"),4,"Week 4")</f>
        <v>Week 4</v>
      </c>
      <c r="K325" s="3">
        <v>42.82</v>
      </c>
      <c r="L325" t="str">
        <f>IF(Table1[[#This Row],[AgeOfStore]]&gt;7,"new","old")</f>
        <v>old</v>
      </c>
    </row>
    <row r="326" spans="1:12" x14ac:dyDescent="0.35">
      <c r="A326">
        <v>325</v>
      </c>
      <c r="B326">
        <v>7</v>
      </c>
      <c r="C326" t="s">
        <v>8</v>
      </c>
      <c r="D326">
        <v>602</v>
      </c>
      <c r="E326" t="str">
        <f>IF(Table1[[#This Row],[LocationID]]&lt;250,"North",IF(Table1[[#This Row],[LocationID]]&lt;500,"West",IF(Table1[[#This Row],[LocationID]]&lt;750,"South","East")))</f>
        <v>South</v>
      </c>
      <c r="F326">
        <v>4</v>
      </c>
      <c r="G326">
        <v>3</v>
      </c>
      <c r="H326" t="str">
        <f>SUBSTITUTE(SUBSTITUTE(SUBSTITUTE(Table1[[#This Row],[Promotion]],1,"Promotion 1"),2,"Promotion 2"),3,"Promotion 3")</f>
        <v>Promotion 3</v>
      </c>
      <c r="I326">
        <v>1</v>
      </c>
      <c r="J326" t="str">
        <f>SUBSTITUTE(SUBSTITUTE(SUBSTITUTE(SUBSTITUTE(Table1[[#This Row],[week]],1,"Week 1"),2,"Week 2"),3,"Week 3"),4,"Week 4")</f>
        <v>Week 1</v>
      </c>
      <c r="K326" s="3">
        <v>47.22</v>
      </c>
      <c r="L326" t="str">
        <f>IF(Table1[[#This Row],[AgeOfStore]]&gt;7,"new","old")</f>
        <v>old</v>
      </c>
    </row>
    <row r="327" spans="1:12" x14ac:dyDescent="0.35">
      <c r="A327">
        <v>326</v>
      </c>
      <c r="B327">
        <v>7</v>
      </c>
      <c r="C327" t="s">
        <v>8</v>
      </c>
      <c r="D327">
        <v>602</v>
      </c>
      <c r="E327" t="str">
        <f>IF(Table1[[#This Row],[LocationID]]&lt;250,"North",IF(Table1[[#This Row],[LocationID]]&lt;500,"West",IF(Table1[[#This Row],[LocationID]]&lt;750,"South","East")))</f>
        <v>South</v>
      </c>
      <c r="F327">
        <v>4</v>
      </c>
      <c r="G327">
        <v>3</v>
      </c>
      <c r="H327" t="str">
        <f>SUBSTITUTE(SUBSTITUTE(SUBSTITUTE(Table1[[#This Row],[Promotion]],1,"Promotion 1"),2,"Promotion 2"),3,"Promotion 3")</f>
        <v>Promotion 3</v>
      </c>
      <c r="I327">
        <v>2</v>
      </c>
      <c r="J327" t="str">
        <f>SUBSTITUTE(SUBSTITUTE(SUBSTITUTE(SUBSTITUTE(Table1[[#This Row],[week]],1,"Week 1"),2,"Week 2"),3,"Week 3"),4,"Week 4")</f>
        <v>Week 2</v>
      </c>
      <c r="K327" s="3">
        <v>35.24</v>
      </c>
      <c r="L327" t="str">
        <f>IF(Table1[[#This Row],[AgeOfStore]]&gt;7,"new","old")</f>
        <v>old</v>
      </c>
    </row>
    <row r="328" spans="1:12" x14ac:dyDescent="0.35">
      <c r="A328">
        <v>327</v>
      </c>
      <c r="B328">
        <v>7</v>
      </c>
      <c r="C328" t="s">
        <v>8</v>
      </c>
      <c r="D328">
        <v>602</v>
      </c>
      <c r="E328" t="str">
        <f>IF(Table1[[#This Row],[LocationID]]&lt;250,"North",IF(Table1[[#This Row],[LocationID]]&lt;500,"West",IF(Table1[[#This Row],[LocationID]]&lt;750,"South","East")))</f>
        <v>South</v>
      </c>
      <c r="F328">
        <v>4</v>
      </c>
      <c r="G328">
        <v>3</v>
      </c>
      <c r="H328" t="str">
        <f>SUBSTITUTE(SUBSTITUTE(SUBSTITUTE(Table1[[#This Row],[Promotion]],1,"Promotion 1"),2,"Promotion 2"),3,"Promotion 3")</f>
        <v>Promotion 3</v>
      </c>
      <c r="I328">
        <v>3</v>
      </c>
      <c r="J328" t="str">
        <f>SUBSTITUTE(SUBSTITUTE(SUBSTITUTE(SUBSTITUTE(Table1[[#This Row],[week]],1,"Week 1"),2,"Week 2"),3,"Week 3"),4,"Week 4")</f>
        <v>Week 3</v>
      </c>
      <c r="K328" s="3">
        <v>47.22</v>
      </c>
      <c r="L328" t="str">
        <f>IF(Table1[[#This Row],[AgeOfStore]]&gt;7,"new","old")</f>
        <v>old</v>
      </c>
    </row>
    <row r="329" spans="1:12" x14ac:dyDescent="0.35">
      <c r="A329">
        <v>328</v>
      </c>
      <c r="B329">
        <v>7</v>
      </c>
      <c r="C329" t="s">
        <v>8</v>
      </c>
      <c r="D329">
        <v>602</v>
      </c>
      <c r="E329" t="str">
        <f>IF(Table1[[#This Row],[LocationID]]&lt;250,"North",IF(Table1[[#This Row],[LocationID]]&lt;500,"West",IF(Table1[[#This Row],[LocationID]]&lt;750,"South","East")))</f>
        <v>South</v>
      </c>
      <c r="F329">
        <v>4</v>
      </c>
      <c r="G329">
        <v>3</v>
      </c>
      <c r="H329" t="str">
        <f>SUBSTITUTE(SUBSTITUTE(SUBSTITUTE(Table1[[#This Row],[Promotion]],1,"Promotion 1"),2,"Promotion 2"),3,"Promotion 3")</f>
        <v>Promotion 3</v>
      </c>
      <c r="I329">
        <v>4</v>
      </c>
      <c r="J329" t="str">
        <f>SUBSTITUTE(SUBSTITUTE(SUBSTITUTE(SUBSTITUTE(Table1[[#This Row],[week]],1,"Week 1"),2,"Week 2"),3,"Week 3"),4,"Week 4")</f>
        <v>Week 4</v>
      </c>
      <c r="K329" s="3">
        <v>43.15</v>
      </c>
      <c r="L329" t="str">
        <f>IF(Table1[[#This Row],[AgeOfStore]]&gt;7,"new","old")</f>
        <v>old</v>
      </c>
    </row>
    <row r="330" spans="1:12" x14ac:dyDescent="0.35">
      <c r="A330">
        <v>329</v>
      </c>
      <c r="B330">
        <v>7</v>
      </c>
      <c r="C330" t="s">
        <v>8</v>
      </c>
      <c r="D330">
        <v>603</v>
      </c>
      <c r="E330" t="str">
        <f>IF(Table1[[#This Row],[LocationID]]&lt;250,"North",IF(Table1[[#This Row],[LocationID]]&lt;500,"West",IF(Table1[[#This Row],[LocationID]]&lt;750,"South","East")))</f>
        <v>South</v>
      </c>
      <c r="F330">
        <v>4</v>
      </c>
      <c r="G330">
        <v>2</v>
      </c>
      <c r="H330" t="str">
        <f>SUBSTITUTE(SUBSTITUTE(SUBSTITUTE(Table1[[#This Row],[Promotion]],1,"Promotion 1"),2,"Promotion 2"),3,"Promotion 3")</f>
        <v>Promotion 2</v>
      </c>
      <c r="I330">
        <v>1</v>
      </c>
      <c r="J330" t="str">
        <f>SUBSTITUTE(SUBSTITUTE(SUBSTITUTE(SUBSTITUTE(Table1[[#This Row],[week]],1,"Week 1"),2,"Week 2"),3,"Week 3"),4,"Week 4")</f>
        <v>Week 1</v>
      </c>
      <c r="K330" s="3">
        <v>40.71</v>
      </c>
      <c r="L330" t="str">
        <f>IF(Table1[[#This Row],[AgeOfStore]]&gt;7,"new","old")</f>
        <v>old</v>
      </c>
    </row>
    <row r="331" spans="1:12" x14ac:dyDescent="0.35">
      <c r="A331">
        <v>330</v>
      </c>
      <c r="B331">
        <v>7</v>
      </c>
      <c r="C331" t="s">
        <v>8</v>
      </c>
      <c r="D331">
        <v>603</v>
      </c>
      <c r="E331" t="str">
        <f>IF(Table1[[#This Row],[LocationID]]&lt;250,"North",IF(Table1[[#This Row],[LocationID]]&lt;500,"West",IF(Table1[[#This Row],[LocationID]]&lt;750,"South","East")))</f>
        <v>South</v>
      </c>
      <c r="F331">
        <v>4</v>
      </c>
      <c r="G331">
        <v>2</v>
      </c>
      <c r="H331" t="str">
        <f>SUBSTITUTE(SUBSTITUTE(SUBSTITUTE(Table1[[#This Row],[Promotion]],1,"Promotion 1"),2,"Promotion 2"),3,"Promotion 3")</f>
        <v>Promotion 2</v>
      </c>
      <c r="I331">
        <v>2</v>
      </c>
      <c r="J331" t="str">
        <f>SUBSTITUTE(SUBSTITUTE(SUBSTITUTE(SUBSTITUTE(Table1[[#This Row],[week]],1,"Week 1"),2,"Week 2"),3,"Week 3"),4,"Week 4")</f>
        <v>Week 2</v>
      </c>
      <c r="K331" s="3">
        <v>38.26</v>
      </c>
      <c r="L331" t="str">
        <f>IF(Table1[[#This Row],[AgeOfStore]]&gt;7,"new","old")</f>
        <v>old</v>
      </c>
    </row>
    <row r="332" spans="1:12" x14ac:dyDescent="0.35">
      <c r="A332">
        <v>331</v>
      </c>
      <c r="B332">
        <v>7</v>
      </c>
      <c r="C332" t="s">
        <v>8</v>
      </c>
      <c r="D332">
        <v>603</v>
      </c>
      <c r="E332" t="str">
        <f>IF(Table1[[#This Row],[LocationID]]&lt;250,"North",IF(Table1[[#This Row],[LocationID]]&lt;500,"West",IF(Table1[[#This Row],[LocationID]]&lt;750,"South","East")))</f>
        <v>South</v>
      </c>
      <c r="F332">
        <v>4</v>
      </c>
      <c r="G332">
        <v>2</v>
      </c>
      <c r="H332" t="str">
        <f>SUBSTITUTE(SUBSTITUTE(SUBSTITUTE(Table1[[#This Row],[Promotion]],1,"Promotion 1"),2,"Promotion 2"),3,"Promotion 3")</f>
        <v>Promotion 2</v>
      </c>
      <c r="I332">
        <v>3</v>
      </c>
      <c r="J332" t="str">
        <f>SUBSTITUTE(SUBSTITUTE(SUBSTITUTE(SUBSTITUTE(Table1[[#This Row],[week]],1,"Week 1"),2,"Week 2"),3,"Week 3"),4,"Week 4")</f>
        <v>Week 3</v>
      </c>
      <c r="K332" s="3">
        <v>41.44</v>
      </c>
      <c r="L332" t="str">
        <f>IF(Table1[[#This Row],[AgeOfStore]]&gt;7,"new","old")</f>
        <v>old</v>
      </c>
    </row>
    <row r="333" spans="1:12" x14ac:dyDescent="0.35">
      <c r="A333">
        <v>332</v>
      </c>
      <c r="B333">
        <v>7</v>
      </c>
      <c r="C333" t="s">
        <v>8</v>
      </c>
      <c r="D333">
        <v>603</v>
      </c>
      <c r="E333" t="str">
        <f>IF(Table1[[#This Row],[LocationID]]&lt;250,"North",IF(Table1[[#This Row],[LocationID]]&lt;500,"West",IF(Table1[[#This Row],[LocationID]]&lt;750,"South","East")))</f>
        <v>South</v>
      </c>
      <c r="F333">
        <v>4</v>
      </c>
      <c r="G333">
        <v>2</v>
      </c>
      <c r="H333" t="str">
        <f>SUBSTITUTE(SUBSTITUTE(SUBSTITUTE(Table1[[#This Row],[Promotion]],1,"Promotion 1"),2,"Promotion 2"),3,"Promotion 3")</f>
        <v>Promotion 2</v>
      </c>
      <c r="I333">
        <v>4</v>
      </c>
      <c r="J333" t="str">
        <f>SUBSTITUTE(SUBSTITUTE(SUBSTITUTE(SUBSTITUTE(Table1[[#This Row],[week]],1,"Week 1"),2,"Week 2"),3,"Week 3"),4,"Week 4")</f>
        <v>Week 4</v>
      </c>
      <c r="K333" s="3">
        <v>25.7</v>
      </c>
      <c r="L333" t="str">
        <f>IF(Table1[[#This Row],[AgeOfStore]]&gt;7,"new","old")</f>
        <v>old</v>
      </c>
    </row>
    <row r="334" spans="1:12" x14ac:dyDescent="0.35">
      <c r="A334">
        <v>333</v>
      </c>
      <c r="B334">
        <v>7</v>
      </c>
      <c r="C334" t="s">
        <v>8</v>
      </c>
      <c r="D334">
        <v>604</v>
      </c>
      <c r="E334" t="str">
        <f>IF(Table1[[#This Row],[LocationID]]&lt;250,"North",IF(Table1[[#This Row],[LocationID]]&lt;500,"West",IF(Table1[[#This Row],[LocationID]]&lt;750,"South","East")))</f>
        <v>South</v>
      </c>
      <c r="F334">
        <v>11</v>
      </c>
      <c r="G334">
        <v>3</v>
      </c>
      <c r="H334" t="str">
        <f>SUBSTITUTE(SUBSTITUTE(SUBSTITUTE(Table1[[#This Row],[Promotion]],1,"Promotion 1"),2,"Promotion 2"),3,"Promotion 3")</f>
        <v>Promotion 3</v>
      </c>
      <c r="I334">
        <v>1</v>
      </c>
      <c r="J334" t="str">
        <f>SUBSTITUTE(SUBSTITUTE(SUBSTITUTE(SUBSTITUTE(Table1[[#This Row],[week]],1,"Week 1"),2,"Week 2"),3,"Week 3"),4,"Week 4")</f>
        <v>Week 1</v>
      </c>
      <c r="K334" s="3">
        <v>40.29</v>
      </c>
      <c r="L334" t="str">
        <f>IF(Table1[[#This Row],[AgeOfStore]]&gt;7,"new","old")</f>
        <v>new</v>
      </c>
    </row>
    <row r="335" spans="1:12" x14ac:dyDescent="0.35">
      <c r="A335">
        <v>334</v>
      </c>
      <c r="B335">
        <v>7</v>
      </c>
      <c r="C335" t="s">
        <v>8</v>
      </c>
      <c r="D335">
        <v>604</v>
      </c>
      <c r="E335" t="str">
        <f>IF(Table1[[#This Row],[LocationID]]&lt;250,"North",IF(Table1[[#This Row],[LocationID]]&lt;500,"West",IF(Table1[[#This Row],[LocationID]]&lt;750,"South","East")))</f>
        <v>South</v>
      </c>
      <c r="F335">
        <v>11</v>
      </c>
      <c r="G335">
        <v>3</v>
      </c>
      <c r="H335" t="str">
        <f>SUBSTITUTE(SUBSTITUTE(SUBSTITUTE(Table1[[#This Row],[Promotion]],1,"Promotion 1"),2,"Promotion 2"),3,"Promotion 3")</f>
        <v>Promotion 3</v>
      </c>
      <c r="I335">
        <v>2</v>
      </c>
      <c r="J335" t="str">
        <f>SUBSTITUTE(SUBSTITUTE(SUBSTITUTE(SUBSTITUTE(Table1[[#This Row],[week]],1,"Week 1"),2,"Week 2"),3,"Week 3"),4,"Week 4")</f>
        <v>Week 2</v>
      </c>
      <c r="K335" s="3">
        <v>48.35</v>
      </c>
      <c r="L335" t="str">
        <f>IF(Table1[[#This Row],[AgeOfStore]]&gt;7,"new","old")</f>
        <v>new</v>
      </c>
    </row>
    <row r="336" spans="1:12" x14ac:dyDescent="0.35">
      <c r="A336">
        <v>335</v>
      </c>
      <c r="B336">
        <v>7</v>
      </c>
      <c r="C336" t="s">
        <v>8</v>
      </c>
      <c r="D336">
        <v>604</v>
      </c>
      <c r="E336" t="str">
        <f>IF(Table1[[#This Row],[LocationID]]&lt;250,"North",IF(Table1[[#This Row],[LocationID]]&lt;500,"West",IF(Table1[[#This Row],[LocationID]]&lt;750,"South","East")))</f>
        <v>South</v>
      </c>
      <c r="F336">
        <v>11</v>
      </c>
      <c r="G336">
        <v>3</v>
      </c>
      <c r="H336" t="str">
        <f>SUBSTITUTE(SUBSTITUTE(SUBSTITUTE(Table1[[#This Row],[Promotion]],1,"Promotion 1"),2,"Promotion 2"),3,"Promotion 3")</f>
        <v>Promotion 3</v>
      </c>
      <c r="I336">
        <v>3</v>
      </c>
      <c r="J336" t="str">
        <f>SUBSTITUTE(SUBSTITUTE(SUBSTITUTE(SUBSTITUTE(Table1[[#This Row],[week]],1,"Week 1"),2,"Week 2"),3,"Week 3"),4,"Week 4")</f>
        <v>Week 3</v>
      </c>
      <c r="K336" s="3">
        <v>43.26</v>
      </c>
      <c r="L336" t="str">
        <f>IF(Table1[[#This Row],[AgeOfStore]]&gt;7,"new","old")</f>
        <v>new</v>
      </c>
    </row>
    <row r="337" spans="1:12" x14ac:dyDescent="0.35">
      <c r="A337">
        <v>336</v>
      </c>
      <c r="B337">
        <v>7</v>
      </c>
      <c r="C337" t="s">
        <v>8</v>
      </c>
      <c r="D337">
        <v>604</v>
      </c>
      <c r="E337" t="str">
        <f>IF(Table1[[#This Row],[LocationID]]&lt;250,"North",IF(Table1[[#This Row],[LocationID]]&lt;500,"West",IF(Table1[[#This Row],[LocationID]]&lt;750,"South","East")))</f>
        <v>South</v>
      </c>
      <c r="F337">
        <v>11</v>
      </c>
      <c r="G337">
        <v>3</v>
      </c>
      <c r="H337" t="str">
        <f>SUBSTITUTE(SUBSTITUTE(SUBSTITUTE(Table1[[#This Row],[Promotion]],1,"Promotion 1"),2,"Promotion 2"),3,"Promotion 3")</f>
        <v>Promotion 3</v>
      </c>
      <c r="I337">
        <v>4</v>
      </c>
      <c r="J337" t="str">
        <f>SUBSTITUTE(SUBSTITUTE(SUBSTITUTE(SUBSTITUTE(Table1[[#This Row],[week]],1,"Week 1"),2,"Week 2"),3,"Week 3"),4,"Week 4")</f>
        <v>Week 4</v>
      </c>
      <c r="K337" s="3">
        <v>44.2</v>
      </c>
      <c r="L337" t="str">
        <f>IF(Table1[[#This Row],[AgeOfStore]]&gt;7,"new","old")</f>
        <v>new</v>
      </c>
    </row>
    <row r="338" spans="1:12" x14ac:dyDescent="0.35">
      <c r="A338">
        <v>337</v>
      </c>
      <c r="B338">
        <v>7</v>
      </c>
      <c r="C338" t="s">
        <v>8</v>
      </c>
      <c r="D338">
        <v>605</v>
      </c>
      <c r="E338" t="str">
        <f>IF(Table1[[#This Row],[LocationID]]&lt;250,"North",IF(Table1[[#This Row],[LocationID]]&lt;500,"West",IF(Table1[[#This Row],[LocationID]]&lt;750,"South","East")))</f>
        <v>South</v>
      </c>
      <c r="F338">
        <v>8</v>
      </c>
      <c r="G338">
        <v>3</v>
      </c>
      <c r="H338" t="str">
        <f>SUBSTITUTE(SUBSTITUTE(SUBSTITUTE(Table1[[#This Row],[Promotion]],1,"Promotion 1"),2,"Promotion 2"),3,"Promotion 3")</f>
        <v>Promotion 3</v>
      </c>
      <c r="I338">
        <v>1</v>
      </c>
      <c r="J338" t="str">
        <f>SUBSTITUTE(SUBSTITUTE(SUBSTITUTE(SUBSTITUTE(Table1[[#This Row],[week]],1,"Week 1"),2,"Week 2"),3,"Week 3"),4,"Week 4")</f>
        <v>Week 1</v>
      </c>
      <c r="K338" s="3">
        <v>46.14</v>
      </c>
      <c r="L338" t="str">
        <f>IF(Table1[[#This Row],[AgeOfStore]]&gt;7,"new","old")</f>
        <v>new</v>
      </c>
    </row>
    <row r="339" spans="1:12" x14ac:dyDescent="0.35">
      <c r="A339">
        <v>338</v>
      </c>
      <c r="B339">
        <v>7</v>
      </c>
      <c r="C339" t="s">
        <v>8</v>
      </c>
      <c r="D339">
        <v>605</v>
      </c>
      <c r="E339" t="str">
        <f>IF(Table1[[#This Row],[LocationID]]&lt;250,"North",IF(Table1[[#This Row],[LocationID]]&lt;500,"West",IF(Table1[[#This Row],[LocationID]]&lt;750,"South","East")))</f>
        <v>South</v>
      </c>
      <c r="F339">
        <v>8</v>
      </c>
      <c r="G339">
        <v>3</v>
      </c>
      <c r="H339" t="str">
        <f>SUBSTITUTE(SUBSTITUTE(SUBSTITUTE(Table1[[#This Row],[Promotion]],1,"Promotion 1"),2,"Promotion 2"),3,"Promotion 3")</f>
        <v>Promotion 3</v>
      </c>
      <c r="I339">
        <v>2</v>
      </c>
      <c r="J339" t="str">
        <f>SUBSTITUTE(SUBSTITUTE(SUBSTITUTE(SUBSTITUTE(Table1[[#This Row],[week]],1,"Week 1"),2,"Week 2"),3,"Week 3"),4,"Week 4")</f>
        <v>Week 2</v>
      </c>
      <c r="K339" s="3">
        <v>41.12</v>
      </c>
      <c r="L339" t="str">
        <f>IF(Table1[[#This Row],[AgeOfStore]]&gt;7,"new","old")</f>
        <v>new</v>
      </c>
    </row>
    <row r="340" spans="1:12" x14ac:dyDescent="0.35">
      <c r="A340">
        <v>339</v>
      </c>
      <c r="B340">
        <v>7</v>
      </c>
      <c r="C340" t="s">
        <v>8</v>
      </c>
      <c r="D340">
        <v>605</v>
      </c>
      <c r="E340" t="str">
        <f>IF(Table1[[#This Row],[LocationID]]&lt;250,"North",IF(Table1[[#This Row],[LocationID]]&lt;500,"West",IF(Table1[[#This Row],[LocationID]]&lt;750,"South","East")))</f>
        <v>South</v>
      </c>
      <c r="F340">
        <v>8</v>
      </c>
      <c r="G340">
        <v>3</v>
      </c>
      <c r="H340" t="str">
        <f>SUBSTITUTE(SUBSTITUTE(SUBSTITUTE(Table1[[#This Row],[Promotion]],1,"Promotion 1"),2,"Promotion 2"),3,"Promotion 3")</f>
        <v>Promotion 3</v>
      </c>
      <c r="I340">
        <v>3</v>
      </c>
      <c r="J340" t="str">
        <f>SUBSTITUTE(SUBSTITUTE(SUBSTITUTE(SUBSTITUTE(Table1[[#This Row],[week]],1,"Week 1"),2,"Week 2"),3,"Week 3"),4,"Week 4")</f>
        <v>Week 3</v>
      </c>
      <c r="K340" s="3">
        <v>45.03</v>
      </c>
      <c r="L340" t="str">
        <f>IF(Table1[[#This Row],[AgeOfStore]]&gt;7,"new","old")</f>
        <v>new</v>
      </c>
    </row>
    <row r="341" spans="1:12" x14ac:dyDescent="0.35">
      <c r="A341">
        <v>340</v>
      </c>
      <c r="B341">
        <v>7</v>
      </c>
      <c r="C341" t="s">
        <v>8</v>
      </c>
      <c r="D341">
        <v>605</v>
      </c>
      <c r="E341" t="str">
        <f>IF(Table1[[#This Row],[LocationID]]&lt;250,"North",IF(Table1[[#This Row],[LocationID]]&lt;500,"West",IF(Table1[[#This Row],[LocationID]]&lt;750,"South","East")))</f>
        <v>South</v>
      </c>
      <c r="F341">
        <v>8</v>
      </c>
      <c r="G341">
        <v>3</v>
      </c>
      <c r="H341" t="str">
        <f>SUBSTITUTE(SUBSTITUTE(SUBSTITUTE(Table1[[#This Row],[Promotion]],1,"Promotion 1"),2,"Promotion 2"),3,"Promotion 3")</f>
        <v>Promotion 3</v>
      </c>
      <c r="I341">
        <v>4</v>
      </c>
      <c r="J341" t="str">
        <f>SUBSTITUTE(SUBSTITUTE(SUBSTITUTE(SUBSTITUTE(Table1[[#This Row],[week]],1,"Week 1"),2,"Week 2"),3,"Week 3"),4,"Week 4")</f>
        <v>Week 4</v>
      </c>
      <c r="K341" s="3">
        <v>38.85</v>
      </c>
      <c r="L341" t="str">
        <f>IF(Table1[[#This Row],[AgeOfStore]]&gt;7,"new","old")</f>
        <v>new</v>
      </c>
    </row>
    <row r="342" spans="1:12" x14ac:dyDescent="0.35">
      <c r="A342">
        <v>341</v>
      </c>
      <c r="B342">
        <v>7</v>
      </c>
      <c r="C342" t="s">
        <v>8</v>
      </c>
      <c r="D342">
        <v>606</v>
      </c>
      <c r="E342" t="str">
        <f>IF(Table1[[#This Row],[LocationID]]&lt;250,"North",IF(Table1[[#This Row],[LocationID]]&lt;500,"West",IF(Table1[[#This Row],[LocationID]]&lt;750,"South","East")))</f>
        <v>South</v>
      </c>
      <c r="F342">
        <v>8</v>
      </c>
      <c r="G342">
        <v>3</v>
      </c>
      <c r="H342" t="str">
        <f>SUBSTITUTE(SUBSTITUTE(SUBSTITUTE(Table1[[#This Row],[Promotion]],1,"Promotion 1"),2,"Promotion 2"),3,"Promotion 3")</f>
        <v>Promotion 3</v>
      </c>
      <c r="I342">
        <v>1</v>
      </c>
      <c r="J342" t="str">
        <f>SUBSTITUTE(SUBSTITUTE(SUBSTITUTE(SUBSTITUTE(Table1[[#This Row],[week]],1,"Week 1"),2,"Week 2"),3,"Week 3"),4,"Week 4")</f>
        <v>Week 1</v>
      </c>
      <c r="K342" s="3">
        <v>41.96</v>
      </c>
      <c r="L342" t="str">
        <f>IF(Table1[[#This Row],[AgeOfStore]]&gt;7,"new","old")</f>
        <v>new</v>
      </c>
    </row>
    <row r="343" spans="1:12" x14ac:dyDescent="0.35">
      <c r="A343">
        <v>342</v>
      </c>
      <c r="B343">
        <v>7</v>
      </c>
      <c r="C343" t="s">
        <v>8</v>
      </c>
      <c r="D343">
        <v>606</v>
      </c>
      <c r="E343" t="str">
        <f>IF(Table1[[#This Row],[LocationID]]&lt;250,"North",IF(Table1[[#This Row],[LocationID]]&lt;500,"West",IF(Table1[[#This Row],[LocationID]]&lt;750,"South","East")))</f>
        <v>South</v>
      </c>
      <c r="F343">
        <v>8</v>
      </c>
      <c r="G343">
        <v>3</v>
      </c>
      <c r="H343" t="str">
        <f>SUBSTITUTE(SUBSTITUTE(SUBSTITUTE(Table1[[#This Row],[Promotion]],1,"Promotion 1"),2,"Promotion 2"),3,"Promotion 3")</f>
        <v>Promotion 3</v>
      </c>
      <c r="I343">
        <v>2</v>
      </c>
      <c r="J343" t="str">
        <f>SUBSTITUTE(SUBSTITUTE(SUBSTITUTE(SUBSTITUTE(Table1[[#This Row],[week]],1,"Week 1"),2,"Week 2"),3,"Week 3"),4,"Week 4")</f>
        <v>Week 2</v>
      </c>
      <c r="K343" s="3">
        <v>42.27</v>
      </c>
      <c r="L343" t="str">
        <f>IF(Table1[[#This Row],[AgeOfStore]]&gt;7,"new","old")</f>
        <v>new</v>
      </c>
    </row>
    <row r="344" spans="1:12" x14ac:dyDescent="0.35">
      <c r="A344">
        <v>343</v>
      </c>
      <c r="B344">
        <v>7</v>
      </c>
      <c r="C344" t="s">
        <v>8</v>
      </c>
      <c r="D344">
        <v>606</v>
      </c>
      <c r="E344" t="str">
        <f>IF(Table1[[#This Row],[LocationID]]&lt;250,"North",IF(Table1[[#This Row],[LocationID]]&lt;500,"West",IF(Table1[[#This Row],[LocationID]]&lt;750,"South","East")))</f>
        <v>South</v>
      </c>
      <c r="F344">
        <v>8</v>
      </c>
      <c r="G344">
        <v>3</v>
      </c>
      <c r="H344" t="str">
        <f>SUBSTITUTE(SUBSTITUTE(SUBSTITUTE(Table1[[#This Row],[Promotion]],1,"Promotion 1"),2,"Promotion 2"),3,"Promotion 3")</f>
        <v>Promotion 3</v>
      </c>
      <c r="I344">
        <v>3</v>
      </c>
      <c r="J344" t="str">
        <f>SUBSTITUTE(SUBSTITUTE(SUBSTITUTE(SUBSTITUTE(Table1[[#This Row],[week]],1,"Week 1"),2,"Week 2"),3,"Week 3"),4,"Week 4")</f>
        <v>Week 3</v>
      </c>
      <c r="K344" s="3">
        <v>38.51</v>
      </c>
      <c r="L344" t="str">
        <f>IF(Table1[[#This Row],[AgeOfStore]]&gt;7,"new","old")</f>
        <v>new</v>
      </c>
    </row>
    <row r="345" spans="1:12" x14ac:dyDescent="0.35">
      <c r="A345">
        <v>344</v>
      </c>
      <c r="B345">
        <v>7</v>
      </c>
      <c r="C345" t="s">
        <v>8</v>
      </c>
      <c r="D345">
        <v>606</v>
      </c>
      <c r="E345" t="str">
        <f>IF(Table1[[#This Row],[LocationID]]&lt;250,"North",IF(Table1[[#This Row],[LocationID]]&lt;500,"West",IF(Table1[[#This Row],[LocationID]]&lt;750,"South","East")))</f>
        <v>South</v>
      </c>
      <c r="F345">
        <v>8</v>
      </c>
      <c r="G345">
        <v>3</v>
      </c>
      <c r="H345" t="str">
        <f>SUBSTITUTE(SUBSTITUTE(SUBSTITUTE(Table1[[#This Row],[Promotion]],1,"Promotion 1"),2,"Promotion 2"),3,"Promotion 3")</f>
        <v>Promotion 3</v>
      </c>
      <c r="I345">
        <v>4</v>
      </c>
      <c r="J345" t="str">
        <f>SUBSTITUTE(SUBSTITUTE(SUBSTITUTE(SUBSTITUTE(Table1[[#This Row],[week]],1,"Week 1"),2,"Week 2"),3,"Week 3"),4,"Week 4")</f>
        <v>Week 4</v>
      </c>
      <c r="K345" s="3">
        <v>43.51</v>
      </c>
      <c r="L345" t="str">
        <f>IF(Table1[[#This Row],[AgeOfStore]]&gt;7,"new","old")</f>
        <v>new</v>
      </c>
    </row>
    <row r="346" spans="1:12" x14ac:dyDescent="0.35">
      <c r="A346">
        <v>345</v>
      </c>
      <c r="B346">
        <v>7</v>
      </c>
      <c r="C346" t="s">
        <v>8</v>
      </c>
      <c r="D346">
        <v>607</v>
      </c>
      <c r="E346" t="str">
        <f>IF(Table1[[#This Row],[LocationID]]&lt;250,"North",IF(Table1[[#This Row],[LocationID]]&lt;500,"West",IF(Table1[[#This Row],[LocationID]]&lt;750,"South","East")))</f>
        <v>South</v>
      </c>
      <c r="F346">
        <v>3</v>
      </c>
      <c r="G346">
        <v>2</v>
      </c>
      <c r="H346" t="str">
        <f>SUBSTITUTE(SUBSTITUTE(SUBSTITUTE(Table1[[#This Row],[Promotion]],1,"Promotion 1"),2,"Promotion 2"),3,"Promotion 3")</f>
        <v>Promotion 2</v>
      </c>
      <c r="I346">
        <v>1</v>
      </c>
      <c r="J346" t="str">
        <f>SUBSTITUTE(SUBSTITUTE(SUBSTITUTE(SUBSTITUTE(Table1[[#This Row],[week]],1,"Week 1"),2,"Week 2"),3,"Week 3"),4,"Week 4")</f>
        <v>Week 1</v>
      </c>
      <c r="K346" s="3">
        <v>49.39</v>
      </c>
      <c r="L346" t="str">
        <f>IF(Table1[[#This Row],[AgeOfStore]]&gt;7,"new","old")</f>
        <v>old</v>
      </c>
    </row>
    <row r="347" spans="1:12" x14ac:dyDescent="0.35">
      <c r="A347">
        <v>346</v>
      </c>
      <c r="B347">
        <v>7</v>
      </c>
      <c r="C347" t="s">
        <v>8</v>
      </c>
      <c r="D347">
        <v>607</v>
      </c>
      <c r="E347" t="str">
        <f>IF(Table1[[#This Row],[LocationID]]&lt;250,"North",IF(Table1[[#This Row],[LocationID]]&lt;500,"West",IF(Table1[[#This Row],[LocationID]]&lt;750,"South","East")))</f>
        <v>South</v>
      </c>
      <c r="F347">
        <v>3</v>
      </c>
      <c r="G347">
        <v>2</v>
      </c>
      <c r="H347" t="str">
        <f>SUBSTITUTE(SUBSTITUTE(SUBSTITUTE(Table1[[#This Row],[Promotion]],1,"Promotion 1"),2,"Promotion 2"),3,"Promotion 3")</f>
        <v>Promotion 2</v>
      </c>
      <c r="I347">
        <v>2</v>
      </c>
      <c r="J347" t="str">
        <f>SUBSTITUTE(SUBSTITUTE(SUBSTITUTE(SUBSTITUTE(Table1[[#This Row],[week]],1,"Week 1"),2,"Week 2"),3,"Week 3"),4,"Week 4")</f>
        <v>Week 2</v>
      </c>
      <c r="K347" s="3">
        <v>40.25</v>
      </c>
      <c r="L347" t="str">
        <f>IF(Table1[[#This Row],[AgeOfStore]]&gt;7,"new","old")</f>
        <v>old</v>
      </c>
    </row>
    <row r="348" spans="1:12" x14ac:dyDescent="0.35">
      <c r="A348">
        <v>347</v>
      </c>
      <c r="B348">
        <v>7</v>
      </c>
      <c r="C348" t="s">
        <v>8</v>
      </c>
      <c r="D348">
        <v>607</v>
      </c>
      <c r="E348" t="str">
        <f>IF(Table1[[#This Row],[LocationID]]&lt;250,"North",IF(Table1[[#This Row],[LocationID]]&lt;500,"West",IF(Table1[[#This Row],[LocationID]]&lt;750,"South","East")))</f>
        <v>South</v>
      </c>
      <c r="F348">
        <v>3</v>
      </c>
      <c r="G348">
        <v>2</v>
      </c>
      <c r="H348" t="str">
        <f>SUBSTITUTE(SUBSTITUTE(SUBSTITUTE(Table1[[#This Row],[Promotion]],1,"Promotion 1"),2,"Promotion 2"),3,"Promotion 3")</f>
        <v>Promotion 2</v>
      </c>
      <c r="I348">
        <v>3</v>
      </c>
      <c r="J348" t="str">
        <f>SUBSTITUTE(SUBSTITUTE(SUBSTITUTE(SUBSTITUTE(Table1[[#This Row],[week]],1,"Week 1"),2,"Week 2"),3,"Week 3"),4,"Week 4")</f>
        <v>Week 3</v>
      </c>
      <c r="K348" s="3">
        <v>42.46</v>
      </c>
      <c r="L348" t="str">
        <f>IF(Table1[[#This Row],[AgeOfStore]]&gt;7,"new","old")</f>
        <v>old</v>
      </c>
    </row>
    <row r="349" spans="1:12" x14ac:dyDescent="0.35">
      <c r="A349">
        <v>348</v>
      </c>
      <c r="B349">
        <v>7</v>
      </c>
      <c r="C349" t="s">
        <v>8</v>
      </c>
      <c r="D349">
        <v>607</v>
      </c>
      <c r="E349" t="str">
        <f>IF(Table1[[#This Row],[LocationID]]&lt;250,"North",IF(Table1[[#This Row],[LocationID]]&lt;500,"West",IF(Table1[[#This Row],[LocationID]]&lt;750,"South","East")))</f>
        <v>South</v>
      </c>
      <c r="F349">
        <v>3</v>
      </c>
      <c r="G349">
        <v>2</v>
      </c>
      <c r="H349" t="str">
        <f>SUBSTITUTE(SUBSTITUTE(SUBSTITUTE(Table1[[#This Row],[Promotion]],1,"Promotion 1"),2,"Promotion 2"),3,"Promotion 3")</f>
        <v>Promotion 2</v>
      </c>
      <c r="I349">
        <v>4</v>
      </c>
      <c r="J349" t="str">
        <f>SUBSTITUTE(SUBSTITUTE(SUBSTITUTE(SUBSTITUTE(Table1[[#This Row],[week]],1,"Week 1"),2,"Week 2"),3,"Week 3"),4,"Week 4")</f>
        <v>Week 4</v>
      </c>
      <c r="K349" s="3">
        <v>31.62</v>
      </c>
      <c r="L349" t="str">
        <f>IF(Table1[[#This Row],[AgeOfStore]]&gt;7,"new","old")</f>
        <v>old</v>
      </c>
    </row>
    <row r="350" spans="1:12" x14ac:dyDescent="0.35">
      <c r="A350">
        <v>349</v>
      </c>
      <c r="B350">
        <v>7</v>
      </c>
      <c r="C350" t="s">
        <v>8</v>
      </c>
      <c r="D350">
        <v>608</v>
      </c>
      <c r="E350" t="str">
        <f>IF(Table1[[#This Row],[LocationID]]&lt;250,"North",IF(Table1[[#This Row],[LocationID]]&lt;500,"West",IF(Table1[[#This Row],[LocationID]]&lt;750,"South","East")))</f>
        <v>South</v>
      </c>
      <c r="F350">
        <v>18</v>
      </c>
      <c r="G350">
        <v>1</v>
      </c>
      <c r="H350" t="str">
        <f>SUBSTITUTE(SUBSTITUTE(SUBSTITUTE(Table1[[#This Row],[Promotion]],1,"Promotion 1"),2,"Promotion 2"),3,"Promotion 3")</f>
        <v>Promotion 1</v>
      </c>
      <c r="I350">
        <v>1</v>
      </c>
      <c r="J350" t="str">
        <f>SUBSTITUTE(SUBSTITUTE(SUBSTITUTE(SUBSTITUTE(Table1[[#This Row],[week]],1,"Week 1"),2,"Week 2"),3,"Week 3"),4,"Week 4")</f>
        <v>Week 1</v>
      </c>
      <c r="K350" s="3">
        <v>53.38</v>
      </c>
      <c r="L350" t="str">
        <f>IF(Table1[[#This Row],[AgeOfStore]]&gt;7,"new","old")</f>
        <v>new</v>
      </c>
    </row>
    <row r="351" spans="1:12" x14ac:dyDescent="0.35">
      <c r="A351">
        <v>350</v>
      </c>
      <c r="B351">
        <v>7</v>
      </c>
      <c r="C351" t="s">
        <v>8</v>
      </c>
      <c r="D351">
        <v>608</v>
      </c>
      <c r="E351" t="str">
        <f>IF(Table1[[#This Row],[LocationID]]&lt;250,"North",IF(Table1[[#This Row],[LocationID]]&lt;500,"West",IF(Table1[[#This Row],[LocationID]]&lt;750,"South","East")))</f>
        <v>South</v>
      </c>
      <c r="F351">
        <v>18</v>
      </c>
      <c r="G351">
        <v>1</v>
      </c>
      <c r="H351" t="str">
        <f>SUBSTITUTE(SUBSTITUTE(SUBSTITUTE(Table1[[#This Row],[Promotion]],1,"Promotion 1"),2,"Promotion 2"),3,"Promotion 3")</f>
        <v>Promotion 1</v>
      </c>
      <c r="I351">
        <v>2</v>
      </c>
      <c r="J351" t="str">
        <f>SUBSTITUTE(SUBSTITUTE(SUBSTITUTE(SUBSTITUTE(Table1[[#This Row],[week]],1,"Week 1"),2,"Week 2"),3,"Week 3"),4,"Week 4")</f>
        <v>Week 2</v>
      </c>
      <c r="K351" s="3">
        <v>55.31</v>
      </c>
      <c r="L351" t="str">
        <f>IF(Table1[[#This Row],[AgeOfStore]]&gt;7,"new","old")</f>
        <v>new</v>
      </c>
    </row>
    <row r="352" spans="1:12" x14ac:dyDescent="0.35">
      <c r="A352">
        <v>351</v>
      </c>
      <c r="B352">
        <v>7</v>
      </c>
      <c r="C352" t="s">
        <v>8</v>
      </c>
      <c r="D352">
        <v>608</v>
      </c>
      <c r="E352" t="str">
        <f>IF(Table1[[#This Row],[LocationID]]&lt;250,"North",IF(Table1[[#This Row],[LocationID]]&lt;500,"West",IF(Table1[[#This Row],[LocationID]]&lt;750,"South","East")))</f>
        <v>South</v>
      </c>
      <c r="F352">
        <v>18</v>
      </c>
      <c r="G352">
        <v>1</v>
      </c>
      <c r="H352" t="str">
        <f>SUBSTITUTE(SUBSTITUTE(SUBSTITUTE(Table1[[#This Row],[Promotion]],1,"Promotion 1"),2,"Promotion 2"),3,"Promotion 3")</f>
        <v>Promotion 1</v>
      </c>
      <c r="I352">
        <v>3</v>
      </c>
      <c r="J352" t="str">
        <f>SUBSTITUTE(SUBSTITUTE(SUBSTITUTE(SUBSTITUTE(Table1[[#This Row],[week]],1,"Week 1"),2,"Week 2"),3,"Week 3"),4,"Week 4")</f>
        <v>Week 3</v>
      </c>
      <c r="K352" s="3">
        <v>56.1</v>
      </c>
      <c r="L352" t="str">
        <f>IF(Table1[[#This Row],[AgeOfStore]]&gt;7,"new","old")</f>
        <v>new</v>
      </c>
    </row>
    <row r="353" spans="1:12" x14ac:dyDescent="0.35">
      <c r="A353">
        <v>352</v>
      </c>
      <c r="B353">
        <v>7</v>
      </c>
      <c r="C353" t="s">
        <v>8</v>
      </c>
      <c r="D353">
        <v>608</v>
      </c>
      <c r="E353" t="str">
        <f>IF(Table1[[#This Row],[LocationID]]&lt;250,"North",IF(Table1[[#This Row],[LocationID]]&lt;500,"West",IF(Table1[[#This Row],[LocationID]]&lt;750,"South","East")))</f>
        <v>South</v>
      </c>
      <c r="F353">
        <v>18</v>
      </c>
      <c r="G353">
        <v>1</v>
      </c>
      <c r="H353" t="str">
        <f>SUBSTITUTE(SUBSTITUTE(SUBSTITUTE(Table1[[#This Row],[Promotion]],1,"Promotion 1"),2,"Promotion 2"),3,"Promotion 3")</f>
        <v>Promotion 1</v>
      </c>
      <c r="I353">
        <v>4</v>
      </c>
      <c r="J353" t="str">
        <f>SUBSTITUTE(SUBSTITUTE(SUBSTITUTE(SUBSTITUTE(Table1[[#This Row],[week]],1,"Week 1"),2,"Week 2"),3,"Week 3"),4,"Week 4")</f>
        <v>Week 4</v>
      </c>
      <c r="K353" s="3">
        <v>43.24</v>
      </c>
      <c r="L353" t="str">
        <f>IF(Table1[[#This Row],[AgeOfStore]]&gt;7,"new","old")</f>
        <v>new</v>
      </c>
    </row>
    <row r="354" spans="1:12" x14ac:dyDescent="0.35">
      <c r="A354">
        <v>353</v>
      </c>
      <c r="B354">
        <v>7</v>
      </c>
      <c r="C354" t="s">
        <v>8</v>
      </c>
      <c r="D354">
        <v>609</v>
      </c>
      <c r="E354" t="str">
        <f>IF(Table1[[#This Row],[LocationID]]&lt;250,"North",IF(Table1[[#This Row],[LocationID]]&lt;500,"West",IF(Table1[[#This Row],[LocationID]]&lt;750,"South","East")))</f>
        <v>South</v>
      </c>
      <c r="F354">
        <v>9</v>
      </c>
      <c r="G354">
        <v>1</v>
      </c>
      <c r="H354" t="str">
        <f>SUBSTITUTE(SUBSTITUTE(SUBSTITUTE(Table1[[#This Row],[Promotion]],1,"Promotion 1"),2,"Promotion 2"),3,"Promotion 3")</f>
        <v>Promotion 1</v>
      </c>
      <c r="I354">
        <v>1</v>
      </c>
      <c r="J354" t="str">
        <f>SUBSTITUTE(SUBSTITUTE(SUBSTITUTE(SUBSTITUTE(Table1[[#This Row],[week]],1,"Week 1"),2,"Week 2"),3,"Week 3"),4,"Week 4")</f>
        <v>Week 1</v>
      </c>
      <c r="K354" s="3">
        <v>48.18</v>
      </c>
      <c r="L354" t="str">
        <f>IF(Table1[[#This Row],[AgeOfStore]]&gt;7,"new","old")</f>
        <v>new</v>
      </c>
    </row>
    <row r="355" spans="1:12" x14ac:dyDescent="0.35">
      <c r="A355">
        <v>354</v>
      </c>
      <c r="B355">
        <v>7</v>
      </c>
      <c r="C355" t="s">
        <v>8</v>
      </c>
      <c r="D355">
        <v>609</v>
      </c>
      <c r="E355" t="str">
        <f>IF(Table1[[#This Row],[LocationID]]&lt;250,"North",IF(Table1[[#This Row],[LocationID]]&lt;500,"West",IF(Table1[[#This Row],[LocationID]]&lt;750,"South","East")))</f>
        <v>South</v>
      </c>
      <c r="F355">
        <v>9</v>
      </c>
      <c r="G355">
        <v>1</v>
      </c>
      <c r="H355" t="str">
        <f>SUBSTITUTE(SUBSTITUTE(SUBSTITUTE(Table1[[#This Row],[Promotion]],1,"Promotion 1"),2,"Promotion 2"),3,"Promotion 3")</f>
        <v>Promotion 1</v>
      </c>
      <c r="I355">
        <v>2</v>
      </c>
      <c r="J355" t="str">
        <f>SUBSTITUTE(SUBSTITUTE(SUBSTITUTE(SUBSTITUTE(Table1[[#This Row],[week]],1,"Week 1"),2,"Week 2"),3,"Week 3"),4,"Week 4")</f>
        <v>Week 2</v>
      </c>
      <c r="K355" s="3">
        <v>43.11</v>
      </c>
      <c r="L355" t="str">
        <f>IF(Table1[[#This Row],[AgeOfStore]]&gt;7,"new","old")</f>
        <v>new</v>
      </c>
    </row>
    <row r="356" spans="1:12" x14ac:dyDescent="0.35">
      <c r="A356">
        <v>355</v>
      </c>
      <c r="B356">
        <v>7</v>
      </c>
      <c r="C356" t="s">
        <v>8</v>
      </c>
      <c r="D356">
        <v>609</v>
      </c>
      <c r="E356" t="str">
        <f>IF(Table1[[#This Row],[LocationID]]&lt;250,"North",IF(Table1[[#This Row],[LocationID]]&lt;500,"West",IF(Table1[[#This Row],[LocationID]]&lt;750,"South","East")))</f>
        <v>South</v>
      </c>
      <c r="F356">
        <v>9</v>
      </c>
      <c r="G356">
        <v>1</v>
      </c>
      <c r="H356" t="str">
        <f>SUBSTITUTE(SUBSTITUTE(SUBSTITUTE(Table1[[#This Row],[Promotion]],1,"Promotion 1"),2,"Promotion 2"),3,"Promotion 3")</f>
        <v>Promotion 1</v>
      </c>
      <c r="I356">
        <v>3</v>
      </c>
      <c r="J356" t="str">
        <f>SUBSTITUTE(SUBSTITUTE(SUBSTITUTE(SUBSTITUTE(Table1[[#This Row],[week]],1,"Week 1"),2,"Week 2"),3,"Week 3"),4,"Week 4")</f>
        <v>Week 3</v>
      </c>
      <c r="K356" s="3">
        <v>43.78</v>
      </c>
      <c r="L356" t="str">
        <f>IF(Table1[[#This Row],[AgeOfStore]]&gt;7,"new","old")</f>
        <v>new</v>
      </c>
    </row>
    <row r="357" spans="1:12" x14ac:dyDescent="0.35">
      <c r="A357">
        <v>356</v>
      </c>
      <c r="B357">
        <v>7</v>
      </c>
      <c r="C357" t="s">
        <v>8</v>
      </c>
      <c r="D357">
        <v>609</v>
      </c>
      <c r="E357" t="str">
        <f>IF(Table1[[#This Row],[LocationID]]&lt;250,"North",IF(Table1[[#This Row],[LocationID]]&lt;500,"West",IF(Table1[[#This Row],[LocationID]]&lt;750,"South","East")))</f>
        <v>South</v>
      </c>
      <c r="F357">
        <v>9</v>
      </c>
      <c r="G357">
        <v>1</v>
      </c>
      <c r="H357" t="str">
        <f>SUBSTITUTE(SUBSTITUTE(SUBSTITUTE(Table1[[#This Row],[Promotion]],1,"Promotion 1"),2,"Promotion 2"),3,"Promotion 3")</f>
        <v>Promotion 1</v>
      </c>
      <c r="I357">
        <v>4</v>
      </c>
      <c r="J357" t="str">
        <f>SUBSTITUTE(SUBSTITUTE(SUBSTITUTE(SUBSTITUTE(Table1[[#This Row],[week]],1,"Week 1"),2,"Week 2"),3,"Week 3"),4,"Week 4")</f>
        <v>Week 4</v>
      </c>
      <c r="K357" s="3">
        <v>56.9</v>
      </c>
      <c r="L357" t="str">
        <f>IF(Table1[[#This Row],[AgeOfStore]]&gt;7,"new","old")</f>
        <v>new</v>
      </c>
    </row>
    <row r="358" spans="1:12" x14ac:dyDescent="0.35">
      <c r="A358">
        <v>357</v>
      </c>
      <c r="B358">
        <v>7</v>
      </c>
      <c r="C358" t="s">
        <v>8</v>
      </c>
      <c r="D358">
        <v>610</v>
      </c>
      <c r="E358" t="str">
        <f>IF(Table1[[#This Row],[LocationID]]&lt;250,"North",IF(Table1[[#This Row],[LocationID]]&lt;500,"West",IF(Table1[[#This Row],[LocationID]]&lt;750,"South","East")))</f>
        <v>South</v>
      </c>
      <c r="F358">
        <v>4</v>
      </c>
      <c r="G358">
        <v>1</v>
      </c>
      <c r="H358" t="str">
        <f>SUBSTITUTE(SUBSTITUTE(SUBSTITUTE(Table1[[#This Row],[Promotion]],1,"Promotion 1"),2,"Promotion 2"),3,"Promotion 3")</f>
        <v>Promotion 1</v>
      </c>
      <c r="I358">
        <v>1</v>
      </c>
      <c r="J358" t="str">
        <f>SUBSTITUTE(SUBSTITUTE(SUBSTITUTE(SUBSTITUTE(Table1[[#This Row],[week]],1,"Week 1"),2,"Week 2"),3,"Week 3"),4,"Week 4")</f>
        <v>Week 1</v>
      </c>
      <c r="K358" s="3">
        <v>53.53</v>
      </c>
      <c r="L358" t="str">
        <f>IF(Table1[[#This Row],[AgeOfStore]]&gt;7,"new","old")</f>
        <v>old</v>
      </c>
    </row>
    <row r="359" spans="1:12" x14ac:dyDescent="0.35">
      <c r="A359">
        <v>358</v>
      </c>
      <c r="B359">
        <v>7</v>
      </c>
      <c r="C359" t="s">
        <v>8</v>
      </c>
      <c r="D359">
        <v>610</v>
      </c>
      <c r="E359" t="str">
        <f>IF(Table1[[#This Row],[LocationID]]&lt;250,"North",IF(Table1[[#This Row],[LocationID]]&lt;500,"West",IF(Table1[[#This Row],[LocationID]]&lt;750,"South","East")))</f>
        <v>South</v>
      </c>
      <c r="F359">
        <v>4</v>
      </c>
      <c r="G359">
        <v>1</v>
      </c>
      <c r="H359" t="str">
        <f>SUBSTITUTE(SUBSTITUTE(SUBSTITUTE(Table1[[#This Row],[Promotion]],1,"Promotion 1"),2,"Promotion 2"),3,"Promotion 3")</f>
        <v>Promotion 1</v>
      </c>
      <c r="I359">
        <v>2</v>
      </c>
      <c r="J359" t="str">
        <f>SUBSTITUTE(SUBSTITUTE(SUBSTITUTE(SUBSTITUTE(Table1[[#This Row],[week]],1,"Week 1"),2,"Week 2"),3,"Week 3"),4,"Week 4")</f>
        <v>Week 2</v>
      </c>
      <c r="K359" s="3">
        <v>47.92</v>
      </c>
      <c r="L359" t="str">
        <f>IF(Table1[[#This Row],[AgeOfStore]]&gt;7,"new","old")</f>
        <v>old</v>
      </c>
    </row>
    <row r="360" spans="1:12" x14ac:dyDescent="0.35">
      <c r="A360">
        <v>359</v>
      </c>
      <c r="B360">
        <v>7</v>
      </c>
      <c r="C360" t="s">
        <v>8</v>
      </c>
      <c r="D360">
        <v>610</v>
      </c>
      <c r="E360" t="str">
        <f>IF(Table1[[#This Row],[LocationID]]&lt;250,"North",IF(Table1[[#This Row],[LocationID]]&lt;500,"West",IF(Table1[[#This Row],[LocationID]]&lt;750,"South","East")))</f>
        <v>South</v>
      </c>
      <c r="F360">
        <v>4</v>
      </c>
      <c r="G360">
        <v>1</v>
      </c>
      <c r="H360" t="str">
        <f>SUBSTITUTE(SUBSTITUTE(SUBSTITUTE(Table1[[#This Row],[Promotion]],1,"Promotion 1"),2,"Promotion 2"),3,"Promotion 3")</f>
        <v>Promotion 1</v>
      </c>
      <c r="I360">
        <v>3</v>
      </c>
      <c r="J360" t="str">
        <f>SUBSTITUTE(SUBSTITUTE(SUBSTITUTE(SUBSTITUTE(Table1[[#This Row],[week]],1,"Week 1"),2,"Week 2"),3,"Week 3"),4,"Week 4")</f>
        <v>Week 3</v>
      </c>
      <c r="K360" s="3">
        <v>56.18</v>
      </c>
      <c r="L360" t="str">
        <f>IF(Table1[[#This Row],[AgeOfStore]]&gt;7,"new","old")</f>
        <v>old</v>
      </c>
    </row>
    <row r="361" spans="1:12" x14ac:dyDescent="0.35">
      <c r="A361">
        <v>360</v>
      </c>
      <c r="B361">
        <v>7</v>
      </c>
      <c r="C361" t="s">
        <v>8</v>
      </c>
      <c r="D361">
        <v>610</v>
      </c>
      <c r="E361" t="str">
        <f>IF(Table1[[#This Row],[LocationID]]&lt;250,"North",IF(Table1[[#This Row],[LocationID]]&lt;500,"West",IF(Table1[[#This Row],[LocationID]]&lt;750,"South","East")))</f>
        <v>South</v>
      </c>
      <c r="F361">
        <v>4</v>
      </c>
      <c r="G361">
        <v>1</v>
      </c>
      <c r="H361" t="str">
        <f>SUBSTITUTE(SUBSTITUTE(SUBSTITUTE(Table1[[#This Row],[Promotion]],1,"Promotion 1"),2,"Promotion 2"),3,"Promotion 3")</f>
        <v>Promotion 1</v>
      </c>
      <c r="I361">
        <v>4</v>
      </c>
      <c r="J361" t="str">
        <f>SUBSTITUTE(SUBSTITUTE(SUBSTITUTE(SUBSTITUTE(Table1[[#This Row],[week]],1,"Week 1"),2,"Week 2"),3,"Week 3"),4,"Week 4")</f>
        <v>Week 4</v>
      </c>
      <c r="K361" s="3">
        <v>46.66</v>
      </c>
      <c r="L361" t="str">
        <f>IF(Table1[[#This Row],[AgeOfStore]]&gt;7,"new","old")</f>
        <v>old</v>
      </c>
    </row>
    <row r="362" spans="1:12" x14ac:dyDescent="0.35">
      <c r="A362">
        <v>361</v>
      </c>
      <c r="B362">
        <v>7</v>
      </c>
      <c r="C362" t="s">
        <v>8</v>
      </c>
      <c r="D362">
        <v>611</v>
      </c>
      <c r="E362" t="str">
        <f>IF(Table1[[#This Row],[LocationID]]&lt;250,"North",IF(Table1[[#This Row],[LocationID]]&lt;500,"West",IF(Table1[[#This Row],[LocationID]]&lt;750,"South","East")))</f>
        <v>South</v>
      </c>
      <c r="F362">
        <v>11</v>
      </c>
      <c r="G362">
        <v>3</v>
      </c>
      <c r="H362" t="str">
        <f>SUBSTITUTE(SUBSTITUTE(SUBSTITUTE(Table1[[#This Row],[Promotion]],1,"Promotion 1"),2,"Promotion 2"),3,"Promotion 3")</f>
        <v>Promotion 3</v>
      </c>
      <c r="I362">
        <v>1</v>
      </c>
      <c r="J362" t="str">
        <f>SUBSTITUTE(SUBSTITUTE(SUBSTITUTE(SUBSTITUTE(Table1[[#This Row],[week]],1,"Week 1"),2,"Week 2"),3,"Week 3"),4,"Week 4")</f>
        <v>Week 1</v>
      </c>
      <c r="K362" s="3">
        <v>40.43</v>
      </c>
      <c r="L362" t="str">
        <f>IF(Table1[[#This Row],[AgeOfStore]]&gt;7,"new","old")</f>
        <v>new</v>
      </c>
    </row>
    <row r="363" spans="1:12" x14ac:dyDescent="0.35">
      <c r="A363">
        <v>362</v>
      </c>
      <c r="B363">
        <v>7</v>
      </c>
      <c r="C363" t="s">
        <v>8</v>
      </c>
      <c r="D363">
        <v>611</v>
      </c>
      <c r="E363" t="str">
        <f>IF(Table1[[#This Row],[LocationID]]&lt;250,"North",IF(Table1[[#This Row],[LocationID]]&lt;500,"West",IF(Table1[[#This Row],[LocationID]]&lt;750,"South","East")))</f>
        <v>South</v>
      </c>
      <c r="F363">
        <v>11</v>
      </c>
      <c r="G363">
        <v>3</v>
      </c>
      <c r="H363" t="str">
        <f>SUBSTITUTE(SUBSTITUTE(SUBSTITUTE(Table1[[#This Row],[Promotion]],1,"Promotion 1"),2,"Promotion 2"),3,"Promotion 3")</f>
        <v>Promotion 3</v>
      </c>
      <c r="I363">
        <v>2</v>
      </c>
      <c r="J363" t="str">
        <f>SUBSTITUTE(SUBSTITUTE(SUBSTITUTE(SUBSTITUTE(Table1[[#This Row],[week]],1,"Week 1"),2,"Week 2"),3,"Week 3"),4,"Week 4")</f>
        <v>Week 2</v>
      </c>
      <c r="K363" s="3">
        <v>51.15</v>
      </c>
      <c r="L363" t="str">
        <f>IF(Table1[[#This Row],[AgeOfStore]]&gt;7,"new","old")</f>
        <v>new</v>
      </c>
    </row>
    <row r="364" spans="1:12" x14ac:dyDescent="0.35">
      <c r="A364">
        <v>363</v>
      </c>
      <c r="B364">
        <v>7</v>
      </c>
      <c r="C364" t="s">
        <v>8</v>
      </c>
      <c r="D364">
        <v>611</v>
      </c>
      <c r="E364" t="str">
        <f>IF(Table1[[#This Row],[LocationID]]&lt;250,"North",IF(Table1[[#This Row],[LocationID]]&lt;500,"West",IF(Table1[[#This Row],[LocationID]]&lt;750,"South","East")))</f>
        <v>South</v>
      </c>
      <c r="F364">
        <v>11</v>
      </c>
      <c r="G364">
        <v>3</v>
      </c>
      <c r="H364" t="str">
        <f>SUBSTITUTE(SUBSTITUTE(SUBSTITUTE(Table1[[#This Row],[Promotion]],1,"Promotion 1"),2,"Promotion 2"),3,"Promotion 3")</f>
        <v>Promotion 3</v>
      </c>
      <c r="I364">
        <v>3</v>
      </c>
      <c r="J364" t="str">
        <f>SUBSTITUTE(SUBSTITUTE(SUBSTITUTE(SUBSTITUTE(Table1[[#This Row],[week]],1,"Week 1"),2,"Week 2"),3,"Week 3"),4,"Week 4")</f>
        <v>Week 3</v>
      </c>
      <c r="K364" s="3">
        <v>42.5</v>
      </c>
      <c r="L364" t="str">
        <f>IF(Table1[[#This Row],[AgeOfStore]]&gt;7,"new","old")</f>
        <v>new</v>
      </c>
    </row>
    <row r="365" spans="1:12" x14ac:dyDescent="0.35">
      <c r="A365">
        <v>364</v>
      </c>
      <c r="B365">
        <v>7</v>
      </c>
      <c r="C365" t="s">
        <v>8</v>
      </c>
      <c r="D365">
        <v>611</v>
      </c>
      <c r="E365" t="str">
        <f>IF(Table1[[#This Row],[LocationID]]&lt;250,"North",IF(Table1[[#This Row],[LocationID]]&lt;500,"West",IF(Table1[[#This Row],[LocationID]]&lt;750,"South","East")))</f>
        <v>South</v>
      </c>
      <c r="F365">
        <v>11</v>
      </c>
      <c r="G365">
        <v>3</v>
      </c>
      <c r="H365" t="str">
        <f>SUBSTITUTE(SUBSTITUTE(SUBSTITUTE(Table1[[#This Row],[Promotion]],1,"Promotion 1"),2,"Promotion 2"),3,"Promotion 3")</f>
        <v>Promotion 3</v>
      </c>
      <c r="I365">
        <v>4</v>
      </c>
      <c r="J365" t="str">
        <f>SUBSTITUTE(SUBSTITUTE(SUBSTITUTE(SUBSTITUTE(Table1[[#This Row],[week]],1,"Week 1"),2,"Week 2"),3,"Week 3"),4,"Week 4")</f>
        <v>Week 4</v>
      </c>
      <c r="K365" s="3">
        <v>52.76</v>
      </c>
      <c r="L365" t="str">
        <f>IF(Table1[[#This Row],[AgeOfStore]]&gt;7,"new","old")</f>
        <v>new</v>
      </c>
    </row>
    <row r="366" spans="1:12" x14ac:dyDescent="0.35">
      <c r="A366">
        <v>365</v>
      </c>
      <c r="B366">
        <v>7</v>
      </c>
      <c r="C366" t="s">
        <v>8</v>
      </c>
      <c r="D366">
        <v>612</v>
      </c>
      <c r="E366" t="str">
        <f>IF(Table1[[#This Row],[LocationID]]&lt;250,"North",IF(Table1[[#This Row],[LocationID]]&lt;500,"West",IF(Table1[[#This Row],[LocationID]]&lt;750,"South","East")))</f>
        <v>South</v>
      </c>
      <c r="F366">
        <v>1</v>
      </c>
      <c r="G366">
        <v>3</v>
      </c>
      <c r="H366" t="str">
        <f>SUBSTITUTE(SUBSTITUTE(SUBSTITUTE(Table1[[#This Row],[Promotion]],1,"Promotion 1"),2,"Promotion 2"),3,"Promotion 3")</f>
        <v>Promotion 3</v>
      </c>
      <c r="I366">
        <v>1</v>
      </c>
      <c r="J366" t="str">
        <f>SUBSTITUTE(SUBSTITUTE(SUBSTITUTE(SUBSTITUTE(Table1[[#This Row],[week]],1,"Week 1"),2,"Week 2"),3,"Week 3"),4,"Week 4")</f>
        <v>Week 1</v>
      </c>
      <c r="K366" s="3">
        <v>47.63</v>
      </c>
      <c r="L366" t="str">
        <f>IF(Table1[[#This Row],[AgeOfStore]]&gt;7,"new","old")</f>
        <v>old</v>
      </c>
    </row>
    <row r="367" spans="1:12" x14ac:dyDescent="0.35">
      <c r="A367">
        <v>366</v>
      </c>
      <c r="B367">
        <v>7</v>
      </c>
      <c r="C367" t="s">
        <v>8</v>
      </c>
      <c r="D367">
        <v>612</v>
      </c>
      <c r="E367" t="str">
        <f>IF(Table1[[#This Row],[LocationID]]&lt;250,"North",IF(Table1[[#This Row],[LocationID]]&lt;500,"West",IF(Table1[[#This Row],[LocationID]]&lt;750,"South","East")))</f>
        <v>South</v>
      </c>
      <c r="F367">
        <v>1</v>
      </c>
      <c r="G367">
        <v>3</v>
      </c>
      <c r="H367" t="str">
        <f>SUBSTITUTE(SUBSTITUTE(SUBSTITUTE(Table1[[#This Row],[Promotion]],1,"Promotion 1"),2,"Promotion 2"),3,"Promotion 3")</f>
        <v>Promotion 3</v>
      </c>
      <c r="I367">
        <v>2</v>
      </c>
      <c r="J367" t="str">
        <f>SUBSTITUTE(SUBSTITUTE(SUBSTITUTE(SUBSTITUTE(Table1[[#This Row],[week]],1,"Week 1"),2,"Week 2"),3,"Week 3"),4,"Week 4")</f>
        <v>Week 2</v>
      </c>
      <c r="K367" s="3">
        <v>52.21</v>
      </c>
      <c r="L367" t="str">
        <f>IF(Table1[[#This Row],[AgeOfStore]]&gt;7,"new","old")</f>
        <v>old</v>
      </c>
    </row>
    <row r="368" spans="1:12" x14ac:dyDescent="0.35">
      <c r="A368">
        <v>367</v>
      </c>
      <c r="B368">
        <v>7</v>
      </c>
      <c r="C368" t="s">
        <v>8</v>
      </c>
      <c r="D368">
        <v>612</v>
      </c>
      <c r="E368" t="str">
        <f>IF(Table1[[#This Row],[LocationID]]&lt;250,"North",IF(Table1[[#This Row],[LocationID]]&lt;500,"West",IF(Table1[[#This Row],[LocationID]]&lt;750,"South","East")))</f>
        <v>South</v>
      </c>
      <c r="F368">
        <v>1</v>
      </c>
      <c r="G368">
        <v>3</v>
      </c>
      <c r="H368" t="str">
        <f>SUBSTITUTE(SUBSTITUTE(SUBSTITUTE(Table1[[#This Row],[Promotion]],1,"Promotion 1"),2,"Promotion 2"),3,"Promotion 3")</f>
        <v>Promotion 3</v>
      </c>
      <c r="I368">
        <v>3</v>
      </c>
      <c r="J368" t="str">
        <f>SUBSTITUTE(SUBSTITUTE(SUBSTITUTE(SUBSTITUTE(Table1[[#This Row],[week]],1,"Week 1"),2,"Week 2"),3,"Week 3"),4,"Week 4")</f>
        <v>Week 3</v>
      </c>
      <c r="K368" s="3">
        <v>40.17</v>
      </c>
      <c r="L368" t="str">
        <f>IF(Table1[[#This Row],[AgeOfStore]]&gt;7,"new","old")</f>
        <v>old</v>
      </c>
    </row>
    <row r="369" spans="1:12" x14ac:dyDescent="0.35">
      <c r="A369">
        <v>368</v>
      </c>
      <c r="B369">
        <v>7</v>
      </c>
      <c r="C369" t="s">
        <v>8</v>
      </c>
      <c r="D369">
        <v>612</v>
      </c>
      <c r="E369" t="str">
        <f>IF(Table1[[#This Row],[LocationID]]&lt;250,"North",IF(Table1[[#This Row],[LocationID]]&lt;500,"West",IF(Table1[[#This Row],[LocationID]]&lt;750,"South","East")))</f>
        <v>South</v>
      </c>
      <c r="F369">
        <v>1</v>
      </c>
      <c r="G369">
        <v>3</v>
      </c>
      <c r="H369" t="str">
        <f>SUBSTITUTE(SUBSTITUTE(SUBSTITUTE(Table1[[#This Row],[Promotion]],1,"Promotion 1"),2,"Promotion 2"),3,"Promotion 3")</f>
        <v>Promotion 3</v>
      </c>
      <c r="I369">
        <v>4</v>
      </c>
      <c r="J369" t="str">
        <f>SUBSTITUTE(SUBSTITUTE(SUBSTITUTE(SUBSTITUTE(Table1[[#This Row],[week]],1,"Week 1"),2,"Week 2"),3,"Week 3"),4,"Week 4")</f>
        <v>Week 4</v>
      </c>
      <c r="K369" s="3">
        <v>48.36</v>
      </c>
      <c r="L369" t="str">
        <f>IF(Table1[[#This Row],[AgeOfStore]]&gt;7,"new","old")</f>
        <v>old</v>
      </c>
    </row>
    <row r="370" spans="1:12" x14ac:dyDescent="0.35">
      <c r="A370">
        <v>369</v>
      </c>
      <c r="B370">
        <v>7</v>
      </c>
      <c r="C370" t="s">
        <v>8</v>
      </c>
      <c r="D370">
        <v>613</v>
      </c>
      <c r="E370" t="str">
        <f>IF(Table1[[#This Row],[LocationID]]&lt;250,"North",IF(Table1[[#This Row],[LocationID]]&lt;500,"West",IF(Table1[[#This Row],[LocationID]]&lt;750,"South","East")))</f>
        <v>South</v>
      </c>
      <c r="F370">
        <v>18</v>
      </c>
      <c r="G370">
        <v>1</v>
      </c>
      <c r="H370" t="str">
        <f>SUBSTITUTE(SUBSTITUTE(SUBSTITUTE(Table1[[#This Row],[Promotion]],1,"Promotion 1"),2,"Promotion 2"),3,"Promotion 3")</f>
        <v>Promotion 1</v>
      </c>
      <c r="I370">
        <v>1</v>
      </c>
      <c r="J370" t="str">
        <f>SUBSTITUTE(SUBSTITUTE(SUBSTITUTE(SUBSTITUTE(Table1[[#This Row],[week]],1,"Week 1"),2,"Week 2"),3,"Week 3"),4,"Week 4")</f>
        <v>Week 1</v>
      </c>
      <c r="K370" s="3">
        <v>42.76</v>
      </c>
      <c r="L370" t="str">
        <f>IF(Table1[[#This Row],[AgeOfStore]]&gt;7,"new","old")</f>
        <v>new</v>
      </c>
    </row>
    <row r="371" spans="1:12" x14ac:dyDescent="0.35">
      <c r="A371">
        <v>370</v>
      </c>
      <c r="B371">
        <v>7</v>
      </c>
      <c r="C371" t="s">
        <v>8</v>
      </c>
      <c r="D371">
        <v>613</v>
      </c>
      <c r="E371" t="str">
        <f>IF(Table1[[#This Row],[LocationID]]&lt;250,"North",IF(Table1[[#This Row],[LocationID]]&lt;500,"West",IF(Table1[[#This Row],[LocationID]]&lt;750,"South","East")))</f>
        <v>South</v>
      </c>
      <c r="F371">
        <v>18</v>
      </c>
      <c r="G371">
        <v>1</v>
      </c>
      <c r="H371" t="str">
        <f>SUBSTITUTE(SUBSTITUTE(SUBSTITUTE(Table1[[#This Row],[Promotion]],1,"Promotion 1"),2,"Promotion 2"),3,"Promotion 3")</f>
        <v>Promotion 1</v>
      </c>
      <c r="I371">
        <v>2</v>
      </c>
      <c r="J371" t="str">
        <f>SUBSTITUTE(SUBSTITUTE(SUBSTITUTE(SUBSTITUTE(Table1[[#This Row],[week]],1,"Week 1"),2,"Week 2"),3,"Week 3"),4,"Week 4")</f>
        <v>Week 2</v>
      </c>
      <c r="K371" s="3">
        <v>50.52</v>
      </c>
      <c r="L371" t="str">
        <f>IF(Table1[[#This Row],[AgeOfStore]]&gt;7,"new","old")</f>
        <v>new</v>
      </c>
    </row>
    <row r="372" spans="1:12" x14ac:dyDescent="0.35">
      <c r="A372">
        <v>371</v>
      </c>
      <c r="B372">
        <v>7</v>
      </c>
      <c r="C372" t="s">
        <v>8</v>
      </c>
      <c r="D372">
        <v>613</v>
      </c>
      <c r="E372" t="str">
        <f>IF(Table1[[#This Row],[LocationID]]&lt;250,"North",IF(Table1[[#This Row],[LocationID]]&lt;500,"West",IF(Table1[[#This Row],[LocationID]]&lt;750,"South","East")))</f>
        <v>South</v>
      </c>
      <c r="F372">
        <v>18</v>
      </c>
      <c r="G372">
        <v>1</v>
      </c>
      <c r="H372" t="str">
        <f>SUBSTITUTE(SUBSTITUTE(SUBSTITUTE(Table1[[#This Row],[Promotion]],1,"Promotion 1"),2,"Promotion 2"),3,"Promotion 3")</f>
        <v>Promotion 1</v>
      </c>
      <c r="I372">
        <v>3</v>
      </c>
      <c r="J372" t="str">
        <f>SUBSTITUTE(SUBSTITUTE(SUBSTITUTE(SUBSTITUTE(Table1[[#This Row],[week]],1,"Week 1"),2,"Week 2"),3,"Week 3"),4,"Week 4")</f>
        <v>Week 3</v>
      </c>
      <c r="K372" s="3">
        <v>56.86</v>
      </c>
      <c r="L372" t="str">
        <f>IF(Table1[[#This Row],[AgeOfStore]]&gt;7,"new","old")</f>
        <v>new</v>
      </c>
    </row>
    <row r="373" spans="1:12" x14ac:dyDescent="0.35">
      <c r="A373">
        <v>372</v>
      </c>
      <c r="B373">
        <v>7</v>
      </c>
      <c r="C373" t="s">
        <v>8</v>
      </c>
      <c r="D373">
        <v>613</v>
      </c>
      <c r="E373" t="str">
        <f>IF(Table1[[#This Row],[LocationID]]&lt;250,"North",IF(Table1[[#This Row],[LocationID]]&lt;500,"West",IF(Table1[[#This Row],[LocationID]]&lt;750,"South","East")))</f>
        <v>South</v>
      </c>
      <c r="F373">
        <v>18</v>
      </c>
      <c r="G373">
        <v>1</v>
      </c>
      <c r="H373" t="str">
        <f>SUBSTITUTE(SUBSTITUTE(SUBSTITUTE(Table1[[#This Row],[Promotion]],1,"Promotion 1"),2,"Promotion 2"),3,"Promotion 3")</f>
        <v>Promotion 1</v>
      </c>
      <c r="I373">
        <v>4</v>
      </c>
      <c r="J373" t="str">
        <f>SUBSTITUTE(SUBSTITUTE(SUBSTITUTE(SUBSTITUTE(Table1[[#This Row],[week]],1,"Week 1"),2,"Week 2"),3,"Week 3"),4,"Week 4")</f>
        <v>Week 4</v>
      </c>
      <c r="K373" s="3">
        <v>47.51</v>
      </c>
      <c r="L373" t="str">
        <f>IF(Table1[[#This Row],[AgeOfStore]]&gt;7,"new","old")</f>
        <v>new</v>
      </c>
    </row>
    <row r="374" spans="1:12" x14ac:dyDescent="0.35">
      <c r="A374">
        <v>373</v>
      </c>
      <c r="B374">
        <v>7</v>
      </c>
      <c r="C374" t="s">
        <v>8</v>
      </c>
      <c r="D374">
        <v>614</v>
      </c>
      <c r="E374" t="str">
        <f>IF(Table1[[#This Row],[LocationID]]&lt;250,"North",IF(Table1[[#This Row],[LocationID]]&lt;500,"West",IF(Table1[[#This Row],[LocationID]]&lt;750,"South","East")))</f>
        <v>South</v>
      </c>
      <c r="F374">
        <v>8</v>
      </c>
      <c r="G374">
        <v>2</v>
      </c>
      <c r="H374" t="str">
        <f>SUBSTITUTE(SUBSTITUTE(SUBSTITUTE(Table1[[#This Row],[Promotion]],1,"Promotion 1"),2,"Promotion 2"),3,"Promotion 3")</f>
        <v>Promotion 2</v>
      </c>
      <c r="I374">
        <v>1</v>
      </c>
      <c r="J374" t="str">
        <f>SUBSTITUTE(SUBSTITUTE(SUBSTITUTE(SUBSTITUTE(Table1[[#This Row],[week]],1,"Week 1"),2,"Week 2"),3,"Week 3"),4,"Week 4")</f>
        <v>Week 1</v>
      </c>
      <c r="K374" s="3">
        <v>38.56</v>
      </c>
      <c r="L374" t="str">
        <f>IF(Table1[[#This Row],[AgeOfStore]]&gt;7,"new","old")</f>
        <v>new</v>
      </c>
    </row>
    <row r="375" spans="1:12" x14ac:dyDescent="0.35">
      <c r="A375">
        <v>374</v>
      </c>
      <c r="B375">
        <v>7</v>
      </c>
      <c r="C375" t="s">
        <v>8</v>
      </c>
      <c r="D375">
        <v>614</v>
      </c>
      <c r="E375" t="str">
        <f>IF(Table1[[#This Row],[LocationID]]&lt;250,"North",IF(Table1[[#This Row],[LocationID]]&lt;500,"West",IF(Table1[[#This Row],[LocationID]]&lt;750,"South","East")))</f>
        <v>South</v>
      </c>
      <c r="F375">
        <v>8</v>
      </c>
      <c r="G375">
        <v>2</v>
      </c>
      <c r="H375" t="str">
        <f>SUBSTITUTE(SUBSTITUTE(SUBSTITUTE(Table1[[#This Row],[Promotion]],1,"Promotion 1"),2,"Promotion 2"),3,"Promotion 3")</f>
        <v>Promotion 2</v>
      </c>
      <c r="I375">
        <v>2</v>
      </c>
      <c r="J375" t="str">
        <f>SUBSTITUTE(SUBSTITUTE(SUBSTITUTE(SUBSTITUTE(Table1[[#This Row],[week]],1,"Week 1"),2,"Week 2"),3,"Week 3"),4,"Week 4")</f>
        <v>Week 2</v>
      </c>
      <c r="K375" s="3">
        <v>37.29</v>
      </c>
      <c r="L375" t="str">
        <f>IF(Table1[[#This Row],[AgeOfStore]]&gt;7,"new","old")</f>
        <v>new</v>
      </c>
    </row>
    <row r="376" spans="1:12" x14ac:dyDescent="0.35">
      <c r="A376">
        <v>375</v>
      </c>
      <c r="B376">
        <v>7</v>
      </c>
      <c r="C376" t="s">
        <v>8</v>
      </c>
      <c r="D376">
        <v>614</v>
      </c>
      <c r="E376" t="str">
        <f>IF(Table1[[#This Row],[LocationID]]&lt;250,"North",IF(Table1[[#This Row],[LocationID]]&lt;500,"West",IF(Table1[[#This Row],[LocationID]]&lt;750,"South","East")))</f>
        <v>South</v>
      </c>
      <c r="F376">
        <v>8</v>
      </c>
      <c r="G376">
        <v>2</v>
      </c>
      <c r="H376" t="str">
        <f>SUBSTITUTE(SUBSTITUTE(SUBSTITUTE(Table1[[#This Row],[Promotion]],1,"Promotion 1"),2,"Promotion 2"),3,"Promotion 3")</f>
        <v>Promotion 2</v>
      </c>
      <c r="I376">
        <v>3</v>
      </c>
      <c r="J376" t="str">
        <f>SUBSTITUTE(SUBSTITUTE(SUBSTITUTE(SUBSTITUTE(Table1[[#This Row],[week]],1,"Week 1"),2,"Week 2"),3,"Week 3"),4,"Week 4")</f>
        <v>Week 3</v>
      </c>
      <c r="K376" s="3">
        <v>35.6</v>
      </c>
      <c r="L376" t="str">
        <f>IF(Table1[[#This Row],[AgeOfStore]]&gt;7,"new","old")</f>
        <v>new</v>
      </c>
    </row>
    <row r="377" spans="1:12" x14ac:dyDescent="0.35">
      <c r="A377">
        <v>376</v>
      </c>
      <c r="B377">
        <v>7</v>
      </c>
      <c r="C377" t="s">
        <v>8</v>
      </c>
      <c r="D377">
        <v>614</v>
      </c>
      <c r="E377" t="str">
        <f>IF(Table1[[#This Row],[LocationID]]&lt;250,"North",IF(Table1[[#This Row],[LocationID]]&lt;500,"West",IF(Table1[[#This Row],[LocationID]]&lt;750,"South","East")))</f>
        <v>South</v>
      </c>
      <c r="F377">
        <v>8</v>
      </c>
      <c r="G377">
        <v>2</v>
      </c>
      <c r="H377" t="str">
        <f>SUBSTITUTE(SUBSTITUTE(SUBSTITUTE(Table1[[#This Row],[Promotion]],1,"Promotion 1"),2,"Promotion 2"),3,"Promotion 3")</f>
        <v>Promotion 2</v>
      </c>
      <c r="I377">
        <v>4</v>
      </c>
      <c r="J377" t="str">
        <f>SUBSTITUTE(SUBSTITUTE(SUBSTITUTE(SUBSTITUTE(Table1[[#This Row],[week]],1,"Week 1"),2,"Week 2"),3,"Week 3"),4,"Week 4")</f>
        <v>Week 4</v>
      </c>
      <c r="K377" s="3">
        <v>33.35</v>
      </c>
      <c r="L377" t="str">
        <f>IF(Table1[[#This Row],[AgeOfStore]]&gt;7,"new","old")</f>
        <v>new</v>
      </c>
    </row>
    <row r="378" spans="1:12" x14ac:dyDescent="0.35">
      <c r="A378">
        <v>377</v>
      </c>
      <c r="B378">
        <v>7</v>
      </c>
      <c r="C378" t="s">
        <v>8</v>
      </c>
      <c r="D378">
        <v>615</v>
      </c>
      <c r="E378" t="str">
        <f>IF(Table1[[#This Row],[LocationID]]&lt;250,"North",IF(Table1[[#This Row],[LocationID]]&lt;500,"West",IF(Table1[[#This Row],[LocationID]]&lt;750,"South","East")))</f>
        <v>South</v>
      </c>
      <c r="F378">
        <v>1</v>
      </c>
      <c r="G378">
        <v>2</v>
      </c>
      <c r="H378" t="str">
        <f>SUBSTITUTE(SUBSTITUTE(SUBSTITUTE(Table1[[#This Row],[Promotion]],1,"Promotion 1"),2,"Promotion 2"),3,"Promotion 3")</f>
        <v>Promotion 2</v>
      </c>
      <c r="I378">
        <v>1</v>
      </c>
      <c r="J378" t="str">
        <f>SUBSTITUTE(SUBSTITUTE(SUBSTITUTE(SUBSTITUTE(Table1[[#This Row],[week]],1,"Week 1"),2,"Week 2"),3,"Week 3"),4,"Week 4")</f>
        <v>Week 1</v>
      </c>
      <c r="K378" s="3">
        <v>48.5</v>
      </c>
      <c r="L378" t="str">
        <f>IF(Table1[[#This Row],[AgeOfStore]]&gt;7,"new","old")</f>
        <v>old</v>
      </c>
    </row>
    <row r="379" spans="1:12" x14ac:dyDescent="0.35">
      <c r="A379">
        <v>378</v>
      </c>
      <c r="B379">
        <v>7</v>
      </c>
      <c r="C379" t="s">
        <v>8</v>
      </c>
      <c r="D379">
        <v>615</v>
      </c>
      <c r="E379" t="str">
        <f>IF(Table1[[#This Row],[LocationID]]&lt;250,"North",IF(Table1[[#This Row],[LocationID]]&lt;500,"West",IF(Table1[[#This Row],[LocationID]]&lt;750,"South","East")))</f>
        <v>South</v>
      </c>
      <c r="F379">
        <v>1</v>
      </c>
      <c r="G379">
        <v>2</v>
      </c>
      <c r="H379" t="str">
        <f>SUBSTITUTE(SUBSTITUTE(SUBSTITUTE(Table1[[#This Row],[Promotion]],1,"Promotion 1"),2,"Promotion 2"),3,"Promotion 3")</f>
        <v>Promotion 2</v>
      </c>
      <c r="I379">
        <v>2</v>
      </c>
      <c r="J379" t="str">
        <f>SUBSTITUTE(SUBSTITUTE(SUBSTITUTE(SUBSTITUTE(Table1[[#This Row],[week]],1,"Week 1"),2,"Week 2"),3,"Week 3"),4,"Week 4")</f>
        <v>Week 2</v>
      </c>
      <c r="K379" s="3">
        <v>36.799999999999997</v>
      </c>
      <c r="L379" t="str">
        <f>IF(Table1[[#This Row],[AgeOfStore]]&gt;7,"new","old")</f>
        <v>old</v>
      </c>
    </row>
    <row r="380" spans="1:12" x14ac:dyDescent="0.35">
      <c r="A380">
        <v>379</v>
      </c>
      <c r="B380">
        <v>7</v>
      </c>
      <c r="C380" t="s">
        <v>8</v>
      </c>
      <c r="D380">
        <v>615</v>
      </c>
      <c r="E380" t="str">
        <f>IF(Table1[[#This Row],[LocationID]]&lt;250,"North",IF(Table1[[#This Row],[LocationID]]&lt;500,"West",IF(Table1[[#This Row],[LocationID]]&lt;750,"South","East")))</f>
        <v>South</v>
      </c>
      <c r="F380">
        <v>1</v>
      </c>
      <c r="G380">
        <v>2</v>
      </c>
      <c r="H380" t="str">
        <f>SUBSTITUTE(SUBSTITUTE(SUBSTITUTE(Table1[[#This Row],[Promotion]],1,"Promotion 1"),2,"Promotion 2"),3,"Promotion 3")</f>
        <v>Promotion 2</v>
      </c>
      <c r="I380">
        <v>3</v>
      </c>
      <c r="J380" t="str">
        <f>SUBSTITUTE(SUBSTITUTE(SUBSTITUTE(SUBSTITUTE(Table1[[#This Row],[week]],1,"Week 1"),2,"Week 2"),3,"Week 3"),4,"Week 4")</f>
        <v>Week 3</v>
      </c>
      <c r="K380" s="3">
        <v>48.32</v>
      </c>
      <c r="L380" t="str">
        <f>IF(Table1[[#This Row],[AgeOfStore]]&gt;7,"new","old")</f>
        <v>old</v>
      </c>
    </row>
    <row r="381" spans="1:12" x14ac:dyDescent="0.35">
      <c r="A381">
        <v>380</v>
      </c>
      <c r="B381">
        <v>7</v>
      </c>
      <c r="C381" t="s">
        <v>8</v>
      </c>
      <c r="D381">
        <v>615</v>
      </c>
      <c r="E381" t="str">
        <f>IF(Table1[[#This Row],[LocationID]]&lt;250,"North",IF(Table1[[#This Row],[LocationID]]&lt;500,"West",IF(Table1[[#This Row],[LocationID]]&lt;750,"South","East")))</f>
        <v>South</v>
      </c>
      <c r="F381">
        <v>1</v>
      </c>
      <c r="G381">
        <v>2</v>
      </c>
      <c r="H381" t="str">
        <f>SUBSTITUTE(SUBSTITUTE(SUBSTITUTE(Table1[[#This Row],[Promotion]],1,"Promotion 1"),2,"Promotion 2"),3,"Promotion 3")</f>
        <v>Promotion 2</v>
      </c>
      <c r="I381">
        <v>4</v>
      </c>
      <c r="J381" t="str">
        <f>SUBSTITUTE(SUBSTITUTE(SUBSTITUTE(SUBSTITUTE(Table1[[#This Row],[week]],1,"Week 1"),2,"Week 2"),3,"Week 3"),4,"Week 4")</f>
        <v>Week 4</v>
      </c>
      <c r="K381" s="3">
        <v>41.54</v>
      </c>
      <c r="L381" t="str">
        <f>IF(Table1[[#This Row],[AgeOfStore]]&gt;7,"new","old")</f>
        <v>old</v>
      </c>
    </row>
    <row r="382" spans="1:12" x14ac:dyDescent="0.35">
      <c r="A382">
        <v>381</v>
      </c>
      <c r="B382">
        <v>8</v>
      </c>
      <c r="C382" t="s">
        <v>8</v>
      </c>
      <c r="D382">
        <v>701</v>
      </c>
      <c r="E382" t="str">
        <f>IF(Table1[[#This Row],[LocationID]]&lt;250,"North",IF(Table1[[#This Row],[LocationID]]&lt;500,"West",IF(Table1[[#This Row],[LocationID]]&lt;750,"South","East")))</f>
        <v>South</v>
      </c>
      <c r="F382">
        <v>1</v>
      </c>
      <c r="G382">
        <v>3</v>
      </c>
      <c r="H382" t="str">
        <f>SUBSTITUTE(SUBSTITUTE(SUBSTITUTE(Table1[[#This Row],[Promotion]],1,"Promotion 1"),2,"Promotion 2"),3,"Promotion 3")</f>
        <v>Promotion 3</v>
      </c>
      <c r="I382">
        <v>1</v>
      </c>
      <c r="J382" t="str">
        <f>SUBSTITUTE(SUBSTITUTE(SUBSTITUTE(SUBSTITUTE(Table1[[#This Row],[week]],1,"Week 1"),2,"Week 2"),3,"Week 3"),4,"Week 4")</f>
        <v>Week 1</v>
      </c>
      <c r="K382" s="3">
        <v>53.56</v>
      </c>
      <c r="L382" t="str">
        <f>IF(Table1[[#This Row],[AgeOfStore]]&gt;7,"new","old")</f>
        <v>old</v>
      </c>
    </row>
    <row r="383" spans="1:12" x14ac:dyDescent="0.35">
      <c r="A383">
        <v>382</v>
      </c>
      <c r="B383">
        <v>8</v>
      </c>
      <c r="C383" t="s">
        <v>8</v>
      </c>
      <c r="D383">
        <v>701</v>
      </c>
      <c r="E383" t="str">
        <f>IF(Table1[[#This Row],[LocationID]]&lt;250,"North",IF(Table1[[#This Row],[LocationID]]&lt;500,"West",IF(Table1[[#This Row],[LocationID]]&lt;750,"South","East")))</f>
        <v>South</v>
      </c>
      <c r="F383">
        <v>1</v>
      </c>
      <c r="G383">
        <v>3</v>
      </c>
      <c r="H383" t="str">
        <f>SUBSTITUTE(SUBSTITUTE(SUBSTITUTE(Table1[[#This Row],[Promotion]],1,"Promotion 1"),2,"Promotion 2"),3,"Promotion 3")</f>
        <v>Promotion 3</v>
      </c>
      <c r="I383">
        <v>2</v>
      </c>
      <c r="J383" t="str">
        <f>SUBSTITUTE(SUBSTITUTE(SUBSTITUTE(SUBSTITUTE(Table1[[#This Row],[week]],1,"Week 1"),2,"Week 2"),3,"Week 3"),4,"Week 4")</f>
        <v>Week 2</v>
      </c>
      <c r="K383" s="3">
        <v>49.72</v>
      </c>
      <c r="L383" t="str">
        <f>IF(Table1[[#This Row],[AgeOfStore]]&gt;7,"new","old")</f>
        <v>old</v>
      </c>
    </row>
    <row r="384" spans="1:12" x14ac:dyDescent="0.35">
      <c r="A384">
        <v>383</v>
      </c>
      <c r="B384">
        <v>8</v>
      </c>
      <c r="C384" t="s">
        <v>8</v>
      </c>
      <c r="D384">
        <v>701</v>
      </c>
      <c r="E384" t="str">
        <f>IF(Table1[[#This Row],[LocationID]]&lt;250,"North",IF(Table1[[#This Row],[LocationID]]&lt;500,"West",IF(Table1[[#This Row],[LocationID]]&lt;750,"South","East")))</f>
        <v>South</v>
      </c>
      <c r="F384">
        <v>1</v>
      </c>
      <c r="G384">
        <v>3</v>
      </c>
      <c r="H384" t="str">
        <f>SUBSTITUTE(SUBSTITUTE(SUBSTITUTE(Table1[[#This Row],[Promotion]],1,"Promotion 1"),2,"Promotion 2"),3,"Promotion 3")</f>
        <v>Promotion 3</v>
      </c>
      <c r="I384">
        <v>3</v>
      </c>
      <c r="J384" t="str">
        <f>SUBSTITUTE(SUBSTITUTE(SUBSTITUTE(SUBSTITUTE(Table1[[#This Row],[week]],1,"Week 1"),2,"Week 2"),3,"Week 3"),4,"Week 4")</f>
        <v>Week 3</v>
      </c>
      <c r="K384" s="3">
        <v>48.77</v>
      </c>
      <c r="L384" t="str">
        <f>IF(Table1[[#This Row],[AgeOfStore]]&gt;7,"new","old")</f>
        <v>old</v>
      </c>
    </row>
    <row r="385" spans="1:12" x14ac:dyDescent="0.35">
      <c r="A385">
        <v>384</v>
      </c>
      <c r="B385">
        <v>8</v>
      </c>
      <c r="C385" t="s">
        <v>8</v>
      </c>
      <c r="D385">
        <v>701</v>
      </c>
      <c r="E385" t="str">
        <f>IF(Table1[[#This Row],[LocationID]]&lt;250,"North",IF(Table1[[#This Row],[LocationID]]&lt;500,"West",IF(Table1[[#This Row],[LocationID]]&lt;750,"South","East")))</f>
        <v>South</v>
      </c>
      <c r="F385">
        <v>1</v>
      </c>
      <c r="G385">
        <v>3</v>
      </c>
      <c r="H385" t="str">
        <f>SUBSTITUTE(SUBSTITUTE(SUBSTITUTE(Table1[[#This Row],[Promotion]],1,"Promotion 1"),2,"Promotion 2"),3,"Promotion 3")</f>
        <v>Promotion 3</v>
      </c>
      <c r="I385">
        <v>4</v>
      </c>
      <c r="J385" t="str">
        <f>SUBSTITUTE(SUBSTITUTE(SUBSTITUTE(SUBSTITUTE(Table1[[#This Row],[week]],1,"Week 1"),2,"Week 2"),3,"Week 3"),4,"Week 4")</f>
        <v>Week 4</v>
      </c>
      <c r="K385" s="3">
        <v>46.84</v>
      </c>
      <c r="L385" t="str">
        <f>IF(Table1[[#This Row],[AgeOfStore]]&gt;7,"new","old")</f>
        <v>old</v>
      </c>
    </row>
    <row r="386" spans="1:12" x14ac:dyDescent="0.35">
      <c r="A386">
        <v>385</v>
      </c>
      <c r="B386">
        <v>8</v>
      </c>
      <c r="C386" t="s">
        <v>8</v>
      </c>
      <c r="D386">
        <v>702</v>
      </c>
      <c r="E386" t="str">
        <f>IF(Table1[[#This Row],[LocationID]]&lt;250,"North",IF(Table1[[#This Row],[LocationID]]&lt;500,"West",IF(Table1[[#This Row],[LocationID]]&lt;750,"South","East")))</f>
        <v>South</v>
      </c>
      <c r="F386">
        <v>13</v>
      </c>
      <c r="G386">
        <v>1</v>
      </c>
      <c r="H386" t="str">
        <f>SUBSTITUTE(SUBSTITUTE(SUBSTITUTE(Table1[[#This Row],[Promotion]],1,"Promotion 1"),2,"Promotion 2"),3,"Promotion 3")</f>
        <v>Promotion 1</v>
      </c>
      <c r="I386">
        <v>1</v>
      </c>
      <c r="J386" t="str">
        <f>SUBSTITUTE(SUBSTITUTE(SUBSTITUTE(SUBSTITUTE(Table1[[#This Row],[week]],1,"Week 1"),2,"Week 2"),3,"Week 3"),4,"Week 4")</f>
        <v>Week 1</v>
      </c>
      <c r="K386" s="3">
        <v>51.82</v>
      </c>
      <c r="L386" t="str">
        <f>IF(Table1[[#This Row],[AgeOfStore]]&gt;7,"new","old")</f>
        <v>new</v>
      </c>
    </row>
    <row r="387" spans="1:12" x14ac:dyDescent="0.35">
      <c r="A387">
        <v>386</v>
      </c>
      <c r="B387">
        <v>8</v>
      </c>
      <c r="C387" t="s">
        <v>8</v>
      </c>
      <c r="D387">
        <v>702</v>
      </c>
      <c r="E387" t="str">
        <f>IF(Table1[[#This Row],[LocationID]]&lt;250,"North",IF(Table1[[#This Row],[LocationID]]&lt;500,"West",IF(Table1[[#This Row],[LocationID]]&lt;750,"South","East")))</f>
        <v>South</v>
      </c>
      <c r="F387">
        <v>13</v>
      </c>
      <c r="G387">
        <v>1</v>
      </c>
      <c r="H387" t="str">
        <f>SUBSTITUTE(SUBSTITUTE(SUBSTITUTE(Table1[[#This Row],[Promotion]],1,"Promotion 1"),2,"Promotion 2"),3,"Promotion 3")</f>
        <v>Promotion 1</v>
      </c>
      <c r="I387">
        <v>2</v>
      </c>
      <c r="J387" t="str">
        <f>SUBSTITUTE(SUBSTITUTE(SUBSTITUTE(SUBSTITUTE(Table1[[#This Row],[week]],1,"Week 1"),2,"Week 2"),3,"Week 3"),4,"Week 4")</f>
        <v>Week 2</v>
      </c>
      <c r="K387" s="3">
        <v>45.02</v>
      </c>
      <c r="L387" t="str">
        <f>IF(Table1[[#This Row],[AgeOfStore]]&gt;7,"new","old")</f>
        <v>new</v>
      </c>
    </row>
    <row r="388" spans="1:12" x14ac:dyDescent="0.35">
      <c r="A388">
        <v>387</v>
      </c>
      <c r="B388">
        <v>8</v>
      </c>
      <c r="C388" t="s">
        <v>8</v>
      </c>
      <c r="D388">
        <v>702</v>
      </c>
      <c r="E388" t="str">
        <f>IF(Table1[[#This Row],[LocationID]]&lt;250,"North",IF(Table1[[#This Row],[LocationID]]&lt;500,"West",IF(Table1[[#This Row],[LocationID]]&lt;750,"South","East")))</f>
        <v>South</v>
      </c>
      <c r="F388">
        <v>13</v>
      </c>
      <c r="G388">
        <v>1</v>
      </c>
      <c r="H388" t="str">
        <f>SUBSTITUTE(SUBSTITUTE(SUBSTITUTE(Table1[[#This Row],[Promotion]],1,"Promotion 1"),2,"Promotion 2"),3,"Promotion 3")</f>
        <v>Promotion 1</v>
      </c>
      <c r="I388">
        <v>3</v>
      </c>
      <c r="J388" t="str">
        <f>SUBSTITUTE(SUBSTITUTE(SUBSTITUTE(SUBSTITUTE(Table1[[#This Row],[week]],1,"Week 1"),2,"Week 2"),3,"Week 3"),4,"Week 4")</f>
        <v>Week 3</v>
      </c>
      <c r="K388" s="3">
        <v>49.44</v>
      </c>
      <c r="L388" t="str">
        <f>IF(Table1[[#This Row],[AgeOfStore]]&gt;7,"new","old")</f>
        <v>new</v>
      </c>
    </row>
    <row r="389" spans="1:12" x14ac:dyDescent="0.35">
      <c r="A389">
        <v>388</v>
      </c>
      <c r="B389">
        <v>8</v>
      </c>
      <c r="C389" t="s">
        <v>8</v>
      </c>
      <c r="D389">
        <v>702</v>
      </c>
      <c r="E389" t="str">
        <f>IF(Table1[[#This Row],[LocationID]]&lt;250,"North",IF(Table1[[#This Row],[LocationID]]&lt;500,"West",IF(Table1[[#This Row],[LocationID]]&lt;750,"South","East")))</f>
        <v>South</v>
      </c>
      <c r="F389">
        <v>13</v>
      </c>
      <c r="G389">
        <v>1</v>
      </c>
      <c r="H389" t="str">
        <f>SUBSTITUTE(SUBSTITUTE(SUBSTITUTE(Table1[[#This Row],[Promotion]],1,"Promotion 1"),2,"Promotion 2"),3,"Promotion 3")</f>
        <v>Promotion 1</v>
      </c>
      <c r="I389">
        <v>4</v>
      </c>
      <c r="J389" t="str">
        <f>SUBSTITUTE(SUBSTITUTE(SUBSTITUTE(SUBSTITUTE(Table1[[#This Row],[week]],1,"Week 1"),2,"Week 2"),3,"Week 3"),4,"Week 4")</f>
        <v>Week 4</v>
      </c>
      <c r="K389" s="3">
        <v>51.32</v>
      </c>
      <c r="L389" t="str">
        <f>IF(Table1[[#This Row],[AgeOfStore]]&gt;7,"new","old")</f>
        <v>new</v>
      </c>
    </row>
    <row r="390" spans="1:12" x14ac:dyDescent="0.35">
      <c r="A390">
        <v>389</v>
      </c>
      <c r="B390">
        <v>8</v>
      </c>
      <c r="C390" t="s">
        <v>8</v>
      </c>
      <c r="D390">
        <v>703</v>
      </c>
      <c r="E390" t="str">
        <f>IF(Table1[[#This Row],[LocationID]]&lt;250,"North",IF(Table1[[#This Row],[LocationID]]&lt;500,"West",IF(Table1[[#This Row],[LocationID]]&lt;750,"South","East")))</f>
        <v>South</v>
      </c>
      <c r="F390">
        <v>4</v>
      </c>
      <c r="G390">
        <v>1</v>
      </c>
      <c r="H390" t="str">
        <f>SUBSTITUTE(SUBSTITUTE(SUBSTITUTE(Table1[[#This Row],[Promotion]],1,"Promotion 1"),2,"Promotion 2"),3,"Promotion 3")</f>
        <v>Promotion 1</v>
      </c>
      <c r="I390">
        <v>1</v>
      </c>
      <c r="J390" t="str">
        <f>SUBSTITUTE(SUBSTITUTE(SUBSTITUTE(SUBSTITUTE(Table1[[#This Row],[week]],1,"Week 1"),2,"Week 2"),3,"Week 3"),4,"Week 4")</f>
        <v>Week 1</v>
      </c>
      <c r="K390" s="3">
        <v>52.85</v>
      </c>
      <c r="L390" t="str">
        <f>IF(Table1[[#This Row],[AgeOfStore]]&gt;7,"new","old")</f>
        <v>old</v>
      </c>
    </row>
    <row r="391" spans="1:12" x14ac:dyDescent="0.35">
      <c r="A391">
        <v>390</v>
      </c>
      <c r="B391">
        <v>8</v>
      </c>
      <c r="C391" t="s">
        <v>8</v>
      </c>
      <c r="D391">
        <v>703</v>
      </c>
      <c r="E391" t="str">
        <f>IF(Table1[[#This Row],[LocationID]]&lt;250,"North",IF(Table1[[#This Row],[LocationID]]&lt;500,"West",IF(Table1[[#This Row],[LocationID]]&lt;750,"South","East")))</f>
        <v>South</v>
      </c>
      <c r="F391">
        <v>4</v>
      </c>
      <c r="G391">
        <v>1</v>
      </c>
      <c r="H391" t="str">
        <f>SUBSTITUTE(SUBSTITUTE(SUBSTITUTE(Table1[[#This Row],[Promotion]],1,"Promotion 1"),2,"Promotion 2"),3,"Promotion 3")</f>
        <v>Promotion 1</v>
      </c>
      <c r="I391">
        <v>2</v>
      </c>
      <c r="J391" t="str">
        <f>SUBSTITUTE(SUBSTITUTE(SUBSTITUTE(SUBSTITUTE(Table1[[#This Row],[week]],1,"Week 1"),2,"Week 2"),3,"Week 3"),4,"Week 4")</f>
        <v>Week 2</v>
      </c>
      <c r="K391" s="3">
        <v>40.840000000000003</v>
      </c>
      <c r="L391" t="str">
        <f>IF(Table1[[#This Row],[AgeOfStore]]&gt;7,"new","old")</f>
        <v>old</v>
      </c>
    </row>
    <row r="392" spans="1:12" x14ac:dyDescent="0.35">
      <c r="A392">
        <v>391</v>
      </c>
      <c r="B392">
        <v>8</v>
      </c>
      <c r="C392" t="s">
        <v>8</v>
      </c>
      <c r="D392">
        <v>703</v>
      </c>
      <c r="E392" t="str">
        <f>IF(Table1[[#This Row],[LocationID]]&lt;250,"North",IF(Table1[[#This Row],[LocationID]]&lt;500,"West",IF(Table1[[#This Row],[LocationID]]&lt;750,"South","East")))</f>
        <v>South</v>
      </c>
      <c r="F392">
        <v>4</v>
      </c>
      <c r="G392">
        <v>1</v>
      </c>
      <c r="H392" t="str">
        <f>SUBSTITUTE(SUBSTITUTE(SUBSTITUTE(Table1[[#This Row],[Promotion]],1,"Promotion 1"),2,"Promotion 2"),3,"Promotion 3")</f>
        <v>Promotion 1</v>
      </c>
      <c r="I392">
        <v>3</v>
      </c>
      <c r="J392" t="str">
        <f>SUBSTITUTE(SUBSTITUTE(SUBSTITUTE(SUBSTITUTE(Table1[[#This Row],[week]],1,"Week 1"),2,"Week 2"),3,"Week 3"),4,"Week 4")</f>
        <v>Week 3</v>
      </c>
      <c r="K392" s="3">
        <v>64.45</v>
      </c>
      <c r="L392" t="str">
        <f>IF(Table1[[#This Row],[AgeOfStore]]&gt;7,"new","old")</f>
        <v>old</v>
      </c>
    </row>
    <row r="393" spans="1:12" x14ac:dyDescent="0.35">
      <c r="A393">
        <v>392</v>
      </c>
      <c r="B393">
        <v>8</v>
      </c>
      <c r="C393" t="s">
        <v>8</v>
      </c>
      <c r="D393">
        <v>703</v>
      </c>
      <c r="E393" t="str">
        <f>IF(Table1[[#This Row],[LocationID]]&lt;250,"North",IF(Table1[[#This Row],[LocationID]]&lt;500,"West",IF(Table1[[#This Row],[LocationID]]&lt;750,"South","East")))</f>
        <v>South</v>
      </c>
      <c r="F393">
        <v>4</v>
      </c>
      <c r="G393">
        <v>1</v>
      </c>
      <c r="H393" t="str">
        <f>SUBSTITUTE(SUBSTITUTE(SUBSTITUTE(Table1[[#This Row],[Promotion]],1,"Promotion 1"),2,"Promotion 2"),3,"Promotion 3")</f>
        <v>Promotion 1</v>
      </c>
      <c r="I393">
        <v>4</v>
      </c>
      <c r="J393" t="str">
        <f>SUBSTITUTE(SUBSTITUTE(SUBSTITUTE(SUBSTITUTE(Table1[[#This Row],[week]],1,"Week 1"),2,"Week 2"),3,"Week 3"),4,"Week 4")</f>
        <v>Week 4</v>
      </c>
      <c r="K393" s="3">
        <v>44.43</v>
      </c>
      <c r="L393" t="str">
        <f>IF(Table1[[#This Row],[AgeOfStore]]&gt;7,"new","old")</f>
        <v>old</v>
      </c>
    </row>
    <row r="394" spans="1:12" x14ac:dyDescent="0.35">
      <c r="A394">
        <v>393</v>
      </c>
      <c r="B394">
        <v>8</v>
      </c>
      <c r="C394" t="s">
        <v>8</v>
      </c>
      <c r="D394">
        <v>704</v>
      </c>
      <c r="E394" t="str">
        <f>IF(Table1[[#This Row],[LocationID]]&lt;250,"North",IF(Table1[[#This Row],[LocationID]]&lt;500,"West",IF(Table1[[#This Row],[LocationID]]&lt;750,"South","East")))</f>
        <v>South</v>
      </c>
      <c r="F394">
        <v>27</v>
      </c>
      <c r="G394">
        <v>1</v>
      </c>
      <c r="H394" t="str">
        <f>SUBSTITUTE(SUBSTITUTE(SUBSTITUTE(Table1[[#This Row],[Promotion]],1,"Promotion 1"),2,"Promotion 2"),3,"Promotion 3")</f>
        <v>Promotion 1</v>
      </c>
      <c r="I394">
        <v>1</v>
      </c>
      <c r="J394" t="str">
        <f>SUBSTITUTE(SUBSTITUTE(SUBSTITUTE(SUBSTITUTE(Table1[[#This Row],[week]],1,"Week 1"),2,"Week 2"),3,"Week 3"),4,"Week 4")</f>
        <v>Week 1</v>
      </c>
      <c r="K394" s="3">
        <v>56.64</v>
      </c>
      <c r="L394" t="str">
        <f>IF(Table1[[#This Row],[AgeOfStore]]&gt;7,"new","old")</f>
        <v>new</v>
      </c>
    </row>
    <row r="395" spans="1:12" x14ac:dyDescent="0.35">
      <c r="A395">
        <v>394</v>
      </c>
      <c r="B395">
        <v>8</v>
      </c>
      <c r="C395" t="s">
        <v>8</v>
      </c>
      <c r="D395">
        <v>704</v>
      </c>
      <c r="E395" t="str">
        <f>IF(Table1[[#This Row],[LocationID]]&lt;250,"North",IF(Table1[[#This Row],[LocationID]]&lt;500,"West",IF(Table1[[#This Row],[LocationID]]&lt;750,"South","East")))</f>
        <v>South</v>
      </c>
      <c r="F395">
        <v>27</v>
      </c>
      <c r="G395">
        <v>1</v>
      </c>
      <c r="H395" t="str">
        <f>SUBSTITUTE(SUBSTITUTE(SUBSTITUTE(Table1[[#This Row],[Promotion]],1,"Promotion 1"),2,"Promotion 2"),3,"Promotion 3")</f>
        <v>Promotion 1</v>
      </c>
      <c r="I395">
        <v>2</v>
      </c>
      <c r="J395" t="str">
        <f>SUBSTITUTE(SUBSTITUTE(SUBSTITUTE(SUBSTITUTE(Table1[[#This Row],[week]],1,"Week 1"),2,"Week 2"),3,"Week 3"),4,"Week 4")</f>
        <v>Week 2</v>
      </c>
      <c r="K395" s="3">
        <v>46.06</v>
      </c>
      <c r="L395" t="str">
        <f>IF(Table1[[#This Row],[AgeOfStore]]&gt;7,"new","old")</f>
        <v>new</v>
      </c>
    </row>
    <row r="396" spans="1:12" x14ac:dyDescent="0.35">
      <c r="A396">
        <v>395</v>
      </c>
      <c r="B396">
        <v>8</v>
      </c>
      <c r="C396" t="s">
        <v>8</v>
      </c>
      <c r="D396">
        <v>704</v>
      </c>
      <c r="E396" t="str">
        <f>IF(Table1[[#This Row],[LocationID]]&lt;250,"North",IF(Table1[[#This Row],[LocationID]]&lt;500,"West",IF(Table1[[#This Row],[LocationID]]&lt;750,"South","East")))</f>
        <v>South</v>
      </c>
      <c r="F396">
        <v>27</v>
      </c>
      <c r="G396">
        <v>1</v>
      </c>
      <c r="H396" t="str">
        <f>SUBSTITUTE(SUBSTITUTE(SUBSTITUTE(Table1[[#This Row],[Promotion]],1,"Promotion 1"),2,"Promotion 2"),3,"Promotion 3")</f>
        <v>Promotion 1</v>
      </c>
      <c r="I396">
        <v>3</v>
      </c>
      <c r="J396" t="str">
        <f>SUBSTITUTE(SUBSTITUTE(SUBSTITUTE(SUBSTITUTE(Table1[[#This Row],[week]],1,"Week 1"),2,"Week 2"),3,"Week 3"),4,"Week 4")</f>
        <v>Week 3</v>
      </c>
      <c r="K396" s="3">
        <v>55.46</v>
      </c>
      <c r="L396" t="str">
        <f>IF(Table1[[#This Row],[AgeOfStore]]&gt;7,"new","old")</f>
        <v>new</v>
      </c>
    </row>
    <row r="397" spans="1:12" x14ac:dyDescent="0.35">
      <c r="A397">
        <v>396</v>
      </c>
      <c r="B397">
        <v>8</v>
      </c>
      <c r="C397" t="s">
        <v>8</v>
      </c>
      <c r="D397">
        <v>704</v>
      </c>
      <c r="E397" t="str">
        <f>IF(Table1[[#This Row],[LocationID]]&lt;250,"North",IF(Table1[[#This Row],[LocationID]]&lt;500,"West",IF(Table1[[#This Row],[LocationID]]&lt;750,"South","East")))</f>
        <v>South</v>
      </c>
      <c r="F397">
        <v>27</v>
      </c>
      <c r="G397">
        <v>1</v>
      </c>
      <c r="H397" t="str">
        <f>SUBSTITUTE(SUBSTITUTE(SUBSTITUTE(Table1[[#This Row],[Promotion]],1,"Promotion 1"),2,"Promotion 2"),3,"Promotion 3")</f>
        <v>Promotion 1</v>
      </c>
      <c r="I397">
        <v>4</v>
      </c>
      <c r="J397" t="str">
        <f>SUBSTITUTE(SUBSTITUTE(SUBSTITUTE(SUBSTITUTE(Table1[[#This Row],[week]],1,"Week 1"),2,"Week 2"),3,"Week 3"),4,"Week 4")</f>
        <v>Week 4</v>
      </c>
      <c r="K397" s="3">
        <v>51.41</v>
      </c>
      <c r="L397" t="str">
        <f>IF(Table1[[#This Row],[AgeOfStore]]&gt;7,"new","old")</f>
        <v>new</v>
      </c>
    </row>
    <row r="398" spans="1:12" x14ac:dyDescent="0.35">
      <c r="A398">
        <v>397</v>
      </c>
      <c r="B398">
        <v>8</v>
      </c>
      <c r="C398" t="s">
        <v>8</v>
      </c>
      <c r="D398">
        <v>705</v>
      </c>
      <c r="E398" t="str">
        <f>IF(Table1[[#This Row],[LocationID]]&lt;250,"North",IF(Table1[[#This Row],[LocationID]]&lt;500,"West",IF(Table1[[#This Row],[LocationID]]&lt;750,"South","East")))</f>
        <v>South</v>
      </c>
      <c r="F398">
        <v>22</v>
      </c>
      <c r="G398">
        <v>3</v>
      </c>
      <c r="H398" t="str">
        <f>SUBSTITUTE(SUBSTITUTE(SUBSTITUTE(Table1[[#This Row],[Promotion]],1,"Promotion 1"),2,"Promotion 2"),3,"Promotion 3")</f>
        <v>Promotion 3</v>
      </c>
      <c r="I398">
        <v>1</v>
      </c>
      <c r="J398" t="str">
        <f>SUBSTITUTE(SUBSTITUTE(SUBSTITUTE(SUBSTITUTE(Table1[[#This Row],[week]],1,"Week 1"),2,"Week 2"),3,"Week 3"),4,"Week 4")</f>
        <v>Week 1</v>
      </c>
      <c r="K398" s="3">
        <v>49.67</v>
      </c>
      <c r="L398" t="str">
        <f>IF(Table1[[#This Row],[AgeOfStore]]&gt;7,"new","old")</f>
        <v>new</v>
      </c>
    </row>
    <row r="399" spans="1:12" x14ac:dyDescent="0.35">
      <c r="A399">
        <v>398</v>
      </c>
      <c r="B399">
        <v>8</v>
      </c>
      <c r="C399" t="s">
        <v>8</v>
      </c>
      <c r="D399">
        <v>705</v>
      </c>
      <c r="E399" t="str">
        <f>IF(Table1[[#This Row],[LocationID]]&lt;250,"North",IF(Table1[[#This Row],[LocationID]]&lt;500,"West",IF(Table1[[#This Row],[LocationID]]&lt;750,"South","East")))</f>
        <v>South</v>
      </c>
      <c r="F399">
        <v>22</v>
      </c>
      <c r="G399">
        <v>3</v>
      </c>
      <c r="H399" t="str">
        <f>SUBSTITUTE(SUBSTITUTE(SUBSTITUTE(Table1[[#This Row],[Promotion]],1,"Promotion 1"),2,"Promotion 2"),3,"Promotion 3")</f>
        <v>Promotion 3</v>
      </c>
      <c r="I399">
        <v>2</v>
      </c>
      <c r="J399" t="str">
        <f>SUBSTITUTE(SUBSTITUTE(SUBSTITUTE(SUBSTITUTE(Table1[[#This Row],[week]],1,"Week 1"),2,"Week 2"),3,"Week 3"),4,"Week 4")</f>
        <v>Week 2</v>
      </c>
      <c r="K399" s="3">
        <v>49.98</v>
      </c>
      <c r="L399" t="str">
        <f>IF(Table1[[#This Row],[AgeOfStore]]&gt;7,"new","old")</f>
        <v>new</v>
      </c>
    </row>
    <row r="400" spans="1:12" x14ac:dyDescent="0.35">
      <c r="A400">
        <v>399</v>
      </c>
      <c r="B400">
        <v>8</v>
      </c>
      <c r="C400" t="s">
        <v>8</v>
      </c>
      <c r="D400">
        <v>705</v>
      </c>
      <c r="E400" t="str">
        <f>IF(Table1[[#This Row],[LocationID]]&lt;250,"North",IF(Table1[[#This Row],[LocationID]]&lt;500,"West",IF(Table1[[#This Row],[LocationID]]&lt;750,"South","East")))</f>
        <v>South</v>
      </c>
      <c r="F400">
        <v>22</v>
      </c>
      <c r="G400">
        <v>3</v>
      </c>
      <c r="H400" t="str">
        <f>SUBSTITUTE(SUBSTITUTE(SUBSTITUTE(Table1[[#This Row],[Promotion]],1,"Promotion 1"),2,"Promotion 2"),3,"Promotion 3")</f>
        <v>Promotion 3</v>
      </c>
      <c r="I400">
        <v>3</v>
      </c>
      <c r="J400" t="str">
        <f>SUBSTITUTE(SUBSTITUTE(SUBSTITUTE(SUBSTITUTE(Table1[[#This Row],[week]],1,"Week 1"),2,"Week 2"),3,"Week 3"),4,"Week 4")</f>
        <v>Week 3</v>
      </c>
      <c r="K400" s="3">
        <v>49.5</v>
      </c>
      <c r="L400" t="str">
        <f>IF(Table1[[#This Row],[AgeOfStore]]&gt;7,"new","old")</f>
        <v>new</v>
      </c>
    </row>
    <row r="401" spans="1:12" x14ac:dyDescent="0.35">
      <c r="A401">
        <v>400</v>
      </c>
      <c r="B401">
        <v>8</v>
      </c>
      <c r="C401" t="s">
        <v>8</v>
      </c>
      <c r="D401">
        <v>705</v>
      </c>
      <c r="E401" t="str">
        <f>IF(Table1[[#This Row],[LocationID]]&lt;250,"North",IF(Table1[[#This Row],[LocationID]]&lt;500,"West",IF(Table1[[#This Row],[LocationID]]&lt;750,"South","East")))</f>
        <v>South</v>
      </c>
      <c r="F401">
        <v>22</v>
      </c>
      <c r="G401">
        <v>3</v>
      </c>
      <c r="H401" t="str">
        <f>SUBSTITUTE(SUBSTITUTE(SUBSTITUTE(Table1[[#This Row],[Promotion]],1,"Promotion 1"),2,"Promotion 2"),3,"Promotion 3")</f>
        <v>Promotion 3</v>
      </c>
      <c r="I401">
        <v>4</v>
      </c>
      <c r="J401" t="str">
        <f>SUBSTITUTE(SUBSTITUTE(SUBSTITUTE(SUBSTITUTE(Table1[[#This Row],[week]],1,"Week 1"),2,"Week 2"),3,"Week 3"),4,"Week 4")</f>
        <v>Week 4</v>
      </c>
      <c r="K401" s="3">
        <v>47.35</v>
      </c>
      <c r="L401" t="str">
        <f>IF(Table1[[#This Row],[AgeOfStore]]&gt;7,"new","old")</f>
        <v>new</v>
      </c>
    </row>
    <row r="402" spans="1:12" x14ac:dyDescent="0.35">
      <c r="A402">
        <v>401</v>
      </c>
      <c r="B402">
        <v>8</v>
      </c>
      <c r="C402" t="s">
        <v>8</v>
      </c>
      <c r="D402">
        <v>706</v>
      </c>
      <c r="E402" t="str">
        <f>IF(Table1[[#This Row],[LocationID]]&lt;250,"North",IF(Table1[[#This Row],[LocationID]]&lt;500,"West",IF(Table1[[#This Row],[LocationID]]&lt;750,"South","East")))</f>
        <v>South</v>
      </c>
      <c r="F402">
        <v>17</v>
      </c>
      <c r="G402">
        <v>3</v>
      </c>
      <c r="H402" t="str">
        <f>SUBSTITUTE(SUBSTITUTE(SUBSTITUTE(Table1[[#This Row],[Promotion]],1,"Promotion 1"),2,"Promotion 2"),3,"Promotion 3")</f>
        <v>Promotion 3</v>
      </c>
      <c r="I402">
        <v>1</v>
      </c>
      <c r="J402" t="str">
        <f>SUBSTITUTE(SUBSTITUTE(SUBSTITUTE(SUBSTITUTE(Table1[[#This Row],[week]],1,"Week 1"),2,"Week 2"),3,"Week 3"),4,"Week 4")</f>
        <v>Week 1</v>
      </c>
      <c r="K402" s="3">
        <v>50.26</v>
      </c>
      <c r="L402" t="str">
        <f>IF(Table1[[#This Row],[AgeOfStore]]&gt;7,"new","old")</f>
        <v>new</v>
      </c>
    </row>
    <row r="403" spans="1:12" x14ac:dyDescent="0.35">
      <c r="A403">
        <v>402</v>
      </c>
      <c r="B403">
        <v>8</v>
      </c>
      <c r="C403" t="s">
        <v>8</v>
      </c>
      <c r="D403">
        <v>706</v>
      </c>
      <c r="E403" t="str">
        <f>IF(Table1[[#This Row],[LocationID]]&lt;250,"North",IF(Table1[[#This Row],[LocationID]]&lt;500,"West",IF(Table1[[#This Row],[LocationID]]&lt;750,"South","East")))</f>
        <v>South</v>
      </c>
      <c r="F403">
        <v>17</v>
      </c>
      <c r="G403">
        <v>3</v>
      </c>
      <c r="H403" t="str">
        <f>SUBSTITUTE(SUBSTITUTE(SUBSTITUTE(Table1[[#This Row],[Promotion]],1,"Promotion 1"),2,"Promotion 2"),3,"Promotion 3")</f>
        <v>Promotion 3</v>
      </c>
      <c r="I403">
        <v>2</v>
      </c>
      <c r="J403" t="str">
        <f>SUBSTITUTE(SUBSTITUTE(SUBSTITUTE(SUBSTITUTE(Table1[[#This Row],[week]],1,"Week 1"),2,"Week 2"),3,"Week 3"),4,"Week 4")</f>
        <v>Week 2</v>
      </c>
      <c r="K403" s="3">
        <v>52.05</v>
      </c>
      <c r="L403" t="str">
        <f>IF(Table1[[#This Row],[AgeOfStore]]&gt;7,"new","old")</f>
        <v>new</v>
      </c>
    </row>
    <row r="404" spans="1:12" x14ac:dyDescent="0.35">
      <c r="A404">
        <v>403</v>
      </c>
      <c r="B404">
        <v>8</v>
      </c>
      <c r="C404" t="s">
        <v>8</v>
      </c>
      <c r="D404">
        <v>706</v>
      </c>
      <c r="E404" t="str">
        <f>IF(Table1[[#This Row],[LocationID]]&lt;250,"North",IF(Table1[[#This Row],[LocationID]]&lt;500,"West",IF(Table1[[#This Row],[LocationID]]&lt;750,"South","East")))</f>
        <v>South</v>
      </c>
      <c r="F404">
        <v>17</v>
      </c>
      <c r="G404">
        <v>3</v>
      </c>
      <c r="H404" t="str">
        <f>SUBSTITUTE(SUBSTITUTE(SUBSTITUTE(Table1[[#This Row],[Promotion]],1,"Promotion 1"),2,"Promotion 2"),3,"Promotion 3")</f>
        <v>Promotion 3</v>
      </c>
      <c r="I404">
        <v>3</v>
      </c>
      <c r="J404" t="str">
        <f>SUBSTITUTE(SUBSTITUTE(SUBSTITUTE(SUBSTITUTE(Table1[[#This Row],[week]],1,"Week 1"),2,"Week 2"),3,"Week 3"),4,"Week 4")</f>
        <v>Week 3</v>
      </c>
      <c r="K404" s="3">
        <v>51.14</v>
      </c>
      <c r="L404" t="str">
        <f>IF(Table1[[#This Row],[AgeOfStore]]&gt;7,"new","old")</f>
        <v>new</v>
      </c>
    </row>
    <row r="405" spans="1:12" x14ac:dyDescent="0.35">
      <c r="A405">
        <v>404</v>
      </c>
      <c r="B405">
        <v>8</v>
      </c>
      <c r="C405" t="s">
        <v>8</v>
      </c>
      <c r="D405">
        <v>706</v>
      </c>
      <c r="E405" t="str">
        <f>IF(Table1[[#This Row],[LocationID]]&lt;250,"North",IF(Table1[[#This Row],[LocationID]]&lt;500,"West",IF(Table1[[#This Row],[LocationID]]&lt;750,"South","East")))</f>
        <v>South</v>
      </c>
      <c r="F405">
        <v>17</v>
      </c>
      <c r="G405">
        <v>3</v>
      </c>
      <c r="H405" t="str">
        <f>SUBSTITUTE(SUBSTITUTE(SUBSTITUTE(Table1[[#This Row],[Promotion]],1,"Promotion 1"),2,"Promotion 2"),3,"Promotion 3")</f>
        <v>Promotion 3</v>
      </c>
      <c r="I405">
        <v>4</v>
      </c>
      <c r="J405" t="str">
        <f>SUBSTITUTE(SUBSTITUTE(SUBSTITUTE(SUBSTITUTE(Table1[[#This Row],[week]],1,"Week 1"),2,"Week 2"),3,"Week 3"),4,"Week 4")</f>
        <v>Week 4</v>
      </c>
      <c r="K405" s="3">
        <v>46.3</v>
      </c>
      <c r="L405" t="str">
        <f>IF(Table1[[#This Row],[AgeOfStore]]&gt;7,"new","old")</f>
        <v>new</v>
      </c>
    </row>
    <row r="406" spans="1:12" x14ac:dyDescent="0.35">
      <c r="A406">
        <v>405</v>
      </c>
      <c r="B406">
        <v>8</v>
      </c>
      <c r="C406" t="s">
        <v>8</v>
      </c>
      <c r="D406">
        <v>707</v>
      </c>
      <c r="E406" t="str">
        <f>IF(Table1[[#This Row],[LocationID]]&lt;250,"North",IF(Table1[[#This Row],[LocationID]]&lt;500,"West",IF(Table1[[#This Row],[LocationID]]&lt;750,"South","East")))</f>
        <v>South</v>
      </c>
      <c r="F406">
        <v>5</v>
      </c>
      <c r="G406">
        <v>1</v>
      </c>
      <c r="H406" t="str">
        <f>SUBSTITUTE(SUBSTITUTE(SUBSTITUTE(Table1[[#This Row],[Promotion]],1,"Promotion 1"),2,"Promotion 2"),3,"Promotion 3")</f>
        <v>Promotion 1</v>
      </c>
      <c r="I406">
        <v>1</v>
      </c>
      <c r="J406" t="str">
        <f>SUBSTITUTE(SUBSTITUTE(SUBSTITUTE(SUBSTITUTE(Table1[[#This Row],[week]],1,"Week 1"),2,"Week 2"),3,"Week 3"),4,"Week 4")</f>
        <v>Week 1</v>
      </c>
      <c r="K406" s="3">
        <v>56.99</v>
      </c>
      <c r="L406" t="str">
        <f>IF(Table1[[#This Row],[AgeOfStore]]&gt;7,"new","old")</f>
        <v>old</v>
      </c>
    </row>
    <row r="407" spans="1:12" x14ac:dyDescent="0.35">
      <c r="A407">
        <v>406</v>
      </c>
      <c r="B407">
        <v>8</v>
      </c>
      <c r="C407" t="s">
        <v>8</v>
      </c>
      <c r="D407">
        <v>707</v>
      </c>
      <c r="E407" t="str">
        <f>IF(Table1[[#This Row],[LocationID]]&lt;250,"North",IF(Table1[[#This Row],[LocationID]]&lt;500,"West",IF(Table1[[#This Row],[LocationID]]&lt;750,"South","East")))</f>
        <v>South</v>
      </c>
      <c r="F407">
        <v>5</v>
      </c>
      <c r="G407">
        <v>1</v>
      </c>
      <c r="H407" t="str">
        <f>SUBSTITUTE(SUBSTITUTE(SUBSTITUTE(Table1[[#This Row],[Promotion]],1,"Promotion 1"),2,"Promotion 2"),3,"Promotion 3")</f>
        <v>Promotion 1</v>
      </c>
      <c r="I407">
        <v>2</v>
      </c>
      <c r="J407" t="str">
        <f>SUBSTITUTE(SUBSTITUTE(SUBSTITUTE(SUBSTITUTE(Table1[[#This Row],[week]],1,"Week 1"),2,"Week 2"),3,"Week 3"),4,"Week 4")</f>
        <v>Week 2</v>
      </c>
      <c r="K407" s="3">
        <v>45.57</v>
      </c>
      <c r="L407" t="str">
        <f>IF(Table1[[#This Row],[AgeOfStore]]&gt;7,"new","old")</f>
        <v>old</v>
      </c>
    </row>
    <row r="408" spans="1:12" x14ac:dyDescent="0.35">
      <c r="A408">
        <v>407</v>
      </c>
      <c r="B408">
        <v>8</v>
      </c>
      <c r="C408" t="s">
        <v>8</v>
      </c>
      <c r="D408">
        <v>707</v>
      </c>
      <c r="E408" t="str">
        <f>IF(Table1[[#This Row],[LocationID]]&lt;250,"North",IF(Table1[[#This Row],[LocationID]]&lt;500,"West",IF(Table1[[#This Row],[LocationID]]&lt;750,"South","East")))</f>
        <v>South</v>
      </c>
      <c r="F408">
        <v>5</v>
      </c>
      <c r="G408">
        <v>1</v>
      </c>
      <c r="H408" t="str">
        <f>SUBSTITUTE(SUBSTITUTE(SUBSTITUTE(Table1[[#This Row],[Promotion]],1,"Promotion 1"),2,"Promotion 2"),3,"Promotion 3")</f>
        <v>Promotion 1</v>
      </c>
      <c r="I408">
        <v>3</v>
      </c>
      <c r="J408" t="str">
        <f>SUBSTITUTE(SUBSTITUTE(SUBSTITUTE(SUBSTITUTE(Table1[[#This Row],[week]],1,"Week 1"),2,"Week 2"),3,"Week 3"),4,"Week 4")</f>
        <v>Week 3</v>
      </c>
      <c r="K408" s="3">
        <v>45.92</v>
      </c>
      <c r="L408" t="str">
        <f>IF(Table1[[#This Row],[AgeOfStore]]&gt;7,"new","old")</f>
        <v>old</v>
      </c>
    </row>
    <row r="409" spans="1:12" x14ac:dyDescent="0.35">
      <c r="A409">
        <v>408</v>
      </c>
      <c r="B409">
        <v>8</v>
      </c>
      <c r="C409" t="s">
        <v>8</v>
      </c>
      <c r="D409">
        <v>707</v>
      </c>
      <c r="E409" t="str">
        <f>IF(Table1[[#This Row],[LocationID]]&lt;250,"North",IF(Table1[[#This Row],[LocationID]]&lt;500,"West",IF(Table1[[#This Row],[LocationID]]&lt;750,"South","East")))</f>
        <v>South</v>
      </c>
      <c r="F409">
        <v>5</v>
      </c>
      <c r="G409">
        <v>1</v>
      </c>
      <c r="H409" t="str">
        <f>SUBSTITUTE(SUBSTITUTE(SUBSTITUTE(Table1[[#This Row],[Promotion]],1,"Promotion 1"),2,"Promotion 2"),3,"Promotion 3")</f>
        <v>Promotion 1</v>
      </c>
      <c r="I409">
        <v>4</v>
      </c>
      <c r="J409" t="str">
        <f>SUBSTITUTE(SUBSTITUTE(SUBSTITUTE(SUBSTITUTE(Table1[[#This Row],[week]],1,"Week 1"),2,"Week 2"),3,"Week 3"),4,"Week 4")</f>
        <v>Week 4</v>
      </c>
      <c r="K409" s="3">
        <v>50.52</v>
      </c>
      <c r="L409" t="str">
        <f>IF(Table1[[#This Row],[AgeOfStore]]&gt;7,"new","old")</f>
        <v>old</v>
      </c>
    </row>
    <row r="410" spans="1:12" x14ac:dyDescent="0.35">
      <c r="A410">
        <v>409</v>
      </c>
      <c r="B410">
        <v>8</v>
      </c>
      <c r="C410" t="s">
        <v>8</v>
      </c>
      <c r="D410">
        <v>708</v>
      </c>
      <c r="E410" t="str">
        <f>IF(Table1[[#This Row],[LocationID]]&lt;250,"North",IF(Table1[[#This Row],[LocationID]]&lt;500,"West",IF(Table1[[#This Row],[LocationID]]&lt;750,"South","East")))</f>
        <v>South</v>
      </c>
      <c r="F410">
        <v>15</v>
      </c>
      <c r="G410">
        <v>2</v>
      </c>
      <c r="H410" t="str">
        <f>SUBSTITUTE(SUBSTITUTE(SUBSTITUTE(Table1[[#This Row],[Promotion]],1,"Promotion 1"),2,"Promotion 2"),3,"Promotion 3")</f>
        <v>Promotion 2</v>
      </c>
      <c r="I410">
        <v>1</v>
      </c>
      <c r="J410" t="str">
        <f>SUBSTITUTE(SUBSTITUTE(SUBSTITUTE(SUBSTITUTE(Table1[[#This Row],[week]],1,"Week 1"),2,"Week 2"),3,"Week 3"),4,"Week 4")</f>
        <v>Week 1</v>
      </c>
      <c r="K410" s="3">
        <v>32.61</v>
      </c>
      <c r="L410" t="str">
        <f>IF(Table1[[#This Row],[AgeOfStore]]&gt;7,"new","old")</f>
        <v>new</v>
      </c>
    </row>
    <row r="411" spans="1:12" x14ac:dyDescent="0.35">
      <c r="A411">
        <v>410</v>
      </c>
      <c r="B411">
        <v>8</v>
      </c>
      <c r="C411" t="s">
        <v>8</v>
      </c>
      <c r="D411">
        <v>708</v>
      </c>
      <c r="E411" t="str">
        <f>IF(Table1[[#This Row],[LocationID]]&lt;250,"North",IF(Table1[[#This Row],[LocationID]]&lt;500,"West",IF(Table1[[#This Row],[LocationID]]&lt;750,"South","East")))</f>
        <v>South</v>
      </c>
      <c r="F411">
        <v>15</v>
      </c>
      <c r="G411">
        <v>2</v>
      </c>
      <c r="H411" t="str">
        <f>SUBSTITUTE(SUBSTITUTE(SUBSTITUTE(Table1[[#This Row],[Promotion]],1,"Promotion 1"),2,"Promotion 2"),3,"Promotion 3")</f>
        <v>Promotion 2</v>
      </c>
      <c r="I411">
        <v>2</v>
      </c>
      <c r="J411" t="str">
        <f>SUBSTITUTE(SUBSTITUTE(SUBSTITUTE(SUBSTITUTE(Table1[[#This Row],[week]],1,"Week 1"),2,"Week 2"),3,"Week 3"),4,"Week 4")</f>
        <v>Week 2</v>
      </c>
      <c r="K411" s="3">
        <v>57.27</v>
      </c>
      <c r="L411" t="str">
        <f>IF(Table1[[#This Row],[AgeOfStore]]&gt;7,"new","old")</f>
        <v>new</v>
      </c>
    </row>
    <row r="412" spans="1:12" x14ac:dyDescent="0.35">
      <c r="A412">
        <v>411</v>
      </c>
      <c r="B412">
        <v>8</v>
      </c>
      <c r="C412" t="s">
        <v>8</v>
      </c>
      <c r="D412">
        <v>708</v>
      </c>
      <c r="E412" t="str">
        <f>IF(Table1[[#This Row],[LocationID]]&lt;250,"North",IF(Table1[[#This Row],[LocationID]]&lt;500,"West",IF(Table1[[#This Row],[LocationID]]&lt;750,"South","East")))</f>
        <v>South</v>
      </c>
      <c r="F412">
        <v>15</v>
      </c>
      <c r="G412">
        <v>2</v>
      </c>
      <c r="H412" t="str">
        <f>SUBSTITUTE(SUBSTITUTE(SUBSTITUTE(Table1[[#This Row],[Promotion]],1,"Promotion 1"),2,"Promotion 2"),3,"Promotion 3")</f>
        <v>Promotion 2</v>
      </c>
      <c r="I412">
        <v>3</v>
      </c>
      <c r="J412" t="str">
        <f>SUBSTITUTE(SUBSTITUTE(SUBSTITUTE(SUBSTITUTE(Table1[[#This Row],[week]],1,"Week 1"),2,"Week 2"),3,"Week 3"),4,"Week 4")</f>
        <v>Week 3</v>
      </c>
      <c r="K412" s="3">
        <v>37.32</v>
      </c>
      <c r="L412" t="str">
        <f>IF(Table1[[#This Row],[AgeOfStore]]&gt;7,"new","old")</f>
        <v>new</v>
      </c>
    </row>
    <row r="413" spans="1:12" x14ac:dyDescent="0.35">
      <c r="A413">
        <v>412</v>
      </c>
      <c r="B413">
        <v>8</v>
      </c>
      <c r="C413" t="s">
        <v>8</v>
      </c>
      <c r="D413">
        <v>708</v>
      </c>
      <c r="E413" t="str">
        <f>IF(Table1[[#This Row],[LocationID]]&lt;250,"North",IF(Table1[[#This Row],[LocationID]]&lt;500,"West",IF(Table1[[#This Row],[LocationID]]&lt;750,"South","East")))</f>
        <v>South</v>
      </c>
      <c r="F413">
        <v>15</v>
      </c>
      <c r="G413">
        <v>2</v>
      </c>
      <c r="H413" t="str">
        <f>SUBSTITUTE(SUBSTITUTE(SUBSTITUTE(Table1[[#This Row],[Promotion]],1,"Promotion 1"),2,"Promotion 2"),3,"Promotion 3")</f>
        <v>Promotion 2</v>
      </c>
      <c r="I413">
        <v>4</v>
      </c>
      <c r="J413" t="str">
        <f>SUBSTITUTE(SUBSTITUTE(SUBSTITUTE(SUBSTITUTE(Table1[[#This Row],[week]],1,"Week 1"),2,"Week 2"),3,"Week 3"),4,"Week 4")</f>
        <v>Week 4</v>
      </c>
      <c r="K413" s="3">
        <v>41.22</v>
      </c>
      <c r="L413" t="str">
        <f>IF(Table1[[#This Row],[AgeOfStore]]&gt;7,"new","old")</f>
        <v>new</v>
      </c>
    </row>
    <row r="414" spans="1:12" x14ac:dyDescent="0.35">
      <c r="A414">
        <v>413</v>
      </c>
      <c r="B414">
        <v>8</v>
      </c>
      <c r="C414" t="s">
        <v>8</v>
      </c>
      <c r="D414">
        <v>709</v>
      </c>
      <c r="E414" t="str">
        <f>IF(Table1[[#This Row],[LocationID]]&lt;250,"North",IF(Table1[[#This Row],[LocationID]]&lt;500,"West",IF(Table1[[#This Row],[LocationID]]&lt;750,"South","East")))</f>
        <v>South</v>
      </c>
      <c r="F414">
        <v>1</v>
      </c>
      <c r="G414">
        <v>2</v>
      </c>
      <c r="H414" t="str">
        <f>SUBSTITUTE(SUBSTITUTE(SUBSTITUTE(Table1[[#This Row],[Promotion]],1,"Promotion 1"),2,"Promotion 2"),3,"Promotion 3")</f>
        <v>Promotion 2</v>
      </c>
      <c r="I414">
        <v>1</v>
      </c>
      <c r="J414" t="str">
        <f>SUBSTITUTE(SUBSTITUTE(SUBSTITUTE(SUBSTITUTE(Table1[[#This Row],[week]],1,"Week 1"),2,"Week 2"),3,"Week 3"),4,"Week 4")</f>
        <v>Week 1</v>
      </c>
      <c r="K414" s="3">
        <v>39.729999999999997</v>
      </c>
      <c r="L414" t="str">
        <f>IF(Table1[[#This Row],[AgeOfStore]]&gt;7,"new","old")</f>
        <v>old</v>
      </c>
    </row>
    <row r="415" spans="1:12" x14ac:dyDescent="0.35">
      <c r="A415">
        <v>414</v>
      </c>
      <c r="B415">
        <v>8</v>
      </c>
      <c r="C415" t="s">
        <v>8</v>
      </c>
      <c r="D415">
        <v>709</v>
      </c>
      <c r="E415" t="str">
        <f>IF(Table1[[#This Row],[LocationID]]&lt;250,"North",IF(Table1[[#This Row],[LocationID]]&lt;500,"West",IF(Table1[[#This Row],[LocationID]]&lt;750,"South","East")))</f>
        <v>South</v>
      </c>
      <c r="F415">
        <v>1</v>
      </c>
      <c r="G415">
        <v>2</v>
      </c>
      <c r="H415" t="str">
        <f>SUBSTITUTE(SUBSTITUTE(SUBSTITUTE(Table1[[#This Row],[Promotion]],1,"Promotion 1"),2,"Promotion 2"),3,"Promotion 3")</f>
        <v>Promotion 2</v>
      </c>
      <c r="I415">
        <v>2</v>
      </c>
      <c r="J415" t="str">
        <f>SUBSTITUTE(SUBSTITUTE(SUBSTITUTE(SUBSTITUTE(Table1[[#This Row],[week]],1,"Week 1"),2,"Week 2"),3,"Week 3"),4,"Week 4")</f>
        <v>Week 2</v>
      </c>
      <c r="K415" s="3">
        <v>50.3</v>
      </c>
      <c r="L415" t="str">
        <f>IF(Table1[[#This Row],[AgeOfStore]]&gt;7,"new","old")</f>
        <v>old</v>
      </c>
    </row>
    <row r="416" spans="1:12" x14ac:dyDescent="0.35">
      <c r="A416">
        <v>415</v>
      </c>
      <c r="B416">
        <v>8</v>
      </c>
      <c r="C416" t="s">
        <v>8</v>
      </c>
      <c r="D416">
        <v>709</v>
      </c>
      <c r="E416" t="str">
        <f>IF(Table1[[#This Row],[LocationID]]&lt;250,"North",IF(Table1[[#This Row],[LocationID]]&lt;500,"West",IF(Table1[[#This Row],[LocationID]]&lt;750,"South","East")))</f>
        <v>South</v>
      </c>
      <c r="F416">
        <v>1</v>
      </c>
      <c r="G416">
        <v>2</v>
      </c>
      <c r="H416" t="str">
        <f>SUBSTITUTE(SUBSTITUTE(SUBSTITUTE(Table1[[#This Row],[Promotion]],1,"Promotion 1"),2,"Promotion 2"),3,"Promotion 3")</f>
        <v>Promotion 2</v>
      </c>
      <c r="I416">
        <v>3</v>
      </c>
      <c r="J416" t="str">
        <f>SUBSTITUTE(SUBSTITUTE(SUBSTITUTE(SUBSTITUTE(Table1[[#This Row],[week]],1,"Week 1"),2,"Week 2"),3,"Week 3"),4,"Week 4")</f>
        <v>Week 3</v>
      </c>
      <c r="K416" s="3">
        <v>40.159999999999997</v>
      </c>
      <c r="L416" t="str">
        <f>IF(Table1[[#This Row],[AgeOfStore]]&gt;7,"new","old")</f>
        <v>old</v>
      </c>
    </row>
    <row r="417" spans="1:12" x14ac:dyDescent="0.35">
      <c r="A417">
        <v>416</v>
      </c>
      <c r="B417">
        <v>8</v>
      </c>
      <c r="C417" t="s">
        <v>8</v>
      </c>
      <c r="D417">
        <v>709</v>
      </c>
      <c r="E417" t="str">
        <f>IF(Table1[[#This Row],[LocationID]]&lt;250,"North",IF(Table1[[#This Row],[LocationID]]&lt;500,"West",IF(Table1[[#This Row],[LocationID]]&lt;750,"South","East")))</f>
        <v>South</v>
      </c>
      <c r="F417">
        <v>1</v>
      </c>
      <c r="G417">
        <v>2</v>
      </c>
      <c r="H417" t="str">
        <f>SUBSTITUTE(SUBSTITUTE(SUBSTITUTE(Table1[[#This Row],[Promotion]],1,"Promotion 1"),2,"Promotion 2"),3,"Promotion 3")</f>
        <v>Promotion 2</v>
      </c>
      <c r="I417">
        <v>4</v>
      </c>
      <c r="J417" t="str">
        <f>SUBSTITUTE(SUBSTITUTE(SUBSTITUTE(SUBSTITUTE(Table1[[#This Row],[week]],1,"Week 1"),2,"Week 2"),3,"Week 3"),4,"Week 4")</f>
        <v>Week 4</v>
      </c>
      <c r="K417" s="3">
        <v>41.37</v>
      </c>
      <c r="L417" t="str">
        <f>IF(Table1[[#This Row],[AgeOfStore]]&gt;7,"new","old")</f>
        <v>old</v>
      </c>
    </row>
    <row r="418" spans="1:12" x14ac:dyDescent="0.35">
      <c r="A418">
        <v>417</v>
      </c>
      <c r="B418">
        <v>8</v>
      </c>
      <c r="C418" t="s">
        <v>8</v>
      </c>
      <c r="D418">
        <v>710</v>
      </c>
      <c r="E418" t="str">
        <f>IF(Table1[[#This Row],[LocationID]]&lt;250,"North",IF(Table1[[#This Row],[LocationID]]&lt;500,"West",IF(Table1[[#This Row],[LocationID]]&lt;750,"South","East")))</f>
        <v>South</v>
      </c>
      <c r="F418">
        <v>24</v>
      </c>
      <c r="G418">
        <v>3</v>
      </c>
      <c r="H418" t="str">
        <f>SUBSTITUTE(SUBSTITUTE(SUBSTITUTE(Table1[[#This Row],[Promotion]],1,"Promotion 1"),2,"Promotion 2"),3,"Promotion 3")</f>
        <v>Promotion 3</v>
      </c>
      <c r="I418">
        <v>1</v>
      </c>
      <c r="J418" t="str">
        <f>SUBSTITUTE(SUBSTITUTE(SUBSTITUTE(SUBSTITUTE(Table1[[#This Row],[week]],1,"Week 1"),2,"Week 2"),3,"Week 3"),4,"Week 4")</f>
        <v>Week 1</v>
      </c>
      <c r="K418" s="3">
        <v>54.79</v>
      </c>
      <c r="L418" t="str">
        <f>IF(Table1[[#This Row],[AgeOfStore]]&gt;7,"new","old")</f>
        <v>new</v>
      </c>
    </row>
    <row r="419" spans="1:12" x14ac:dyDescent="0.35">
      <c r="A419">
        <v>418</v>
      </c>
      <c r="B419">
        <v>8</v>
      </c>
      <c r="C419" t="s">
        <v>8</v>
      </c>
      <c r="D419">
        <v>710</v>
      </c>
      <c r="E419" t="str">
        <f>IF(Table1[[#This Row],[LocationID]]&lt;250,"North",IF(Table1[[#This Row],[LocationID]]&lt;500,"West",IF(Table1[[#This Row],[LocationID]]&lt;750,"South","East")))</f>
        <v>South</v>
      </c>
      <c r="F419">
        <v>24</v>
      </c>
      <c r="G419">
        <v>3</v>
      </c>
      <c r="H419" t="str">
        <f>SUBSTITUTE(SUBSTITUTE(SUBSTITUTE(Table1[[#This Row],[Promotion]],1,"Promotion 1"),2,"Promotion 2"),3,"Promotion 3")</f>
        <v>Promotion 3</v>
      </c>
      <c r="I419">
        <v>2</v>
      </c>
      <c r="J419" t="str">
        <f>SUBSTITUTE(SUBSTITUTE(SUBSTITUTE(SUBSTITUTE(Table1[[#This Row],[week]],1,"Week 1"),2,"Week 2"),3,"Week 3"),4,"Week 4")</f>
        <v>Week 2</v>
      </c>
      <c r="K419" s="3">
        <v>52.39</v>
      </c>
      <c r="L419" t="str">
        <f>IF(Table1[[#This Row],[AgeOfStore]]&gt;7,"new","old")</f>
        <v>new</v>
      </c>
    </row>
    <row r="420" spans="1:12" x14ac:dyDescent="0.35">
      <c r="A420">
        <v>419</v>
      </c>
      <c r="B420">
        <v>8</v>
      </c>
      <c r="C420" t="s">
        <v>8</v>
      </c>
      <c r="D420">
        <v>710</v>
      </c>
      <c r="E420" t="str">
        <f>IF(Table1[[#This Row],[LocationID]]&lt;250,"North",IF(Table1[[#This Row],[LocationID]]&lt;500,"West",IF(Table1[[#This Row],[LocationID]]&lt;750,"South","East")))</f>
        <v>South</v>
      </c>
      <c r="F420">
        <v>24</v>
      </c>
      <c r="G420">
        <v>3</v>
      </c>
      <c r="H420" t="str">
        <f>SUBSTITUTE(SUBSTITUTE(SUBSTITUTE(Table1[[#This Row],[Promotion]],1,"Promotion 1"),2,"Promotion 2"),3,"Promotion 3")</f>
        <v>Promotion 3</v>
      </c>
      <c r="I420">
        <v>3</v>
      </c>
      <c r="J420" t="str">
        <f>SUBSTITUTE(SUBSTITUTE(SUBSTITUTE(SUBSTITUTE(Table1[[#This Row],[week]],1,"Week 1"),2,"Week 2"),3,"Week 3"),4,"Week 4")</f>
        <v>Week 3</v>
      </c>
      <c r="K420" s="3">
        <v>42.15</v>
      </c>
      <c r="L420" t="str">
        <f>IF(Table1[[#This Row],[AgeOfStore]]&gt;7,"new","old")</f>
        <v>new</v>
      </c>
    </row>
    <row r="421" spans="1:12" x14ac:dyDescent="0.35">
      <c r="A421">
        <v>420</v>
      </c>
      <c r="B421">
        <v>8</v>
      </c>
      <c r="C421" t="s">
        <v>8</v>
      </c>
      <c r="D421">
        <v>710</v>
      </c>
      <c r="E421" t="str">
        <f>IF(Table1[[#This Row],[LocationID]]&lt;250,"North",IF(Table1[[#This Row],[LocationID]]&lt;500,"West",IF(Table1[[#This Row],[LocationID]]&lt;750,"South","East")))</f>
        <v>South</v>
      </c>
      <c r="F421">
        <v>24</v>
      </c>
      <c r="G421">
        <v>3</v>
      </c>
      <c r="H421" t="str">
        <f>SUBSTITUTE(SUBSTITUTE(SUBSTITUTE(Table1[[#This Row],[Promotion]],1,"Promotion 1"),2,"Promotion 2"),3,"Promotion 3")</f>
        <v>Promotion 3</v>
      </c>
      <c r="I421">
        <v>4</v>
      </c>
      <c r="J421" t="str">
        <f>SUBSTITUTE(SUBSTITUTE(SUBSTITUTE(SUBSTITUTE(Table1[[#This Row],[week]],1,"Week 1"),2,"Week 2"),3,"Week 3"),4,"Week 4")</f>
        <v>Week 4</v>
      </c>
      <c r="K421" s="3">
        <v>49.63</v>
      </c>
      <c r="L421" t="str">
        <f>IF(Table1[[#This Row],[AgeOfStore]]&gt;7,"new","old")</f>
        <v>new</v>
      </c>
    </row>
    <row r="422" spans="1:12" x14ac:dyDescent="0.35">
      <c r="A422">
        <v>421</v>
      </c>
      <c r="B422">
        <v>8</v>
      </c>
      <c r="C422" t="s">
        <v>8</v>
      </c>
      <c r="D422">
        <v>711</v>
      </c>
      <c r="E422" t="str">
        <f>IF(Table1[[#This Row],[LocationID]]&lt;250,"North",IF(Table1[[#This Row],[LocationID]]&lt;500,"West",IF(Table1[[#This Row],[LocationID]]&lt;750,"South","East")))</f>
        <v>South</v>
      </c>
      <c r="F422">
        <v>1</v>
      </c>
      <c r="G422">
        <v>1</v>
      </c>
      <c r="H422" t="str">
        <f>SUBSTITUTE(SUBSTITUTE(SUBSTITUTE(Table1[[#This Row],[Promotion]],1,"Promotion 1"),2,"Promotion 2"),3,"Promotion 3")</f>
        <v>Promotion 1</v>
      </c>
      <c r="I422">
        <v>1</v>
      </c>
      <c r="J422" t="str">
        <f>SUBSTITUTE(SUBSTITUTE(SUBSTITUTE(SUBSTITUTE(Table1[[#This Row],[week]],1,"Week 1"),2,"Week 2"),3,"Week 3"),4,"Week 4")</f>
        <v>Week 1</v>
      </c>
      <c r="K422" s="3">
        <v>54.95</v>
      </c>
      <c r="L422" t="str">
        <f>IF(Table1[[#This Row],[AgeOfStore]]&gt;7,"new","old")</f>
        <v>old</v>
      </c>
    </row>
    <row r="423" spans="1:12" x14ac:dyDescent="0.35">
      <c r="A423">
        <v>422</v>
      </c>
      <c r="B423">
        <v>8</v>
      </c>
      <c r="C423" t="s">
        <v>8</v>
      </c>
      <c r="D423">
        <v>711</v>
      </c>
      <c r="E423" t="str">
        <f>IF(Table1[[#This Row],[LocationID]]&lt;250,"North",IF(Table1[[#This Row],[LocationID]]&lt;500,"West",IF(Table1[[#This Row],[LocationID]]&lt;750,"South","East")))</f>
        <v>South</v>
      </c>
      <c r="F423">
        <v>1</v>
      </c>
      <c r="G423">
        <v>1</v>
      </c>
      <c r="H423" t="str">
        <f>SUBSTITUTE(SUBSTITUTE(SUBSTITUTE(Table1[[#This Row],[Promotion]],1,"Promotion 1"),2,"Promotion 2"),3,"Promotion 3")</f>
        <v>Promotion 1</v>
      </c>
      <c r="I423">
        <v>2</v>
      </c>
      <c r="J423" t="str">
        <f>SUBSTITUTE(SUBSTITUTE(SUBSTITUTE(SUBSTITUTE(Table1[[#This Row],[week]],1,"Week 1"),2,"Week 2"),3,"Week 3"),4,"Week 4")</f>
        <v>Week 2</v>
      </c>
      <c r="K423" s="3">
        <v>55.78</v>
      </c>
      <c r="L423" t="str">
        <f>IF(Table1[[#This Row],[AgeOfStore]]&gt;7,"new","old")</f>
        <v>old</v>
      </c>
    </row>
    <row r="424" spans="1:12" x14ac:dyDescent="0.35">
      <c r="A424">
        <v>423</v>
      </c>
      <c r="B424">
        <v>8</v>
      </c>
      <c r="C424" t="s">
        <v>8</v>
      </c>
      <c r="D424">
        <v>711</v>
      </c>
      <c r="E424" t="str">
        <f>IF(Table1[[#This Row],[LocationID]]&lt;250,"North",IF(Table1[[#This Row],[LocationID]]&lt;500,"West",IF(Table1[[#This Row],[LocationID]]&lt;750,"South","East")))</f>
        <v>South</v>
      </c>
      <c r="F424">
        <v>1</v>
      </c>
      <c r="G424">
        <v>1</v>
      </c>
      <c r="H424" t="str">
        <f>SUBSTITUTE(SUBSTITUTE(SUBSTITUTE(Table1[[#This Row],[Promotion]],1,"Promotion 1"),2,"Promotion 2"),3,"Promotion 3")</f>
        <v>Promotion 1</v>
      </c>
      <c r="I424">
        <v>3</v>
      </c>
      <c r="J424" t="str">
        <f>SUBSTITUTE(SUBSTITUTE(SUBSTITUTE(SUBSTITUTE(Table1[[#This Row],[week]],1,"Week 1"),2,"Week 2"),3,"Week 3"),4,"Week 4")</f>
        <v>Week 3</v>
      </c>
      <c r="K424" s="3">
        <v>46.49</v>
      </c>
      <c r="L424" t="str">
        <f>IF(Table1[[#This Row],[AgeOfStore]]&gt;7,"new","old")</f>
        <v>old</v>
      </c>
    </row>
    <row r="425" spans="1:12" x14ac:dyDescent="0.35">
      <c r="A425">
        <v>424</v>
      </c>
      <c r="B425">
        <v>8</v>
      </c>
      <c r="C425" t="s">
        <v>8</v>
      </c>
      <c r="D425">
        <v>711</v>
      </c>
      <c r="E425" t="str">
        <f>IF(Table1[[#This Row],[LocationID]]&lt;250,"North",IF(Table1[[#This Row],[LocationID]]&lt;500,"West",IF(Table1[[#This Row],[LocationID]]&lt;750,"South","East")))</f>
        <v>South</v>
      </c>
      <c r="F425">
        <v>1</v>
      </c>
      <c r="G425">
        <v>1</v>
      </c>
      <c r="H425" t="str">
        <f>SUBSTITUTE(SUBSTITUTE(SUBSTITUTE(Table1[[#This Row],[Promotion]],1,"Promotion 1"),2,"Promotion 2"),3,"Promotion 3")</f>
        <v>Promotion 1</v>
      </c>
      <c r="I425">
        <v>4</v>
      </c>
      <c r="J425" t="str">
        <f>SUBSTITUTE(SUBSTITUTE(SUBSTITUTE(SUBSTITUTE(Table1[[#This Row],[week]],1,"Week 1"),2,"Week 2"),3,"Week 3"),4,"Week 4")</f>
        <v>Week 4</v>
      </c>
      <c r="K425" s="3">
        <v>56.84</v>
      </c>
      <c r="L425" t="str">
        <f>IF(Table1[[#This Row],[AgeOfStore]]&gt;7,"new","old")</f>
        <v>old</v>
      </c>
    </row>
    <row r="426" spans="1:12" x14ac:dyDescent="0.35">
      <c r="A426">
        <v>425</v>
      </c>
      <c r="B426">
        <v>8</v>
      </c>
      <c r="C426" t="s">
        <v>8</v>
      </c>
      <c r="D426">
        <v>712</v>
      </c>
      <c r="E426" t="str">
        <f>IF(Table1[[#This Row],[LocationID]]&lt;250,"North",IF(Table1[[#This Row],[LocationID]]&lt;500,"West",IF(Table1[[#This Row],[LocationID]]&lt;750,"South","East")))</f>
        <v>South</v>
      </c>
      <c r="F426">
        <v>9</v>
      </c>
      <c r="G426">
        <v>3</v>
      </c>
      <c r="H426" t="str">
        <f>SUBSTITUTE(SUBSTITUTE(SUBSTITUTE(Table1[[#This Row],[Promotion]],1,"Promotion 1"),2,"Promotion 2"),3,"Promotion 3")</f>
        <v>Promotion 3</v>
      </c>
      <c r="I426">
        <v>1</v>
      </c>
      <c r="J426" t="str">
        <f>SUBSTITUTE(SUBSTITUTE(SUBSTITUTE(SUBSTITUTE(Table1[[#This Row],[week]],1,"Week 1"),2,"Week 2"),3,"Week 3"),4,"Week 4")</f>
        <v>Week 1</v>
      </c>
      <c r="K426" s="3">
        <v>48.06</v>
      </c>
      <c r="L426" t="str">
        <f>IF(Table1[[#This Row],[AgeOfStore]]&gt;7,"new","old")</f>
        <v>new</v>
      </c>
    </row>
    <row r="427" spans="1:12" x14ac:dyDescent="0.35">
      <c r="A427">
        <v>426</v>
      </c>
      <c r="B427">
        <v>8</v>
      </c>
      <c r="C427" t="s">
        <v>8</v>
      </c>
      <c r="D427">
        <v>712</v>
      </c>
      <c r="E427" t="str">
        <f>IF(Table1[[#This Row],[LocationID]]&lt;250,"North",IF(Table1[[#This Row],[LocationID]]&lt;500,"West",IF(Table1[[#This Row],[LocationID]]&lt;750,"South","East")))</f>
        <v>South</v>
      </c>
      <c r="F427">
        <v>9</v>
      </c>
      <c r="G427">
        <v>3</v>
      </c>
      <c r="H427" t="str">
        <f>SUBSTITUTE(SUBSTITUTE(SUBSTITUTE(Table1[[#This Row],[Promotion]],1,"Promotion 1"),2,"Promotion 2"),3,"Promotion 3")</f>
        <v>Promotion 3</v>
      </c>
      <c r="I427">
        <v>2</v>
      </c>
      <c r="J427" t="str">
        <f>SUBSTITUTE(SUBSTITUTE(SUBSTITUTE(SUBSTITUTE(Table1[[#This Row],[week]],1,"Week 1"),2,"Week 2"),3,"Week 3"),4,"Week 4")</f>
        <v>Week 2</v>
      </c>
      <c r="K427" s="3">
        <v>51.09</v>
      </c>
      <c r="L427" t="str">
        <f>IF(Table1[[#This Row],[AgeOfStore]]&gt;7,"new","old")</f>
        <v>new</v>
      </c>
    </row>
    <row r="428" spans="1:12" x14ac:dyDescent="0.35">
      <c r="A428">
        <v>427</v>
      </c>
      <c r="B428">
        <v>8</v>
      </c>
      <c r="C428" t="s">
        <v>8</v>
      </c>
      <c r="D428">
        <v>712</v>
      </c>
      <c r="E428" t="str">
        <f>IF(Table1[[#This Row],[LocationID]]&lt;250,"North",IF(Table1[[#This Row],[LocationID]]&lt;500,"West",IF(Table1[[#This Row],[LocationID]]&lt;750,"South","East")))</f>
        <v>South</v>
      </c>
      <c r="F428">
        <v>9</v>
      </c>
      <c r="G428">
        <v>3</v>
      </c>
      <c r="H428" t="str">
        <f>SUBSTITUTE(SUBSTITUTE(SUBSTITUTE(Table1[[#This Row],[Promotion]],1,"Promotion 1"),2,"Promotion 2"),3,"Promotion 3")</f>
        <v>Promotion 3</v>
      </c>
      <c r="I428">
        <v>3</v>
      </c>
      <c r="J428" t="str">
        <f>SUBSTITUTE(SUBSTITUTE(SUBSTITUTE(SUBSTITUTE(Table1[[#This Row],[week]],1,"Week 1"),2,"Week 2"),3,"Week 3"),4,"Week 4")</f>
        <v>Week 3</v>
      </c>
      <c r="K428" s="3">
        <v>44.19</v>
      </c>
      <c r="L428" t="str">
        <f>IF(Table1[[#This Row],[AgeOfStore]]&gt;7,"new","old")</f>
        <v>new</v>
      </c>
    </row>
    <row r="429" spans="1:12" x14ac:dyDescent="0.35">
      <c r="A429">
        <v>428</v>
      </c>
      <c r="B429">
        <v>8</v>
      </c>
      <c r="C429" t="s">
        <v>8</v>
      </c>
      <c r="D429">
        <v>712</v>
      </c>
      <c r="E429" t="str">
        <f>IF(Table1[[#This Row],[LocationID]]&lt;250,"North",IF(Table1[[#This Row],[LocationID]]&lt;500,"West",IF(Table1[[#This Row],[LocationID]]&lt;750,"South","East")))</f>
        <v>South</v>
      </c>
      <c r="F429">
        <v>9</v>
      </c>
      <c r="G429">
        <v>3</v>
      </c>
      <c r="H429" t="str">
        <f>SUBSTITUTE(SUBSTITUTE(SUBSTITUTE(Table1[[#This Row],[Promotion]],1,"Promotion 1"),2,"Promotion 2"),3,"Promotion 3")</f>
        <v>Promotion 3</v>
      </c>
      <c r="I429">
        <v>4</v>
      </c>
      <c r="J429" t="str">
        <f>SUBSTITUTE(SUBSTITUTE(SUBSTITUTE(SUBSTITUTE(Table1[[#This Row],[week]],1,"Week 1"),2,"Week 2"),3,"Week 3"),4,"Week 4")</f>
        <v>Week 4</v>
      </c>
      <c r="K429" s="3">
        <v>49.52</v>
      </c>
      <c r="L429" t="str">
        <f>IF(Table1[[#This Row],[AgeOfStore]]&gt;7,"new","old")</f>
        <v>new</v>
      </c>
    </row>
    <row r="430" spans="1:12" x14ac:dyDescent="0.35">
      <c r="A430">
        <v>429</v>
      </c>
      <c r="B430">
        <v>9</v>
      </c>
      <c r="C430" t="s">
        <v>8</v>
      </c>
      <c r="D430">
        <v>801</v>
      </c>
      <c r="E430" t="str">
        <f>IF(Table1[[#This Row],[LocationID]]&lt;250,"North",IF(Table1[[#This Row],[LocationID]]&lt;500,"West",IF(Table1[[#This Row],[LocationID]]&lt;750,"South","East")))</f>
        <v>East</v>
      </c>
      <c r="F430">
        <v>3</v>
      </c>
      <c r="G430">
        <v>1</v>
      </c>
      <c r="H430" t="str">
        <f>SUBSTITUTE(SUBSTITUTE(SUBSTITUTE(Table1[[#This Row],[Promotion]],1,"Promotion 1"),2,"Promotion 2"),3,"Promotion 3")</f>
        <v>Promotion 1</v>
      </c>
      <c r="I430">
        <v>1</v>
      </c>
      <c r="J430" t="str">
        <f>SUBSTITUTE(SUBSTITUTE(SUBSTITUTE(SUBSTITUTE(Table1[[#This Row],[week]],1,"Week 1"),2,"Week 2"),3,"Week 3"),4,"Week 4")</f>
        <v>Week 1</v>
      </c>
      <c r="K430" s="3">
        <v>65.11</v>
      </c>
      <c r="L430" t="str">
        <f>IF(Table1[[#This Row],[AgeOfStore]]&gt;7,"new","old")</f>
        <v>old</v>
      </c>
    </row>
    <row r="431" spans="1:12" x14ac:dyDescent="0.35">
      <c r="A431">
        <v>430</v>
      </c>
      <c r="B431">
        <v>9</v>
      </c>
      <c r="C431" t="s">
        <v>8</v>
      </c>
      <c r="D431">
        <v>801</v>
      </c>
      <c r="E431" t="str">
        <f>IF(Table1[[#This Row],[LocationID]]&lt;250,"North",IF(Table1[[#This Row],[LocationID]]&lt;500,"West",IF(Table1[[#This Row],[LocationID]]&lt;750,"South","East")))</f>
        <v>East</v>
      </c>
      <c r="F431">
        <v>3</v>
      </c>
      <c r="G431">
        <v>1</v>
      </c>
      <c r="H431" t="str">
        <f>SUBSTITUTE(SUBSTITUTE(SUBSTITUTE(Table1[[#This Row],[Promotion]],1,"Promotion 1"),2,"Promotion 2"),3,"Promotion 3")</f>
        <v>Promotion 1</v>
      </c>
      <c r="I431">
        <v>2</v>
      </c>
      <c r="J431" t="str">
        <f>SUBSTITUTE(SUBSTITUTE(SUBSTITUTE(SUBSTITUTE(Table1[[#This Row],[week]],1,"Week 1"),2,"Week 2"),3,"Week 3"),4,"Week 4")</f>
        <v>Week 2</v>
      </c>
      <c r="K431" s="3">
        <v>54.38</v>
      </c>
      <c r="L431" t="str">
        <f>IF(Table1[[#This Row],[AgeOfStore]]&gt;7,"new","old")</f>
        <v>old</v>
      </c>
    </row>
    <row r="432" spans="1:12" x14ac:dyDescent="0.35">
      <c r="A432">
        <v>431</v>
      </c>
      <c r="B432">
        <v>9</v>
      </c>
      <c r="C432" t="s">
        <v>8</v>
      </c>
      <c r="D432">
        <v>801</v>
      </c>
      <c r="E432" t="str">
        <f>IF(Table1[[#This Row],[LocationID]]&lt;250,"North",IF(Table1[[#This Row],[LocationID]]&lt;500,"West",IF(Table1[[#This Row],[LocationID]]&lt;750,"South","East")))</f>
        <v>East</v>
      </c>
      <c r="F432">
        <v>3</v>
      </c>
      <c r="G432">
        <v>1</v>
      </c>
      <c r="H432" t="str">
        <f>SUBSTITUTE(SUBSTITUTE(SUBSTITUTE(Table1[[#This Row],[Promotion]],1,"Promotion 1"),2,"Promotion 2"),3,"Promotion 3")</f>
        <v>Promotion 1</v>
      </c>
      <c r="I432">
        <v>3</v>
      </c>
      <c r="J432" t="str">
        <f>SUBSTITUTE(SUBSTITUTE(SUBSTITUTE(SUBSTITUTE(Table1[[#This Row],[week]],1,"Week 1"),2,"Week 2"),3,"Week 3"),4,"Week 4")</f>
        <v>Week 3</v>
      </c>
      <c r="K432" s="3">
        <v>57.14</v>
      </c>
      <c r="L432" t="str">
        <f>IF(Table1[[#This Row],[AgeOfStore]]&gt;7,"new","old")</f>
        <v>old</v>
      </c>
    </row>
    <row r="433" spans="1:12" x14ac:dyDescent="0.35">
      <c r="A433">
        <v>432</v>
      </c>
      <c r="B433">
        <v>9</v>
      </c>
      <c r="C433" t="s">
        <v>8</v>
      </c>
      <c r="D433">
        <v>801</v>
      </c>
      <c r="E433" t="str">
        <f>IF(Table1[[#This Row],[LocationID]]&lt;250,"North",IF(Table1[[#This Row],[LocationID]]&lt;500,"West",IF(Table1[[#This Row],[LocationID]]&lt;750,"South","East")))</f>
        <v>East</v>
      </c>
      <c r="F433">
        <v>3</v>
      </c>
      <c r="G433">
        <v>1</v>
      </c>
      <c r="H433" t="str">
        <f>SUBSTITUTE(SUBSTITUTE(SUBSTITUTE(Table1[[#This Row],[Promotion]],1,"Promotion 1"),2,"Promotion 2"),3,"Promotion 3")</f>
        <v>Promotion 1</v>
      </c>
      <c r="I433">
        <v>4</v>
      </c>
      <c r="J433" t="str">
        <f>SUBSTITUTE(SUBSTITUTE(SUBSTITUTE(SUBSTITUTE(Table1[[#This Row],[week]],1,"Week 1"),2,"Week 2"),3,"Week 3"),4,"Week 4")</f>
        <v>Week 4</v>
      </c>
      <c r="K433" s="3">
        <v>49.91</v>
      </c>
      <c r="L433" t="str">
        <f>IF(Table1[[#This Row],[AgeOfStore]]&gt;7,"new","old")</f>
        <v>old</v>
      </c>
    </row>
    <row r="434" spans="1:12" x14ac:dyDescent="0.35">
      <c r="A434">
        <v>433</v>
      </c>
      <c r="B434">
        <v>9</v>
      </c>
      <c r="C434" t="s">
        <v>8</v>
      </c>
      <c r="D434">
        <v>802</v>
      </c>
      <c r="E434" t="str">
        <f>IF(Table1[[#This Row],[LocationID]]&lt;250,"North",IF(Table1[[#This Row],[LocationID]]&lt;500,"West",IF(Table1[[#This Row],[LocationID]]&lt;750,"South","East")))</f>
        <v>East</v>
      </c>
      <c r="F434">
        <v>9</v>
      </c>
      <c r="G434">
        <v>2</v>
      </c>
      <c r="H434" t="str">
        <f>SUBSTITUTE(SUBSTITUTE(SUBSTITUTE(Table1[[#This Row],[Promotion]],1,"Promotion 1"),2,"Promotion 2"),3,"Promotion 3")</f>
        <v>Promotion 2</v>
      </c>
      <c r="I434">
        <v>1</v>
      </c>
      <c r="J434" t="str">
        <f>SUBSTITUTE(SUBSTITUTE(SUBSTITUTE(SUBSTITUTE(Table1[[#This Row],[week]],1,"Week 1"),2,"Week 2"),3,"Week 3"),4,"Week 4")</f>
        <v>Week 1</v>
      </c>
      <c r="K434" s="3">
        <v>48.76</v>
      </c>
      <c r="L434" t="str">
        <f>IF(Table1[[#This Row],[AgeOfStore]]&gt;7,"new","old")</f>
        <v>new</v>
      </c>
    </row>
    <row r="435" spans="1:12" x14ac:dyDescent="0.35">
      <c r="A435">
        <v>434</v>
      </c>
      <c r="B435">
        <v>9</v>
      </c>
      <c r="C435" t="s">
        <v>8</v>
      </c>
      <c r="D435">
        <v>802</v>
      </c>
      <c r="E435" t="str">
        <f>IF(Table1[[#This Row],[LocationID]]&lt;250,"North",IF(Table1[[#This Row],[LocationID]]&lt;500,"West",IF(Table1[[#This Row],[LocationID]]&lt;750,"South","East")))</f>
        <v>East</v>
      </c>
      <c r="F435">
        <v>9</v>
      </c>
      <c r="G435">
        <v>2</v>
      </c>
      <c r="H435" t="str">
        <f>SUBSTITUTE(SUBSTITUTE(SUBSTITUTE(Table1[[#This Row],[Promotion]],1,"Promotion 1"),2,"Promotion 2"),3,"Promotion 3")</f>
        <v>Promotion 2</v>
      </c>
      <c r="I435">
        <v>2</v>
      </c>
      <c r="J435" t="str">
        <f>SUBSTITUTE(SUBSTITUTE(SUBSTITUTE(SUBSTITUTE(Table1[[#This Row],[week]],1,"Week 1"),2,"Week 2"),3,"Week 3"),4,"Week 4")</f>
        <v>Week 2</v>
      </c>
      <c r="K435" s="3">
        <v>44.14</v>
      </c>
      <c r="L435" t="str">
        <f>IF(Table1[[#This Row],[AgeOfStore]]&gt;7,"new","old")</f>
        <v>new</v>
      </c>
    </row>
    <row r="436" spans="1:12" x14ac:dyDescent="0.35">
      <c r="A436">
        <v>435</v>
      </c>
      <c r="B436">
        <v>9</v>
      </c>
      <c r="C436" t="s">
        <v>8</v>
      </c>
      <c r="D436">
        <v>802</v>
      </c>
      <c r="E436" t="str">
        <f>IF(Table1[[#This Row],[LocationID]]&lt;250,"North",IF(Table1[[#This Row],[LocationID]]&lt;500,"West",IF(Table1[[#This Row],[LocationID]]&lt;750,"South","East")))</f>
        <v>East</v>
      </c>
      <c r="F436">
        <v>9</v>
      </c>
      <c r="G436">
        <v>2</v>
      </c>
      <c r="H436" t="str">
        <f>SUBSTITUTE(SUBSTITUTE(SUBSTITUTE(Table1[[#This Row],[Promotion]],1,"Promotion 1"),2,"Promotion 2"),3,"Promotion 3")</f>
        <v>Promotion 2</v>
      </c>
      <c r="I436">
        <v>3</v>
      </c>
      <c r="J436" t="str">
        <f>SUBSTITUTE(SUBSTITUTE(SUBSTITUTE(SUBSTITUTE(Table1[[#This Row],[week]],1,"Week 1"),2,"Week 2"),3,"Week 3"),4,"Week 4")</f>
        <v>Week 3</v>
      </c>
      <c r="K436" s="3">
        <v>58.1</v>
      </c>
      <c r="L436" t="str">
        <f>IF(Table1[[#This Row],[AgeOfStore]]&gt;7,"new","old")</f>
        <v>new</v>
      </c>
    </row>
    <row r="437" spans="1:12" x14ac:dyDescent="0.35">
      <c r="A437">
        <v>436</v>
      </c>
      <c r="B437">
        <v>9</v>
      </c>
      <c r="C437" t="s">
        <v>8</v>
      </c>
      <c r="D437">
        <v>802</v>
      </c>
      <c r="E437" t="str">
        <f>IF(Table1[[#This Row],[LocationID]]&lt;250,"North",IF(Table1[[#This Row],[LocationID]]&lt;500,"West",IF(Table1[[#This Row],[LocationID]]&lt;750,"South","East")))</f>
        <v>East</v>
      </c>
      <c r="F437">
        <v>9</v>
      </c>
      <c r="G437">
        <v>2</v>
      </c>
      <c r="H437" t="str">
        <f>SUBSTITUTE(SUBSTITUTE(SUBSTITUTE(Table1[[#This Row],[Promotion]],1,"Promotion 1"),2,"Promotion 2"),3,"Promotion 3")</f>
        <v>Promotion 2</v>
      </c>
      <c r="I437">
        <v>4</v>
      </c>
      <c r="J437" t="str">
        <f>SUBSTITUTE(SUBSTITUTE(SUBSTITUTE(SUBSTITUTE(Table1[[#This Row],[week]],1,"Week 1"),2,"Week 2"),3,"Week 3"),4,"Week 4")</f>
        <v>Week 4</v>
      </c>
      <c r="K437" s="3">
        <v>44.16</v>
      </c>
      <c r="L437" t="str">
        <f>IF(Table1[[#This Row],[AgeOfStore]]&gt;7,"new","old")</f>
        <v>new</v>
      </c>
    </row>
    <row r="438" spans="1:12" x14ac:dyDescent="0.35">
      <c r="A438">
        <v>437</v>
      </c>
      <c r="B438">
        <v>9</v>
      </c>
      <c r="C438" t="s">
        <v>8</v>
      </c>
      <c r="D438">
        <v>803</v>
      </c>
      <c r="E438" t="str">
        <f>IF(Table1[[#This Row],[LocationID]]&lt;250,"North",IF(Table1[[#This Row],[LocationID]]&lt;500,"West",IF(Table1[[#This Row],[LocationID]]&lt;750,"South","East")))</f>
        <v>East</v>
      </c>
      <c r="F438">
        <v>10</v>
      </c>
      <c r="G438">
        <v>3</v>
      </c>
      <c r="H438" t="str">
        <f>SUBSTITUTE(SUBSTITUTE(SUBSTITUTE(Table1[[#This Row],[Promotion]],1,"Promotion 1"),2,"Promotion 2"),3,"Promotion 3")</f>
        <v>Promotion 3</v>
      </c>
      <c r="I438">
        <v>1</v>
      </c>
      <c r="J438" t="str">
        <f>SUBSTITUTE(SUBSTITUTE(SUBSTITUTE(SUBSTITUTE(Table1[[#This Row],[week]],1,"Week 1"),2,"Week 2"),3,"Week 3"),4,"Week 4")</f>
        <v>Week 1</v>
      </c>
      <c r="K438" s="3">
        <v>44.66</v>
      </c>
      <c r="L438" t="str">
        <f>IF(Table1[[#This Row],[AgeOfStore]]&gt;7,"new","old")</f>
        <v>new</v>
      </c>
    </row>
    <row r="439" spans="1:12" x14ac:dyDescent="0.35">
      <c r="A439">
        <v>438</v>
      </c>
      <c r="B439">
        <v>9</v>
      </c>
      <c r="C439" t="s">
        <v>8</v>
      </c>
      <c r="D439">
        <v>803</v>
      </c>
      <c r="E439" t="str">
        <f>IF(Table1[[#This Row],[LocationID]]&lt;250,"North",IF(Table1[[#This Row],[LocationID]]&lt;500,"West",IF(Table1[[#This Row],[LocationID]]&lt;750,"South","East")))</f>
        <v>East</v>
      </c>
      <c r="F439">
        <v>10</v>
      </c>
      <c r="G439">
        <v>3</v>
      </c>
      <c r="H439" t="str">
        <f>SUBSTITUTE(SUBSTITUTE(SUBSTITUTE(Table1[[#This Row],[Promotion]],1,"Promotion 1"),2,"Promotion 2"),3,"Promotion 3")</f>
        <v>Promotion 3</v>
      </c>
      <c r="I439">
        <v>2</v>
      </c>
      <c r="J439" t="str">
        <f>SUBSTITUTE(SUBSTITUTE(SUBSTITUTE(SUBSTITUTE(Table1[[#This Row],[week]],1,"Week 1"),2,"Week 2"),3,"Week 3"),4,"Week 4")</f>
        <v>Week 2</v>
      </c>
      <c r="K439" s="3">
        <v>53.78</v>
      </c>
      <c r="L439" t="str">
        <f>IF(Table1[[#This Row],[AgeOfStore]]&gt;7,"new","old")</f>
        <v>new</v>
      </c>
    </row>
    <row r="440" spans="1:12" x14ac:dyDescent="0.35">
      <c r="A440">
        <v>439</v>
      </c>
      <c r="B440">
        <v>9</v>
      </c>
      <c r="C440" t="s">
        <v>8</v>
      </c>
      <c r="D440">
        <v>803</v>
      </c>
      <c r="E440" t="str">
        <f>IF(Table1[[#This Row],[LocationID]]&lt;250,"North",IF(Table1[[#This Row],[LocationID]]&lt;500,"West",IF(Table1[[#This Row],[LocationID]]&lt;750,"South","East")))</f>
        <v>East</v>
      </c>
      <c r="F440">
        <v>10</v>
      </c>
      <c r="G440">
        <v>3</v>
      </c>
      <c r="H440" t="str">
        <f>SUBSTITUTE(SUBSTITUTE(SUBSTITUTE(Table1[[#This Row],[Promotion]],1,"Promotion 1"),2,"Promotion 2"),3,"Promotion 3")</f>
        <v>Promotion 3</v>
      </c>
      <c r="I440">
        <v>3</v>
      </c>
      <c r="J440" t="str">
        <f>SUBSTITUTE(SUBSTITUTE(SUBSTITUTE(SUBSTITUTE(Table1[[#This Row],[week]],1,"Week 1"),2,"Week 2"),3,"Week 3"),4,"Week 4")</f>
        <v>Week 3</v>
      </c>
      <c r="K440" s="3">
        <v>43.91</v>
      </c>
      <c r="L440" t="str">
        <f>IF(Table1[[#This Row],[AgeOfStore]]&gt;7,"new","old")</f>
        <v>new</v>
      </c>
    </row>
    <row r="441" spans="1:12" x14ac:dyDescent="0.35">
      <c r="A441">
        <v>440</v>
      </c>
      <c r="B441">
        <v>9</v>
      </c>
      <c r="C441" t="s">
        <v>8</v>
      </c>
      <c r="D441">
        <v>803</v>
      </c>
      <c r="E441" t="str">
        <f>IF(Table1[[#This Row],[LocationID]]&lt;250,"North",IF(Table1[[#This Row],[LocationID]]&lt;500,"West",IF(Table1[[#This Row],[LocationID]]&lt;750,"South","East")))</f>
        <v>East</v>
      </c>
      <c r="F441">
        <v>10</v>
      </c>
      <c r="G441">
        <v>3</v>
      </c>
      <c r="H441" t="str">
        <f>SUBSTITUTE(SUBSTITUTE(SUBSTITUTE(Table1[[#This Row],[Promotion]],1,"Promotion 1"),2,"Promotion 2"),3,"Promotion 3")</f>
        <v>Promotion 3</v>
      </c>
      <c r="I441">
        <v>4</v>
      </c>
      <c r="J441" t="str">
        <f>SUBSTITUTE(SUBSTITUTE(SUBSTITUTE(SUBSTITUTE(Table1[[#This Row],[week]],1,"Week 1"),2,"Week 2"),3,"Week 3"),4,"Week 4")</f>
        <v>Week 4</v>
      </c>
      <c r="K441" s="3">
        <v>52.41</v>
      </c>
      <c r="L441" t="str">
        <f>IF(Table1[[#This Row],[AgeOfStore]]&gt;7,"new","old")</f>
        <v>new</v>
      </c>
    </row>
    <row r="442" spans="1:12" x14ac:dyDescent="0.35">
      <c r="A442">
        <v>441</v>
      </c>
      <c r="B442">
        <v>9</v>
      </c>
      <c r="C442" t="s">
        <v>8</v>
      </c>
      <c r="D442">
        <v>804</v>
      </c>
      <c r="E442" t="str">
        <f>IF(Table1[[#This Row],[LocationID]]&lt;250,"North",IF(Table1[[#This Row],[LocationID]]&lt;500,"West",IF(Table1[[#This Row],[LocationID]]&lt;750,"South","East")))</f>
        <v>East</v>
      </c>
      <c r="F442">
        <v>1</v>
      </c>
      <c r="G442">
        <v>1</v>
      </c>
      <c r="H442" t="str">
        <f>SUBSTITUTE(SUBSTITUTE(SUBSTITUTE(Table1[[#This Row],[Promotion]],1,"Promotion 1"),2,"Promotion 2"),3,"Promotion 3")</f>
        <v>Promotion 1</v>
      </c>
      <c r="I442">
        <v>1</v>
      </c>
      <c r="J442" t="str">
        <f>SUBSTITUTE(SUBSTITUTE(SUBSTITUTE(SUBSTITUTE(Table1[[#This Row],[week]],1,"Week 1"),2,"Week 2"),3,"Week 3"),4,"Week 4")</f>
        <v>Week 1</v>
      </c>
      <c r="K442" s="3">
        <v>50.54</v>
      </c>
      <c r="L442" t="str">
        <f>IF(Table1[[#This Row],[AgeOfStore]]&gt;7,"new","old")</f>
        <v>old</v>
      </c>
    </row>
    <row r="443" spans="1:12" x14ac:dyDescent="0.35">
      <c r="A443">
        <v>442</v>
      </c>
      <c r="B443">
        <v>9</v>
      </c>
      <c r="C443" t="s">
        <v>8</v>
      </c>
      <c r="D443">
        <v>804</v>
      </c>
      <c r="E443" t="str">
        <f>IF(Table1[[#This Row],[LocationID]]&lt;250,"North",IF(Table1[[#This Row],[LocationID]]&lt;500,"West",IF(Table1[[#This Row],[LocationID]]&lt;750,"South","East")))</f>
        <v>East</v>
      </c>
      <c r="F443">
        <v>1</v>
      </c>
      <c r="G443">
        <v>1</v>
      </c>
      <c r="H443" t="str">
        <f>SUBSTITUTE(SUBSTITUTE(SUBSTITUTE(Table1[[#This Row],[Promotion]],1,"Promotion 1"),2,"Promotion 2"),3,"Promotion 3")</f>
        <v>Promotion 1</v>
      </c>
      <c r="I443">
        <v>2</v>
      </c>
      <c r="J443" t="str">
        <f>SUBSTITUTE(SUBSTITUTE(SUBSTITUTE(SUBSTITUTE(Table1[[#This Row],[week]],1,"Week 1"),2,"Week 2"),3,"Week 3"),4,"Week 4")</f>
        <v>Week 2</v>
      </c>
      <c r="K443" s="3">
        <v>58.43</v>
      </c>
      <c r="L443" t="str">
        <f>IF(Table1[[#This Row],[AgeOfStore]]&gt;7,"new","old")</f>
        <v>old</v>
      </c>
    </row>
    <row r="444" spans="1:12" x14ac:dyDescent="0.35">
      <c r="A444">
        <v>443</v>
      </c>
      <c r="B444">
        <v>9</v>
      </c>
      <c r="C444" t="s">
        <v>8</v>
      </c>
      <c r="D444">
        <v>804</v>
      </c>
      <c r="E444" t="str">
        <f>IF(Table1[[#This Row],[LocationID]]&lt;250,"North",IF(Table1[[#This Row],[LocationID]]&lt;500,"West",IF(Table1[[#This Row],[LocationID]]&lt;750,"South","East")))</f>
        <v>East</v>
      </c>
      <c r="F444">
        <v>1</v>
      </c>
      <c r="G444">
        <v>1</v>
      </c>
      <c r="H444" t="str">
        <f>SUBSTITUTE(SUBSTITUTE(SUBSTITUTE(Table1[[#This Row],[Promotion]],1,"Promotion 1"),2,"Promotion 2"),3,"Promotion 3")</f>
        <v>Promotion 1</v>
      </c>
      <c r="I444">
        <v>3</v>
      </c>
      <c r="J444" t="str">
        <f>SUBSTITUTE(SUBSTITUTE(SUBSTITUTE(SUBSTITUTE(Table1[[#This Row],[week]],1,"Week 1"),2,"Week 2"),3,"Week 3"),4,"Week 4")</f>
        <v>Week 3</v>
      </c>
      <c r="K444" s="3">
        <v>59.77</v>
      </c>
      <c r="L444" t="str">
        <f>IF(Table1[[#This Row],[AgeOfStore]]&gt;7,"new","old")</f>
        <v>old</v>
      </c>
    </row>
    <row r="445" spans="1:12" x14ac:dyDescent="0.35">
      <c r="A445">
        <v>444</v>
      </c>
      <c r="B445">
        <v>9</v>
      </c>
      <c r="C445" t="s">
        <v>8</v>
      </c>
      <c r="D445">
        <v>804</v>
      </c>
      <c r="E445" t="str">
        <f>IF(Table1[[#This Row],[LocationID]]&lt;250,"North",IF(Table1[[#This Row],[LocationID]]&lt;500,"West",IF(Table1[[#This Row],[LocationID]]&lt;750,"South","East")))</f>
        <v>East</v>
      </c>
      <c r="F445">
        <v>1</v>
      </c>
      <c r="G445">
        <v>1</v>
      </c>
      <c r="H445" t="str">
        <f>SUBSTITUTE(SUBSTITUTE(SUBSTITUTE(Table1[[#This Row],[Promotion]],1,"Promotion 1"),2,"Promotion 2"),3,"Promotion 3")</f>
        <v>Promotion 1</v>
      </c>
      <c r="I445">
        <v>4</v>
      </c>
      <c r="J445" t="str">
        <f>SUBSTITUTE(SUBSTITUTE(SUBSTITUTE(SUBSTITUTE(Table1[[#This Row],[week]],1,"Week 1"),2,"Week 2"),3,"Week 3"),4,"Week 4")</f>
        <v>Week 4</v>
      </c>
      <c r="K445" s="3">
        <v>60.44</v>
      </c>
      <c r="L445" t="str">
        <f>IF(Table1[[#This Row],[AgeOfStore]]&gt;7,"new","old")</f>
        <v>old</v>
      </c>
    </row>
    <row r="446" spans="1:12" x14ac:dyDescent="0.35">
      <c r="A446">
        <v>445</v>
      </c>
      <c r="B446">
        <v>9</v>
      </c>
      <c r="C446" t="s">
        <v>8</v>
      </c>
      <c r="D446">
        <v>805</v>
      </c>
      <c r="E446" t="str">
        <f>IF(Table1[[#This Row],[LocationID]]&lt;250,"North",IF(Table1[[#This Row],[LocationID]]&lt;500,"West",IF(Table1[[#This Row],[LocationID]]&lt;750,"South","East")))</f>
        <v>East</v>
      </c>
      <c r="F446">
        <v>6</v>
      </c>
      <c r="G446">
        <v>3</v>
      </c>
      <c r="H446" t="str">
        <f>SUBSTITUTE(SUBSTITUTE(SUBSTITUTE(Table1[[#This Row],[Promotion]],1,"Promotion 1"),2,"Promotion 2"),3,"Promotion 3")</f>
        <v>Promotion 3</v>
      </c>
      <c r="I446">
        <v>1</v>
      </c>
      <c r="J446" t="str">
        <f>SUBSTITUTE(SUBSTITUTE(SUBSTITUTE(SUBSTITUTE(Table1[[#This Row],[week]],1,"Week 1"),2,"Week 2"),3,"Week 3"),4,"Week 4")</f>
        <v>Week 1</v>
      </c>
      <c r="K446" s="3">
        <v>50.94</v>
      </c>
      <c r="L446" t="str">
        <f>IF(Table1[[#This Row],[AgeOfStore]]&gt;7,"new","old")</f>
        <v>old</v>
      </c>
    </row>
    <row r="447" spans="1:12" x14ac:dyDescent="0.35">
      <c r="A447">
        <v>446</v>
      </c>
      <c r="B447">
        <v>9</v>
      </c>
      <c r="C447" t="s">
        <v>8</v>
      </c>
      <c r="D447">
        <v>805</v>
      </c>
      <c r="E447" t="str">
        <f>IF(Table1[[#This Row],[LocationID]]&lt;250,"North",IF(Table1[[#This Row],[LocationID]]&lt;500,"West",IF(Table1[[#This Row],[LocationID]]&lt;750,"South","East")))</f>
        <v>East</v>
      </c>
      <c r="F447">
        <v>6</v>
      </c>
      <c r="G447">
        <v>3</v>
      </c>
      <c r="H447" t="str">
        <f>SUBSTITUTE(SUBSTITUTE(SUBSTITUTE(Table1[[#This Row],[Promotion]],1,"Promotion 1"),2,"Promotion 2"),3,"Promotion 3")</f>
        <v>Promotion 3</v>
      </c>
      <c r="I447">
        <v>2</v>
      </c>
      <c r="J447" t="str">
        <f>SUBSTITUTE(SUBSTITUTE(SUBSTITUTE(SUBSTITUTE(Table1[[#This Row],[week]],1,"Week 1"),2,"Week 2"),3,"Week 3"),4,"Week 4")</f>
        <v>Week 2</v>
      </c>
      <c r="K447" s="3">
        <v>49.38</v>
      </c>
      <c r="L447" t="str">
        <f>IF(Table1[[#This Row],[AgeOfStore]]&gt;7,"new","old")</f>
        <v>old</v>
      </c>
    </row>
    <row r="448" spans="1:12" x14ac:dyDescent="0.35">
      <c r="A448">
        <v>447</v>
      </c>
      <c r="B448">
        <v>9</v>
      </c>
      <c r="C448" t="s">
        <v>8</v>
      </c>
      <c r="D448">
        <v>805</v>
      </c>
      <c r="E448" t="str">
        <f>IF(Table1[[#This Row],[LocationID]]&lt;250,"North",IF(Table1[[#This Row],[LocationID]]&lt;500,"West",IF(Table1[[#This Row],[LocationID]]&lt;750,"South","East")))</f>
        <v>East</v>
      </c>
      <c r="F448">
        <v>6</v>
      </c>
      <c r="G448">
        <v>3</v>
      </c>
      <c r="H448" t="str">
        <f>SUBSTITUTE(SUBSTITUTE(SUBSTITUTE(Table1[[#This Row],[Promotion]],1,"Promotion 1"),2,"Promotion 2"),3,"Promotion 3")</f>
        <v>Promotion 3</v>
      </c>
      <c r="I448">
        <v>3</v>
      </c>
      <c r="J448" t="str">
        <f>SUBSTITUTE(SUBSTITUTE(SUBSTITUTE(SUBSTITUTE(Table1[[#This Row],[week]],1,"Week 1"),2,"Week 2"),3,"Week 3"),4,"Week 4")</f>
        <v>Week 3</v>
      </c>
      <c r="K448" s="3">
        <v>63.98</v>
      </c>
      <c r="L448" t="str">
        <f>IF(Table1[[#This Row],[AgeOfStore]]&gt;7,"new","old")</f>
        <v>old</v>
      </c>
    </row>
    <row r="449" spans="1:12" x14ac:dyDescent="0.35">
      <c r="A449">
        <v>448</v>
      </c>
      <c r="B449">
        <v>9</v>
      </c>
      <c r="C449" t="s">
        <v>8</v>
      </c>
      <c r="D449">
        <v>805</v>
      </c>
      <c r="E449" t="str">
        <f>IF(Table1[[#This Row],[LocationID]]&lt;250,"North",IF(Table1[[#This Row],[LocationID]]&lt;500,"West",IF(Table1[[#This Row],[LocationID]]&lt;750,"South","East")))</f>
        <v>East</v>
      </c>
      <c r="F449">
        <v>6</v>
      </c>
      <c r="G449">
        <v>3</v>
      </c>
      <c r="H449" t="str">
        <f>SUBSTITUTE(SUBSTITUTE(SUBSTITUTE(Table1[[#This Row],[Promotion]],1,"Promotion 1"),2,"Promotion 2"),3,"Promotion 3")</f>
        <v>Promotion 3</v>
      </c>
      <c r="I449">
        <v>4</v>
      </c>
      <c r="J449" t="str">
        <f>SUBSTITUTE(SUBSTITUTE(SUBSTITUTE(SUBSTITUTE(Table1[[#This Row],[week]],1,"Week 1"),2,"Week 2"),3,"Week 3"),4,"Week 4")</f>
        <v>Week 4</v>
      </c>
      <c r="K449" s="3">
        <v>45.84</v>
      </c>
      <c r="L449" t="str">
        <f>IF(Table1[[#This Row],[AgeOfStore]]&gt;7,"new","old")</f>
        <v>old</v>
      </c>
    </row>
    <row r="450" spans="1:12" x14ac:dyDescent="0.35">
      <c r="A450">
        <v>449</v>
      </c>
      <c r="B450">
        <v>9</v>
      </c>
      <c r="C450" t="s">
        <v>8</v>
      </c>
      <c r="D450">
        <v>806</v>
      </c>
      <c r="E450" t="str">
        <f>IF(Table1[[#This Row],[LocationID]]&lt;250,"North",IF(Table1[[#This Row],[LocationID]]&lt;500,"West",IF(Table1[[#This Row],[LocationID]]&lt;750,"South","East")))</f>
        <v>East</v>
      </c>
      <c r="F450">
        <v>5</v>
      </c>
      <c r="G450">
        <v>3</v>
      </c>
      <c r="H450" t="str">
        <f>SUBSTITUTE(SUBSTITUTE(SUBSTITUTE(Table1[[#This Row],[Promotion]],1,"Promotion 1"),2,"Promotion 2"),3,"Promotion 3")</f>
        <v>Promotion 3</v>
      </c>
      <c r="I450">
        <v>1</v>
      </c>
      <c r="J450" t="str">
        <f>SUBSTITUTE(SUBSTITUTE(SUBSTITUTE(SUBSTITUTE(Table1[[#This Row],[week]],1,"Week 1"),2,"Week 2"),3,"Week 3"),4,"Week 4")</f>
        <v>Week 1</v>
      </c>
      <c r="K450" s="3">
        <v>51.01</v>
      </c>
      <c r="L450" t="str">
        <f>IF(Table1[[#This Row],[AgeOfStore]]&gt;7,"new","old")</f>
        <v>old</v>
      </c>
    </row>
    <row r="451" spans="1:12" x14ac:dyDescent="0.35">
      <c r="A451">
        <v>450</v>
      </c>
      <c r="B451">
        <v>9</v>
      </c>
      <c r="C451" t="s">
        <v>8</v>
      </c>
      <c r="D451">
        <v>806</v>
      </c>
      <c r="E451" t="str">
        <f>IF(Table1[[#This Row],[LocationID]]&lt;250,"North",IF(Table1[[#This Row],[LocationID]]&lt;500,"West",IF(Table1[[#This Row],[LocationID]]&lt;750,"South","East")))</f>
        <v>East</v>
      </c>
      <c r="F451">
        <v>5</v>
      </c>
      <c r="G451">
        <v>3</v>
      </c>
      <c r="H451" t="str">
        <f>SUBSTITUTE(SUBSTITUTE(SUBSTITUTE(Table1[[#This Row],[Promotion]],1,"Promotion 1"),2,"Promotion 2"),3,"Promotion 3")</f>
        <v>Promotion 3</v>
      </c>
      <c r="I451">
        <v>2</v>
      </c>
      <c r="J451" t="str">
        <f>SUBSTITUTE(SUBSTITUTE(SUBSTITUTE(SUBSTITUTE(Table1[[#This Row],[week]],1,"Week 1"),2,"Week 2"),3,"Week 3"),4,"Week 4")</f>
        <v>Week 2</v>
      </c>
      <c r="K451" s="3">
        <v>56.16</v>
      </c>
      <c r="L451" t="str">
        <f>IF(Table1[[#This Row],[AgeOfStore]]&gt;7,"new","old")</f>
        <v>old</v>
      </c>
    </row>
    <row r="452" spans="1:12" x14ac:dyDescent="0.35">
      <c r="A452">
        <v>451</v>
      </c>
      <c r="B452">
        <v>9</v>
      </c>
      <c r="C452" t="s">
        <v>8</v>
      </c>
      <c r="D452">
        <v>806</v>
      </c>
      <c r="E452" t="str">
        <f>IF(Table1[[#This Row],[LocationID]]&lt;250,"North",IF(Table1[[#This Row],[LocationID]]&lt;500,"West",IF(Table1[[#This Row],[LocationID]]&lt;750,"South","East")))</f>
        <v>East</v>
      </c>
      <c r="F452">
        <v>5</v>
      </c>
      <c r="G452">
        <v>3</v>
      </c>
      <c r="H452" t="str">
        <f>SUBSTITUTE(SUBSTITUTE(SUBSTITUTE(Table1[[#This Row],[Promotion]],1,"Promotion 1"),2,"Promotion 2"),3,"Promotion 3")</f>
        <v>Promotion 3</v>
      </c>
      <c r="I452">
        <v>3</v>
      </c>
      <c r="J452" t="str">
        <f>SUBSTITUTE(SUBSTITUTE(SUBSTITUTE(SUBSTITUTE(Table1[[#This Row],[week]],1,"Week 1"),2,"Week 2"),3,"Week 3"),4,"Week 4")</f>
        <v>Week 3</v>
      </c>
      <c r="K452" s="3">
        <v>45.77</v>
      </c>
      <c r="L452" t="str">
        <f>IF(Table1[[#This Row],[AgeOfStore]]&gt;7,"new","old")</f>
        <v>old</v>
      </c>
    </row>
    <row r="453" spans="1:12" x14ac:dyDescent="0.35">
      <c r="A453">
        <v>452</v>
      </c>
      <c r="B453">
        <v>9</v>
      </c>
      <c r="C453" t="s">
        <v>8</v>
      </c>
      <c r="D453">
        <v>806</v>
      </c>
      <c r="E453" t="str">
        <f>IF(Table1[[#This Row],[LocationID]]&lt;250,"North",IF(Table1[[#This Row],[LocationID]]&lt;500,"West",IF(Table1[[#This Row],[LocationID]]&lt;750,"South","East")))</f>
        <v>East</v>
      </c>
      <c r="F453">
        <v>5</v>
      </c>
      <c r="G453">
        <v>3</v>
      </c>
      <c r="H453" t="str">
        <f>SUBSTITUTE(SUBSTITUTE(SUBSTITUTE(Table1[[#This Row],[Promotion]],1,"Promotion 1"),2,"Promotion 2"),3,"Promotion 3")</f>
        <v>Promotion 3</v>
      </c>
      <c r="I453">
        <v>4</v>
      </c>
      <c r="J453" t="str">
        <f>SUBSTITUTE(SUBSTITUTE(SUBSTITUTE(SUBSTITUTE(Table1[[#This Row],[week]],1,"Week 1"),2,"Week 2"),3,"Week 3"),4,"Week 4")</f>
        <v>Week 4</v>
      </c>
      <c r="K453" s="3">
        <v>46.47</v>
      </c>
      <c r="L453" t="str">
        <f>IF(Table1[[#This Row],[AgeOfStore]]&gt;7,"new","old")</f>
        <v>old</v>
      </c>
    </row>
    <row r="454" spans="1:12" x14ac:dyDescent="0.35">
      <c r="A454">
        <v>453</v>
      </c>
      <c r="B454">
        <v>9</v>
      </c>
      <c r="C454" t="s">
        <v>8</v>
      </c>
      <c r="D454">
        <v>807</v>
      </c>
      <c r="E454" t="str">
        <f>IF(Table1[[#This Row],[LocationID]]&lt;250,"North",IF(Table1[[#This Row],[LocationID]]&lt;500,"West",IF(Table1[[#This Row],[LocationID]]&lt;750,"South","East")))</f>
        <v>East</v>
      </c>
      <c r="F454">
        <v>1</v>
      </c>
      <c r="G454">
        <v>2</v>
      </c>
      <c r="H454" t="str">
        <f>SUBSTITUTE(SUBSTITUTE(SUBSTITUTE(Table1[[#This Row],[Promotion]],1,"Promotion 1"),2,"Promotion 2"),3,"Promotion 3")</f>
        <v>Promotion 2</v>
      </c>
      <c r="I454">
        <v>1</v>
      </c>
      <c r="J454" t="str">
        <f>SUBSTITUTE(SUBSTITUTE(SUBSTITUTE(SUBSTITUTE(Table1[[#This Row],[week]],1,"Week 1"),2,"Week 2"),3,"Week 3"),4,"Week 4")</f>
        <v>Week 1</v>
      </c>
      <c r="K454" s="3">
        <v>46.02</v>
      </c>
      <c r="L454" t="str">
        <f>IF(Table1[[#This Row],[AgeOfStore]]&gt;7,"new","old")</f>
        <v>old</v>
      </c>
    </row>
    <row r="455" spans="1:12" x14ac:dyDescent="0.35">
      <c r="A455">
        <v>454</v>
      </c>
      <c r="B455">
        <v>9</v>
      </c>
      <c r="C455" t="s">
        <v>8</v>
      </c>
      <c r="D455">
        <v>807</v>
      </c>
      <c r="E455" t="str">
        <f>IF(Table1[[#This Row],[LocationID]]&lt;250,"North",IF(Table1[[#This Row],[LocationID]]&lt;500,"West",IF(Table1[[#This Row],[LocationID]]&lt;750,"South","East")))</f>
        <v>East</v>
      </c>
      <c r="F455">
        <v>1</v>
      </c>
      <c r="G455">
        <v>2</v>
      </c>
      <c r="H455" t="str">
        <f>SUBSTITUTE(SUBSTITUTE(SUBSTITUTE(Table1[[#This Row],[Promotion]],1,"Promotion 1"),2,"Promotion 2"),3,"Promotion 3")</f>
        <v>Promotion 2</v>
      </c>
      <c r="I455">
        <v>2</v>
      </c>
      <c r="J455" t="str">
        <f>SUBSTITUTE(SUBSTITUTE(SUBSTITUTE(SUBSTITUTE(Table1[[#This Row],[week]],1,"Week 1"),2,"Week 2"),3,"Week 3"),4,"Week 4")</f>
        <v>Week 2</v>
      </c>
      <c r="K455" s="3">
        <v>51.09</v>
      </c>
      <c r="L455" t="str">
        <f>IF(Table1[[#This Row],[AgeOfStore]]&gt;7,"new","old")</f>
        <v>old</v>
      </c>
    </row>
    <row r="456" spans="1:12" x14ac:dyDescent="0.35">
      <c r="A456">
        <v>455</v>
      </c>
      <c r="B456">
        <v>9</v>
      </c>
      <c r="C456" t="s">
        <v>8</v>
      </c>
      <c r="D456">
        <v>807</v>
      </c>
      <c r="E456" t="str">
        <f>IF(Table1[[#This Row],[LocationID]]&lt;250,"North",IF(Table1[[#This Row],[LocationID]]&lt;500,"West",IF(Table1[[#This Row],[LocationID]]&lt;750,"South","East")))</f>
        <v>East</v>
      </c>
      <c r="F456">
        <v>1</v>
      </c>
      <c r="G456">
        <v>2</v>
      </c>
      <c r="H456" t="str">
        <f>SUBSTITUTE(SUBSTITUTE(SUBSTITUTE(Table1[[#This Row],[Promotion]],1,"Promotion 1"),2,"Promotion 2"),3,"Promotion 3")</f>
        <v>Promotion 2</v>
      </c>
      <c r="I456">
        <v>3</v>
      </c>
      <c r="J456" t="str">
        <f>SUBSTITUTE(SUBSTITUTE(SUBSTITUTE(SUBSTITUTE(Table1[[#This Row],[week]],1,"Week 1"),2,"Week 2"),3,"Week 3"),4,"Week 4")</f>
        <v>Week 3</v>
      </c>
      <c r="K456" s="3">
        <v>51.68</v>
      </c>
      <c r="L456" t="str">
        <f>IF(Table1[[#This Row],[AgeOfStore]]&gt;7,"new","old")</f>
        <v>old</v>
      </c>
    </row>
    <row r="457" spans="1:12" x14ac:dyDescent="0.35">
      <c r="A457">
        <v>456</v>
      </c>
      <c r="B457">
        <v>9</v>
      </c>
      <c r="C457" t="s">
        <v>8</v>
      </c>
      <c r="D457">
        <v>807</v>
      </c>
      <c r="E457" t="str">
        <f>IF(Table1[[#This Row],[LocationID]]&lt;250,"North",IF(Table1[[#This Row],[LocationID]]&lt;500,"West",IF(Table1[[#This Row],[LocationID]]&lt;750,"South","East")))</f>
        <v>East</v>
      </c>
      <c r="F457">
        <v>1</v>
      </c>
      <c r="G457">
        <v>2</v>
      </c>
      <c r="H457" t="str">
        <f>SUBSTITUTE(SUBSTITUTE(SUBSTITUTE(Table1[[#This Row],[Promotion]],1,"Promotion 1"),2,"Promotion 2"),3,"Promotion 3")</f>
        <v>Promotion 2</v>
      </c>
      <c r="I457">
        <v>4</v>
      </c>
      <c r="J457" t="str">
        <f>SUBSTITUTE(SUBSTITUTE(SUBSTITUTE(SUBSTITUTE(Table1[[#This Row],[week]],1,"Week 1"),2,"Week 2"),3,"Week 3"),4,"Week 4")</f>
        <v>Week 4</v>
      </c>
      <c r="K457" s="3">
        <v>55.91</v>
      </c>
      <c r="L457" t="str">
        <f>IF(Table1[[#This Row],[AgeOfStore]]&gt;7,"new","old")</f>
        <v>old</v>
      </c>
    </row>
    <row r="458" spans="1:12" x14ac:dyDescent="0.35">
      <c r="A458">
        <v>457</v>
      </c>
      <c r="B458">
        <v>9</v>
      </c>
      <c r="C458" t="s">
        <v>8</v>
      </c>
      <c r="D458">
        <v>808</v>
      </c>
      <c r="E458" t="str">
        <f>IF(Table1[[#This Row],[LocationID]]&lt;250,"North",IF(Table1[[#This Row],[LocationID]]&lt;500,"West",IF(Table1[[#This Row],[LocationID]]&lt;750,"South","East")))</f>
        <v>East</v>
      </c>
      <c r="F458">
        <v>20</v>
      </c>
      <c r="G458">
        <v>3</v>
      </c>
      <c r="H458" t="str">
        <f>SUBSTITUTE(SUBSTITUTE(SUBSTITUTE(Table1[[#This Row],[Promotion]],1,"Promotion 1"),2,"Promotion 2"),3,"Promotion 3")</f>
        <v>Promotion 3</v>
      </c>
      <c r="I458">
        <v>1</v>
      </c>
      <c r="J458" t="str">
        <f>SUBSTITUTE(SUBSTITUTE(SUBSTITUTE(SUBSTITUTE(Table1[[#This Row],[week]],1,"Week 1"),2,"Week 2"),3,"Week 3"),4,"Week 4")</f>
        <v>Week 1</v>
      </c>
      <c r="K458" s="3">
        <v>55.9</v>
      </c>
      <c r="L458" t="str">
        <f>IF(Table1[[#This Row],[AgeOfStore]]&gt;7,"new","old")</f>
        <v>new</v>
      </c>
    </row>
    <row r="459" spans="1:12" x14ac:dyDescent="0.35">
      <c r="A459">
        <v>458</v>
      </c>
      <c r="B459">
        <v>9</v>
      </c>
      <c r="C459" t="s">
        <v>8</v>
      </c>
      <c r="D459">
        <v>808</v>
      </c>
      <c r="E459" t="str">
        <f>IF(Table1[[#This Row],[LocationID]]&lt;250,"North",IF(Table1[[#This Row],[LocationID]]&lt;500,"West",IF(Table1[[#This Row],[LocationID]]&lt;750,"South","East")))</f>
        <v>East</v>
      </c>
      <c r="F459">
        <v>20</v>
      </c>
      <c r="G459">
        <v>3</v>
      </c>
      <c r="H459" t="str">
        <f>SUBSTITUTE(SUBSTITUTE(SUBSTITUTE(Table1[[#This Row],[Promotion]],1,"Promotion 1"),2,"Promotion 2"),3,"Promotion 3")</f>
        <v>Promotion 3</v>
      </c>
      <c r="I459">
        <v>2</v>
      </c>
      <c r="J459" t="str">
        <f>SUBSTITUTE(SUBSTITUTE(SUBSTITUTE(SUBSTITUTE(Table1[[#This Row],[week]],1,"Week 1"),2,"Week 2"),3,"Week 3"),4,"Week 4")</f>
        <v>Week 2</v>
      </c>
      <c r="K459" s="3">
        <v>59.8</v>
      </c>
      <c r="L459" t="str">
        <f>IF(Table1[[#This Row],[AgeOfStore]]&gt;7,"new","old")</f>
        <v>new</v>
      </c>
    </row>
    <row r="460" spans="1:12" x14ac:dyDescent="0.35">
      <c r="A460">
        <v>459</v>
      </c>
      <c r="B460">
        <v>9</v>
      </c>
      <c r="C460" t="s">
        <v>8</v>
      </c>
      <c r="D460">
        <v>808</v>
      </c>
      <c r="E460" t="str">
        <f>IF(Table1[[#This Row],[LocationID]]&lt;250,"North",IF(Table1[[#This Row],[LocationID]]&lt;500,"West",IF(Table1[[#This Row],[LocationID]]&lt;750,"South","East")))</f>
        <v>East</v>
      </c>
      <c r="F460">
        <v>20</v>
      </c>
      <c r="G460">
        <v>3</v>
      </c>
      <c r="H460" t="str">
        <f>SUBSTITUTE(SUBSTITUTE(SUBSTITUTE(Table1[[#This Row],[Promotion]],1,"Promotion 1"),2,"Promotion 2"),3,"Promotion 3")</f>
        <v>Promotion 3</v>
      </c>
      <c r="I460">
        <v>3</v>
      </c>
      <c r="J460" t="str">
        <f>SUBSTITUTE(SUBSTITUTE(SUBSTITUTE(SUBSTITUTE(Table1[[#This Row],[week]],1,"Week 1"),2,"Week 2"),3,"Week 3"),4,"Week 4")</f>
        <v>Week 3</v>
      </c>
      <c r="K460" s="3">
        <v>60.97</v>
      </c>
      <c r="L460" t="str">
        <f>IF(Table1[[#This Row],[AgeOfStore]]&gt;7,"new","old")</f>
        <v>new</v>
      </c>
    </row>
    <row r="461" spans="1:12" x14ac:dyDescent="0.35">
      <c r="A461">
        <v>460</v>
      </c>
      <c r="B461">
        <v>9</v>
      </c>
      <c r="C461" t="s">
        <v>8</v>
      </c>
      <c r="D461">
        <v>808</v>
      </c>
      <c r="E461" t="str">
        <f>IF(Table1[[#This Row],[LocationID]]&lt;250,"North",IF(Table1[[#This Row],[LocationID]]&lt;500,"West",IF(Table1[[#This Row],[LocationID]]&lt;750,"South","East")))</f>
        <v>East</v>
      </c>
      <c r="F461">
        <v>20</v>
      </c>
      <c r="G461">
        <v>3</v>
      </c>
      <c r="H461" t="str">
        <f>SUBSTITUTE(SUBSTITUTE(SUBSTITUTE(Table1[[#This Row],[Promotion]],1,"Promotion 1"),2,"Promotion 2"),3,"Promotion 3")</f>
        <v>Promotion 3</v>
      </c>
      <c r="I461">
        <v>4</v>
      </c>
      <c r="J461" t="str">
        <f>SUBSTITUTE(SUBSTITUTE(SUBSTITUTE(SUBSTITUTE(Table1[[#This Row],[week]],1,"Week 1"),2,"Week 2"),3,"Week 3"),4,"Week 4")</f>
        <v>Week 4</v>
      </c>
      <c r="K461" s="3">
        <v>64.14</v>
      </c>
      <c r="L461" t="str">
        <f>IF(Table1[[#This Row],[AgeOfStore]]&gt;7,"new","old")</f>
        <v>new</v>
      </c>
    </row>
    <row r="462" spans="1:12" x14ac:dyDescent="0.35">
      <c r="A462">
        <v>461</v>
      </c>
      <c r="B462">
        <v>9</v>
      </c>
      <c r="C462" t="s">
        <v>8</v>
      </c>
      <c r="D462">
        <v>809</v>
      </c>
      <c r="E462" t="str">
        <f>IF(Table1[[#This Row],[LocationID]]&lt;250,"North",IF(Table1[[#This Row],[LocationID]]&lt;500,"West",IF(Table1[[#This Row],[LocationID]]&lt;750,"South","East")))</f>
        <v>East</v>
      </c>
      <c r="F462">
        <v>9</v>
      </c>
      <c r="G462">
        <v>3</v>
      </c>
      <c r="H462" t="str">
        <f>SUBSTITUTE(SUBSTITUTE(SUBSTITUTE(Table1[[#This Row],[Promotion]],1,"Promotion 1"),2,"Promotion 2"),3,"Promotion 3")</f>
        <v>Promotion 3</v>
      </c>
      <c r="I462">
        <v>1</v>
      </c>
      <c r="J462" t="str">
        <f>SUBSTITUTE(SUBSTITUTE(SUBSTITUTE(SUBSTITUTE(Table1[[#This Row],[week]],1,"Week 1"),2,"Week 2"),3,"Week 3"),4,"Week 4")</f>
        <v>Week 1</v>
      </c>
      <c r="K462" s="3">
        <v>39.979999999999997</v>
      </c>
      <c r="L462" t="str">
        <f>IF(Table1[[#This Row],[AgeOfStore]]&gt;7,"new","old")</f>
        <v>new</v>
      </c>
    </row>
    <row r="463" spans="1:12" x14ac:dyDescent="0.35">
      <c r="A463">
        <v>462</v>
      </c>
      <c r="B463">
        <v>9</v>
      </c>
      <c r="C463" t="s">
        <v>8</v>
      </c>
      <c r="D463">
        <v>809</v>
      </c>
      <c r="E463" t="str">
        <f>IF(Table1[[#This Row],[LocationID]]&lt;250,"North",IF(Table1[[#This Row],[LocationID]]&lt;500,"West",IF(Table1[[#This Row],[LocationID]]&lt;750,"South","East")))</f>
        <v>East</v>
      </c>
      <c r="F463">
        <v>9</v>
      </c>
      <c r="G463">
        <v>3</v>
      </c>
      <c r="H463" t="str">
        <f>SUBSTITUTE(SUBSTITUTE(SUBSTITUTE(Table1[[#This Row],[Promotion]],1,"Promotion 1"),2,"Promotion 2"),3,"Promotion 3")</f>
        <v>Promotion 3</v>
      </c>
      <c r="I463">
        <v>2</v>
      </c>
      <c r="J463" t="str">
        <f>SUBSTITUTE(SUBSTITUTE(SUBSTITUTE(SUBSTITUTE(Table1[[#This Row],[week]],1,"Week 1"),2,"Week 2"),3,"Week 3"),4,"Week 4")</f>
        <v>Week 2</v>
      </c>
      <c r="K463" s="3">
        <v>54.58</v>
      </c>
      <c r="L463" t="str">
        <f>IF(Table1[[#This Row],[AgeOfStore]]&gt;7,"new","old")</f>
        <v>new</v>
      </c>
    </row>
    <row r="464" spans="1:12" x14ac:dyDescent="0.35">
      <c r="A464">
        <v>463</v>
      </c>
      <c r="B464">
        <v>9</v>
      </c>
      <c r="C464" t="s">
        <v>8</v>
      </c>
      <c r="D464">
        <v>809</v>
      </c>
      <c r="E464" t="str">
        <f>IF(Table1[[#This Row],[LocationID]]&lt;250,"North",IF(Table1[[#This Row],[LocationID]]&lt;500,"West",IF(Table1[[#This Row],[LocationID]]&lt;750,"South","East")))</f>
        <v>East</v>
      </c>
      <c r="F464">
        <v>9</v>
      </c>
      <c r="G464">
        <v>3</v>
      </c>
      <c r="H464" t="str">
        <f>SUBSTITUTE(SUBSTITUTE(SUBSTITUTE(Table1[[#This Row],[Promotion]],1,"Promotion 1"),2,"Promotion 2"),3,"Promotion 3")</f>
        <v>Promotion 3</v>
      </c>
      <c r="I464">
        <v>3</v>
      </c>
      <c r="J464" t="str">
        <f>SUBSTITUTE(SUBSTITUTE(SUBSTITUTE(SUBSTITUTE(Table1[[#This Row],[week]],1,"Week 1"),2,"Week 2"),3,"Week 3"),4,"Week 4")</f>
        <v>Week 3</v>
      </c>
      <c r="K464" s="3">
        <v>52.64</v>
      </c>
      <c r="L464" t="str">
        <f>IF(Table1[[#This Row],[AgeOfStore]]&gt;7,"new","old")</f>
        <v>new</v>
      </c>
    </row>
    <row r="465" spans="1:12" x14ac:dyDescent="0.35">
      <c r="A465">
        <v>464</v>
      </c>
      <c r="B465">
        <v>9</v>
      </c>
      <c r="C465" t="s">
        <v>8</v>
      </c>
      <c r="D465">
        <v>809</v>
      </c>
      <c r="E465" t="str">
        <f>IF(Table1[[#This Row],[LocationID]]&lt;250,"North",IF(Table1[[#This Row],[LocationID]]&lt;500,"West",IF(Table1[[#This Row],[LocationID]]&lt;750,"South","East")))</f>
        <v>East</v>
      </c>
      <c r="F465">
        <v>9</v>
      </c>
      <c r="G465">
        <v>3</v>
      </c>
      <c r="H465" t="str">
        <f>SUBSTITUTE(SUBSTITUTE(SUBSTITUTE(Table1[[#This Row],[Promotion]],1,"Promotion 1"),2,"Promotion 2"),3,"Promotion 3")</f>
        <v>Promotion 3</v>
      </c>
      <c r="I465">
        <v>4</v>
      </c>
      <c r="J465" t="str">
        <f>SUBSTITUTE(SUBSTITUTE(SUBSTITUTE(SUBSTITUTE(Table1[[#This Row],[week]],1,"Week 1"),2,"Week 2"),3,"Week 3"),4,"Week 4")</f>
        <v>Week 4</v>
      </c>
      <c r="K465" s="3">
        <v>45.43</v>
      </c>
      <c r="L465" t="str">
        <f>IF(Table1[[#This Row],[AgeOfStore]]&gt;7,"new","old")</f>
        <v>new</v>
      </c>
    </row>
    <row r="466" spans="1:12" x14ac:dyDescent="0.35">
      <c r="A466">
        <v>465</v>
      </c>
      <c r="B466">
        <v>9</v>
      </c>
      <c r="C466" t="s">
        <v>8</v>
      </c>
      <c r="D466">
        <v>810</v>
      </c>
      <c r="E466" t="str">
        <f>IF(Table1[[#This Row],[LocationID]]&lt;250,"North",IF(Table1[[#This Row],[LocationID]]&lt;500,"West",IF(Table1[[#This Row],[LocationID]]&lt;750,"South","East")))</f>
        <v>East</v>
      </c>
      <c r="F466">
        <v>13</v>
      </c>
      <c r="G466">
        <v>1</v>
      </c>
      <c r="H466" t="str">
        <f>SUBSTITUTE(SUBSTITUTE(SUBSTITUTE(Table1[[#This Row],[Promotion]],1,"Promotion 1"),2,"Promotion 2"),3,"Promotion 3")</f>
        <v>Promotion 1</v>
      </c>
      <c r="I466">
        <v>1</v>
      </c>
      <c r="J466" t="str">
        <f>SUBSTITUTE(SUBSTITUTE(SUBSTITUTE(SUBSTITUTE(Table1[[#This Row],[week]],1,"Week 1"),2,"Week 2"),3,"Week 3"),4,"Week 4")</f>
        <v>Week 1</v>
      </c>
      <c r="K466" s="3">
        <v>49.3</v>
      </c>
      <c r="L466" t="str">
        <f>IF(Table1[[#This Row],[AgeOfStore]]&gt;7,"new","old")</f>
        <v>new</v>
      </c>
    </row>
    <row r="467" spans="1:12" x14ac:dyDescent="0.35">
      <c r="A467">
        <v>466</v>
      </c>
      <c r="B467">
        <v>9</v>
      </c>
      <c r="C467" t="s">
        <v>8</v>
      </c>
      <c r="D467">
        <v>810</v>
      </c>
      <c r="E467" t="str">
        <f>IF(Table1[[#This Row],[LocationID]]&lt;250,"North",IF(Table1[[#This Row],[LocationID]]&lt;500,"West",IF(Table1[[#This Row],[LocationID]]&lt;750,"South","East")))</f>
        <v>East</v>
      </c>
      <c r="F467">
        <v>13</v>
      </c>
      <c r="G467">
        <v>1</v>
      </c>
      <c r="H467" t="str">
        <f>SUBSTITUTE(SUBSTITUTE(SUBSTITUTE(Table1[[#This Row],[Promotion]],1,"Promotion 1"),2,"Promotion 2"),3,"Promotion 3")</f>
        <v>Promotion 1</v>
      </c>
      <c r="I467">
        <v>2</v>
      </c>
      <c r="J467" t="str">
        <f>SUBSTITUTE(SUBSTITUTE(SUBSTITUTE(SUBSTITUTE(Table1[[#This Row],[week]],1,"Week 1"),2,"Week 2"),3,"Week 3"),4,"Week 4")</f>
        <v>Week 2</v>
      </c>
      <c r="K467" s="3">
        <v>61.8</v>
      </c>
      <c r="L467" t="str">
        <f>IF(Table1[[#This Row],[AgeOfStore]]&gt;7,"new","old")</f>
        <v>new</v>
      </c>
    </row>
    <row r="468" spans="1:12" x14ac:dyDescent="0.35">
      <c r="A468">
        <v>467</v>
      </c>
      <c r="B468">
        <v>9</v>
      </c>
      <c r="C468" t="s">
        <v>8</v>
      </c>
      <c r="D468">
        <v>810</v>
      </c>
      <c r="E468" t="str">
        <f>IF(Table1[[#This Row],[LocationID]]&lt;250,"North",IF(Table1[[#This Row],[LocationID]]&lt;500,"West",IF(Table1[[#This Row],[LocationID]]&lt;750,"South","East")))</f>
        <v>East</v>
      </c>
      <c r="F468">
        <v>13</v>
      </c>
      <c r="G468">
        <v>1</v>
      </c>
      <c r="H468" t="str">
        <f>SUBSTITUTE(SUBSTITUTE(SUBSTITUTE(Table1[[#This Row],[Promotion]],1,"Promotion 1"),2,"Promotion 2"),3,"Promotion 3")</f>
        <v>Promotion 1</v>
      </c>
      <c r="I468">
        <v>3</v>
      </c>
      <c r="J468" t="str">
        <f>SUBSTITUTE(SUBSTITUTE(SUBSTITUTE(SUBSTITUTE(Table1[[#This Row],[week]],1,"Week 1"),2,"Week 2"),3,"Week 3"),4,"Week 4")</f>
        <v>Week 3</v>
      </c>
      <c r="K468" s="3">
        <v>58</v>
      </c>
      <c r="L468" t="str">
        <f>IF(Table1[[#This Row],[AgeOfStore]]&gt;7,"new","old")</f>
        <v>new</v>
      </c>
    </row>
    <row r="469" spans="1:12" x14ac:dyDescent="0.35">
      <c r="A469">
        <v>468</v>
      </c>
      <c r="B469">
        <v>9</v>
      </c>
      <c r="C469" t="s">
        <v>8</v>
      </c>
      <c r="D469">
        <v>810</v>
      </c>
      <c r="E469" t="str">
        <f>IF(Table1[[#This Row],[LocationID]]&lt;250,"North",IF(Table1[[#This Row],[LocationID]]&lt;500,"West",IF(Table1[[#This Row],[LocationID]]&lt;750,"South","East")))</f>
        <v>East</v>
      </c>
      <c r="F469">
        <v>13</v>
      </c>
      <c r="G469">
        <v>1</v>
      </c>
      <c r="H469" t="str">
        <f>SUBSTITUTE(SUBSTITUTE(SUBSTITUTE(Table1[[#This Row],[Promotion]],1,"Promotion 1"),2,"Promotion 2"),3,"Promotion 3")</f>
        <v>Promotion 1</v>
      </c>
      <c r="I469">
        <v>4</v>
      </c>
      <c r="J469" t="str">
        <f>SUBSTITUTE(SUBSTITUTE(SUBSTITUTE(SUBSTITUTE(Table1[[#This Row],[week]],1,"Week 1"),2,"Week 2"),3,"Week 3"),4,"Week 4")</f>
        <v>Week 4</v>
      </c>
      <c r="K469" s="3">
        <v>55.2</v>
      </c>
      <c r="L469" t="str">
        <f>IF(Table1[[#This Row],[AgeOfStore]]&gt;7,"new","old")</f>
        <v>new</v>
      </c>
    </row>
    <row r="470" spans="1:12" x14ac:dyDescent="0.35">
      <c r="A470">
        <v>469</v>
      </c>
      <c r="B470">
        <v>10</v>
      </c>
      <c r="C470" t="s">
        <v>10</v>
      </c>
      <c r="D470">
        <v>901</v>
      </c>
      <c r="E470" t="str">
        <f>IF(Table1[[#This Row],[LocationID]]&lt;250,"North",IF(Table1[[#This Row],[LocationID]]&lt;500,"West",IF(Table1[[#This Row],[LocationID]]&lt;750,"South","East")))</f>
        <v>East</v>
      </c>
      <c r="F470">
        <v>7</v>
      </c>
      <c r="G470">
        <v>2</v>
      </c>
      <c r="H470" t="str">
        <f>SUBSTITUTE(SUBSTITUTE(SUBSTITUTE(Table1[[#This Row],[Promotion]],1,"Promotion 1"),2,"Promotion 2"),3,"Promotion 3")</f>
        <v>Promotion 2</v>
      </c>
      <c r="I470">
        <v>1</v>
      </c>
      <c r="J470" t="str">
        <f>SUBSTITUTE(SUBSTITUTE(SUBSTITUTE(SUBSTITUTE(Table1[[#This Row],[week]],1,"Week 1"),2,"Week 2"),3,"Week 3"),4,"Week 4")</f>
        <v>Week 1</v>
      </c>
      <c r="K470" s="3">
        <v>53.76</v>
      </c>
      <c r="L470" t="str">
        <f>IF(Table1[[#This Row],[AgeOfStore]]&gt;7,"new","old")</f>
        <v>old</v>
      </c>
    </row>
    <row r="471" spans="1:12" x14ac:dyDescent="0.35">
      <c r="A471">
        <v>470</v>
      </c>
      <c r="B471">
        <v>10</v>
      </c>
      <c r="C471" t="s">
        <v>10</v>
      </c>
      <c r="D471">
        <v>901</v>
      </c>
      <c r="E471" t="str">
        <f>IF(Table1[[#This Row],[LocationID]]&lt;250,"North",IF(Table1[[#This Row],[LocationID]]&lt;500,"West",IF(Table1[[#This Row],[LocationID]]&lt;750,"South","East")))</f>
        <v>East</v>
      </c>
      <c r="F471">
        <v>7</v>
      </c>
      <c r="G471">
        <v>2</v>
      </c>
      <c r="H471" t="str">
        <f>SUBSTITUTE(SUBSTITUTE(SUBSTITUTE(Table1[[#This Row],[Promotion]],1,"Promotion 1"),2,"Promotion 2"),3,"Promotion 3")</f>
        <v>Promotion 2</v>
      </c>
      <c r="I471">
        <v>2</v>
      </c>
      <c r="J471" t="str">
        <f>SUBSTITUTE(SUBSTITUTE(SUBSTITUTE(SUBSTITUTE(Table1[[#This Row],[week]],1,"Week 1"),2,"Week 2"),3,"Week 3"),4,"Week 4")</f>
        <v>Week 2</v>
      </c>
      <c r="K471" s="3">
        <v>39.36</v>
      </c>
      <c r="L471" t="str">
        <f>IF(Table1[[#This Row],[AgeOfStore]]&gt;7,"new","old")</f>
        <v>old</v>
      </c>
    </row>
    <row r="472" spans="1:12" x14ac:dyDescent="0.35">
      <c r="A472">
        <v>471</v>
      </c>
      <c r="B472">
        <v>10</v>
      </c>
      <c r="C472" t="s">
        <v>10</v>
      </c>
      <c r="D472">
        <v>901</v>
      </c>
      <c r="E472" t="str">
        <f>IF(Table1[[#This Row],[LocationID]]&lt;250,"North",IF(Table1[[#This Row],[LocationID]]&lt;500,"West",IF(Table1[[#This Row],[LocationID]]&lt;750,"South","East")))</f>
        <v>East</v>
      </c>
      <c r="F472">
        <v>7</v>
      </c>
      <c r="G472">
        <v>2</v>
      </c>
      <c r="H472" t="str">
        <f>SUBSTITUTE(SUBSTITUTE(SUBSTITUTE(Table1[[#This Row],[Promotion]],1,"Promotion 1"),2,"Promotion 2"),3,"Promotion 3")</f>
        <v>Promotion 2</v>
      </c>
      <c r="I472">
        <v>3</v>
      </c>
      <c r="J472" t="str">
        <f>SUBSTITUTE(SUBSTITUTE(SUBSTITUTE(SUBSTITUTE(Table1[[#This Row],[week]],1,"Week 1"),2,"Week 2"),3,"Week 3"),4,"Week 4")</f>
        <v>Week 3</v>
      </c>
      <c r="K472" s="3">
        <v>47.2</v>
      </c>
      <c r="L472" t="str">
        <f>IF(Table1[[#This Row],[AgeOfStore]]&gt;7,"new","old")</f>
        <v>old</v>
      </c>
    </row>
    <row r="473" spans="1:12" x14ac:dyDescent="0.35">
      <c r="A473">
        <v>472</v>
      </c>
      <c r="B473">
        <v>10</v>
      </c>
      <c r="C473" t="s">
        <v>10</v>
      </c>
      <c r="D473">
        <v>901</v>
      </c>
      <c r="E473" t="str">
        <f>IF(Table1[[#This Row],[LocationID]]&lt;250,"North",IF(Table1[[#This Row],[LocationID]]&lt;500,"West",IF(Table1[[#This Row],[LocationID]]&lt;750,"South","East")))</f>
        <v>East</v>
      </c>
      <c r="F473">
        <v>7</v>
      </c>
      <c r="G473">
        <v>2</v>
      </c>
      <c r="H473" t="str">
        <f>SUBSTITUTE(SUBSTITUTE(SUBSTITUTE(Table1[[#This Row],[Promotion]],1,"Promotion 1"),2,"Promotion 2"),3,"Promotion 3")</f>
        <v>Promotion 2</v>
      </c>
      <c r="I473">
        <v>4</v>
      </c>
      <c r="J473" t="str">
        <f>SUBSTITUTE(SUBSTITUTE(SUBSTITUTE(SUBSTITUTE(Table1[[#This Row],[week]],1,"Week 1"),2,"Week 2"),3,"Week 3"),4,"Week 4")</f>
        <v>Week 4</v>
      </c>
      <c r="K473" s="3">
        <v>53.66</v>
      </c>
      <c r="L473" t="str">
        <f>IF(Table1[[#This Row],[AgeOfStore]]&gt;7,"new","old")</f>
        <v>old</v>
      </c>
    </row>
    <row r="474" spans="1:12" x14ac:dyDescent="0.35">
      <c r="A474">
        <v>473</v>
      </c>
      <c r="B474">
        <v>10</v>
      </c>
      <c r="C474" t="s">
        <v>10</v>
      </c>
      <c r="D474">
        <v>902</v>
      </c>
      <c r="E474" t="str">
        <f>IF(Table1[[#This Row],[LocationID]]&lt;250,"North",IF(Table1[[#This Row],[LocationID]]&lt;500,"West",IF(Table1[[#This Row],[LocationID]]&lt;750,"South","East")))</f>
        <v>East</v>
      </c>
      <c r="F474">
        <v>1</v>
      </c>
      <c r="G474">
        <v>1</v>
      </c>
      <c r="H474" t="str">
        <f>SUBSTITUTE(SUBSTITUTE(SUBSTITUTE(Table1[[#This Row],[Promotion]],1,"Promotion 1"),2,"Promotion 2"),3,"Promotion 3")</f>
        <v>Promotion 1</v>
      </c>
      <c r="I474">
        <v>1</v>
      </c>
      <c r="J474" t="str">
        <f>SUBSTITUTE(SUBSTITUTE(SUBSTITUTE(SUBSTITUTE(Table1[[#This Row],[week]],1,"Week 1"),2,"Week 2"),3,"Week 3"),4,"Week 4")</f>
        <v>Week 1</v>
      </c>
      <c r="K474" s="3">
        <v>61.53</v>
      </c>
      <c r="L474" t="str">
        <f>IF(Table1[[#This Row],[AgeOfStore]]&gt;7,"new","old")</f>
        <v>old</v>
      </c>
    </row>
    <row r="475" spans="1:12" x14ac:dyDescent="0.35">
      <c r="A475">
        <v>474</v>
      </c>
      <c r="B475">
        <v>10</v>
      </c>
      <c r="C475" t="s">
        <v>10</v>
      </c>
      <c r="D475">
        <v>902</v>
      </c>
      <c r="E475" t="str">
        <f>IF(Table1[[#This Row],[LocationID]]&lt;250,"North",IF(Table1[[#This Row],[LocationID]]&lt;500,"West",IF(Table1[[#This Row],[LocationID]]&lt;750,"South","East")))</f>
        <v>East</v>
      </c>
      <c r="F475">
        <v>1</v>
      </c>
      <c r="G475">
        <v>1</v>
      </c>
      <c r="H475" t="str">
        <f>SUBSTITUTE(SUBSTITUTE(SUBSTITUTE(Table1[[#This Row],[Promotion]],1,"Promotion 1"),2,"Promotion 2"),3,"Promotion 3")</f>
        <v>Promotion 1</v>
      </c>
      <c r="I475">
        <v>2</v>
      </c>
      <c r="J475" t="str">
        <f>SUBSTITUTE(SUBSTITUTE(SUBSTITUTE(SUBSTITUTE(Table1[[#This Row],[week]],1,"Week 1"),2,"Week 2"),3,"Week 3"),4,"Week 4")</f>
        <v>Week 2</v>
      </c>
      <c r="K475" s="3">
        <v>59.17</v>
      </c>
      <c r="L475" t="str">
        <f>IF(Table1[[#This Row],[AgeOfStore]]&gt;7,"new","old")</f>
        <v>old</v>
      </c>
    </row>
    <row r="476" spans="1:12" x14ac:dyDescent="0.35">
      <c r="A476">
        <v>475</v>
      </c>
      <c r="B476">
        <v>10</v>
      </c>
      <c r="C476" t="s">
        <v>10</v>
      </c>
      <c r="D476">
        <v>902</v>
      </c>
      <c r="E476" t="str">
        <f>IF(Table1[[#This Row],[LocationID]]&lt;250,"North",IF(Table1[[#This Row],[LocationID]]&lt;500,"West",IF(Table1[[#This Row],[LocationID]]&lt;750,"South","East")))</f>
        <v>East</v>
      </c>
      <c r="F476">
        <v>1</v>
      </c>
      <c r="G476">
        <v>1</v>
      </c>
      <c r="H476" t="str">
        <f>SUBSTITUTE(SUBSTITUTE(SUBSTITUTE(Table1[[#This Row],[Promotion]],1,"Promotion 1"),2,"Promotion 2"),3,"Promotion 3")</f>
        <v>Promotion 1</v>
      </c>
      <c r="I476">
        <v>3</v>
      </c>
      <c r="J476" t="str">
        <f>SUBSTITUTE(SUBSTITUTE(SUBSTITUTE(SUBSTITUTE(Table1[[#This Row],[week]],1,"Week 1"),2,"Week 2"),3,"Week 3"),4,"Week 4")</f>
        <v>Week 3</v>
      </c>
      <c r="K476" s="3">
        <v>63.73</v>
      </c>
      <c r="L476" t="str">
        <f>IF(Table1[[#This Row],[AgeOfStore]]&gt;7,"new","old")</f>
        <v>old</v>
      </c>
    </row>
    <row r="477" spans="1:12" x14ac:dyDescent="0.35">
      <c r="A477">
        <v>476</v>
      </c>
      <c r="B477">
        <v>10</v>
      </c>
      <c r="C477" t="s">
        <v>10</v>
      </c>
      <c r="D477">
        <v>902</v>
      </c>
      <c r="E477" t="str">
        <f>IF(Table1[[#This Row],[LocationID]]&lt;250,"North",IF(Table1[[#This Row],[LocationID]]&lt;500,"West",IF(Table1[[#This Row],[LocationID]]&lt;750,"South","East")))</f>
        <v>East</v>
      </c>
      <c r="F477">
        <v>1</v>
      </c>
      <c r="G477">
        <v>1</v>
      </c>
      <c r="H477" t="str">
        <f>SUBSTITUTE(SUBSTITUTE(SUBSTITUTE(Table1[[#This Row],[Promotion]],1,"Promotion 1"),2,"Promotion 2"),3,"Promotion 3")</f>
        <v>Promotion 1</v>
      </c>
      <c r="I477">
        <v>4</v>
      </c>
      <c r="J477" t="str">
        <f>SUBSTITUTE(SUBSTITUTE(SUBSTITUTE(SUBSTITUTE(Table1[[#This Row],[week]],1,"Week 1"),2,"Week 2"),3,"Week 3"),4,"Week 4")</f>
        <v>Week 4</v>
      </c>
      <c r="K477" s="3">
        <v>61.77</v>
      </c>
      <c r="L477" t="str">
        <f>IF(Table1[[#This Row],[AgeOfStore]]&gt;7,"new","old")</f>
        <v>old</v>
      </c>
    </row>
    <row r="478" spans="1:12" x14ac:dyDescent="0.35">
      <c r="A478">
        <v>477</v>
      </c>
      <c r="B478">
        <v>10</v>
      </c>
      <c r="C478" t="s">
        <v>10</v>
      </c>
      <c r="D478">
        <v>903</v>
      </c>
      <c r="E478" t="str">
        <f>IF(Table1[[#This Row],[LocationID]]&lt;250,"North",IF(Table1[[#This Row],[LocationID]]&lt;500,"West",IF(Table1[[#This Row],[LocationID]]&lt;750,"South","East")))</f>
        <v>East</v>
      </c>
      <c r="F478">
        <v>7</v>
      </c>
      <c r="G478">
        <v>3</v>
      </c>
      <c r="H478" t="str">
        <f>SUBSTITUTE(SUBSTITUTE(SUBSTITUTE(Table1[[#This Row],[Promotion]],1,"Promotion 1"),2,"Promotion 2"),3,"Promotion 3")</f>
        <v>Promotion 3</v>
      </c>
      <c r="I478">
        <v>1</v>
      </c>
      <c r="J478" t="str">
        <f>SUBSTITUTE(SUBSTITUTE(SUBSTITUTE(SUBSTITUTE(Table1[[#This Row],[week]],1,"Week 1"),2,"Week 2"),3,"Week 3"),4,"Week 4")</f>
        <v>Week 1</v>
      </c>
      <c r="K478" s="3">
        <v>51.89</v>
      </c>
      <c r="L478" t="str">
        <f>IF(Table1[[#This Row],[AgeOfStore]]&gt;7,"new","old")</f>
        <v>old</v>
      </c>
    </row>
    <row r="479" spans="1:12" x14ac:dyDescent="0.35">
      <c r="A479">
        <v>478</v>
      </c>
      <c r="B479">
        <v>10</v>
      </c>
      <c r="C479" t="s">
        <v>10</v>
      </c>
      <c r="D479">
        <v>903</v>
      </c>
      <c r="E479" t="str">
        <f>IF(Table1[[#This Row],[LocationID]]&lt;250,"North",IF(Table1[[#This Row],[LocationID]]&lt;500,"West",IF(Table1[[#This Row],[LocationID]]&lt;750,"South","East")))</f>
        <v>East</v>
      </c>
      <c r="F479">
        <v>7</v>
      </c>
      <c r="G479">
        <v>3</v>
      </c>
      <c r="H479" t="str">
        <f>SUBSTITUTE(SUBSTITUTE(SUBSTITUTE(Table1[[#This Row],[Promotion]],1,"Promotion 1"),2,"Promotion 2"),3,"Promotion 3")</f>
        <v>Promotion 3</v>
      </c>
      <c r="I479">
        <v>2</v>
      </c>
      <c r="J479" t="str">
        <f>SUBSTITUTE(SUBSTITUTE(SUBSTITUTE(SUBSTITUTE(Table1[[#This Row],[week]],1,"Week 1"),2,"Week 2"),3,"Week 3"),4,"Week 4")</f>
        <v>Week 2</v>
      </c>
      <c r="K479" s="3">
        <v>51.17</v>
      </c>
      <c r="L479" t="str">
        <f>IF(Table1[[#This Row],[AgeOfStore]]&gt;7,"new","old")</f>
        <v>old</v>
      </c>
    </row>
    <row r="480" spans="1:12" x14ac:dyDescent="0.35">
      <c r="A480">
        <v>479</v>
      </c>
      <c r="B480">
        <v>10</v>
      </c>
      <c r="C480" t="s">
        <v>10</v>
      </c>
      <c r="D480">
        <v>903</v>
      </c>
      <c r="E480" t="str">
        <f>IF(Table1[[#This Row],[LocationID]]&lt;250,"North",IF(Table1[[#This Row],[LocationID]]&lt;500,"West",IF(Table1[[#This Row],[LocationID]]&lt;750,"South","East")))</f>
        <v>East</v>
      </c>
      <c r="F480">
        <v>7</v>
      </c>
      <c r="G480">
        <v>3</v>
      </c>
      <c r="H480" t="str">
        <f>SUBSTITUTE(SUBSTITUTE(SUBSTITUTE(Table1[[#This Row],[Promotion]],1,"Promotion 1"),2,"Promotion 2"),3,"Promotion 3")</f>
        <v>Promotion 3</v>
      </c>
      <c r="I480">
        <v>3</v>
      </c>
      <c r="J480" t="str">
        <f>SUBSTITUTE(SUBSTITUTE(SUBSTITUTE(SUBSTITUTE(Table1[[#This Row],[week]],1,"Week 1"),2,"Week 2"),3,"Week 3"),4,"Week 4")</f>
        <v>Week 3</v>
      </c>
      <c r="K480" s="3">
        <v>54.33</v>
      </c>
      <c r="L480" t="str">
        <f>IF(Table1[[#This Row],[AgeOfStore]]&gt;7,"new","old")</f>
        <v>old</v>
      </c>
    </row>
    <row r="481" spans="1:12" x14ac:dyDescent="0.35">
      <c r="A481">
        <v>480</v>
      </c>
      <c r="B481">
        <v>10</v>
      </c>
      <c r="C481" t="s">
        <v>10</v>
      </c>
      <c r="D481">
        <v>903</v>
      </c>
      <c r="E481" t="str">
        <f>IF(Table1[[#This Row],[LocationID]]&lt;250,"North",IF(Table1[[#This Row],[LocationID]]&lt;500,"West",IF(Table1[[#This Row],[LocationID]]&lt;750,"South","East")))</f>
        <v>East</v>
      </c>
      <c r="F481">
        <v>7</v>
      </c>
      <c r="G481">
        <v>3</v>
      </c>
      <c r="H481" t="str">
        <f>SUBSTITUTE(SUBSTITUTE(SUBSTITUTE(Table1[[#This Row],[Promotion]],1,"Promotion 1"),2,"Promotion 2"),3,"Promotion 3")</f>
        <v>Promotion 3</v>
      </c>
      <c r="I481">
        <v>4</v>
      </c>
      <c r="J481" t="str">
        <f>SUBSTITUTE(SUBSTITUTE(SUBSTITUTE(SUBSTITUTE(Table1[[#This Row],[week]],1,"Week 1"),2,"Week 2"),3,"Week 3"),4,"Week 4")</f>
        <v>Week 4</v>
      </c>
      <c r="K481" s="3">
        <v>50.05</v>
      </c>
      <c r="L481" t="str">
        <f>IF(Table1[[#This Row],[AgeOfStore]]&gt;7,"new","old")</f>
        <v>old</v>
      </c>
    </row>
    <row r="482" spans="1:12" x14ac:dyDescent="0.35">
      <c r="A482">
        <v>481</v>
      </c>
      <c r="B482">
        <v>10</v>
      </c>
      <c r="C482" t="s">
        <v>10</v>
      </c>
      <c r="D482">
        <v>904</v>
      </c>
      <c r="E482" t="str">
        <f>IF(Table1[[#This Row],[LocationID]]&lt;250,"North",IF(Table1[[#This Row],[LocationID]]&lt;500,"West",IF(Table1[[#This Row],[LocationID]]&lt;750,"South","East")))</f>
        <v>East</v>
      </c>
      <c r="F482">
        <v>10</v>
      </c>
      <c r="G482">
        <v>2</v>
      </c>
      <c r="H482" t="str">
        <f>SUBSTITUTE(SUBSTITUTE(SUBSTITUTE(Table1[[#This Row],[Promotion]],1,"Promotion 1"),2,"Promotion 2"),3,"Promotion 3")</f>
        <v>Promotion 2</v>
      </c>
      <c r="I482">
        <v>1</v>
      </c>
      <c r="J482" t="str">
        <f>SUBSTITUTE(SUBSTITUTE(SUBSTITUTE(SUBSTITUTE(Table1[[#This Row],[week]],1,"Week 1"),2,"Week 2"),3,"Week 3"),4,"Week 4")</f>
        <v>Week 1</v>
      </c>
      <c r="K482" s="3">
        <v>51.09</v>
      </c>
      <c r="L482" t="str">
        <f>IF(Table1[[#This Row],[AgeOfStore]]&gt;7,"new","old")</f>
        <v>new</v>
      </c>
    </row>
    <row r="483" spans="1:12" x14ac:dyDescent="0.35">
      <c r="A483">
        <v>482</v>
      </c>
      <c r="B483">
        <v>10</v>
      </c>
      <c r="C483" t="s">
        <v>10</v>
      </c>
      <c r="D483">
        <v>904</v>
      </c>
      <c r="E483" t="str">
        <f>IF(Table1[[#This Row],[LocationID]]&lt;250,"North",IF(Table1[[#This Row],[LocationID]]&lt;500,"West",IF(Table1[[#This Row],[LocationID]]&lt;750,"South","East")))</f>
        <v>East</v>
      </c>
      <c r="F483">
        <v>10</v>
      </c>
      <c r="G483">
        <v>2</v>
      </c>
      <c r="H483" t="str">
        <f>SUBSTITUTE(SUBSTITUTE(SUBSTITUTE(Table1[[#This Row],[Promotion]],1,"Promotion 1"),2,"Promotion 2"),3,"Promotion 3")</f>
        <v>Promotion 2</v>
      </c>
      <c r="I483">
        <v>2</v>
      </c>
      <c r="J483" t="str">
        <f>SUBSTITUTE(SUBSTITUTE(SUBSTITUTE(SUBSTITUTE(Table1[[#This Row],[week]],1,"Week 1"),2,"Week 2"),3,"Week 3"),4,"Week 4")</f>
        <v>Week 2</v>
      </c>
      <c r="K483" s="3">
        <v>54.82</v>
      </c>
      <c r="L483" t="str">
        <f>IF(Table1[[#This Row],[AgeOfStore]]&gt;7,"new","old")</f>
        <v>new</v>
      </c>
    </row>
    <row r="484" spans="1:12" x14ac:dyDescent="0.35">
      <c r="A484">
        <v>483</v>
      </c>
      <c r="B484">
        <v>10</v>
      </c>
      <c r="C484" t="s">
        <v>10</v>
      </c>
      <c r="D484">
        <v>904</v>
      </c>
      <c r="E484" t="str">
        <f>IF(Table1[[#This Row],[LocationID]]&lt;250,"North",IF(Table1[[#This Row],[LocationID]]&lt;500,"West",IF(Table1[[#This Row],[LocationID]]&lt;750,"South","East")))</f>
        <v>East</v>
      </c>
      <c r="F484">
        <v>10</v>
      </c>
      <c r="G484">
        <v>2</v>
      </c>
      <c r="H484" t="str">
        <f>SUBSTITUTE(SUBSTITUTE(SUBSTITUTE(Table1[[#This Row],[Promotion]],1,"Promotion 1"),2,"Promotion 2"),3,"Promotion 3")</f>
        <v>Promotion 2</v>
      </c>
      <c r="I484">
        <v>3</v>
      </c>
      <c r="J484" t="str">
        <f>SUBSTITUTE(SUBSTITUTE(SUBSTITUTE(SUBSTITUTE(Table1[[#This Row],[week]],1,"Week 1"),2,"Week 2"),3,"Week 3"),4,"Week 4")</f>
        <v>Week 3</v>
      </c>
      <c r="K484" s="3">
        <v>44.16</v>
      </c>
      <c r="L484" t="str">
        <f>IF(Table1[[#This Row],[AgeOfStore]]&gt;7,"new","old")</f>
        <v>new</v>
      </c>
    </row>
    <row r="485" spans="1:12" x14ac:dyDescent="0.35">
      <c r="A485">
        <v>484</v>
      </c>
      <c r="B485">
        <v>10</v>
      </c>
      <c r="C485" t="s">
        <v>10</v>
      </c>
      <c r="D485">
        <v>904</v>
      </c>
      <c r="E485" t="str">
        <f>IF(Table1[[#This Row],[LocationID]]&lt;250,"North",IF(Table1[[#This Row],[LocationID]]&lt;500,"West",IF(Table1[[#This Row],[LocationID]]&lt;750,"South","East")))</f>
        <v>East</v>
      </c>
      <c r="F485">
        <v>10</v>
      </c>
      <c r="G485">
        <v>2</v>
      </c>
      <c r="H485" t="str">
        <f>SUBSTITUTE(SUBSTITUTE(SUBSTITUTE(Table1[[#This Row],[Promotion]],1,"Promotion 1"),2,"Promotion 2"),3,"Promotion 3")</f>
        <v>Promotion 2</v>
      </c>
      <c r="I485">
        <v>4</v>
      </c>
      <c r="J485" t="str">
        <f>SUBSTITUTE(SUBSTITUTE(SUBSTITUTE(SUBSTITUTE(Table1[[#This Row],[week]],1,"Week 1"),2,"Week 2"),3,"Week 3"),4,"Week 4")</f>
        <v>Week 4</v>
      </c>
      <c r="K485" s="3">
        <v>53.95</v>
      </c>
      <c r="L485" t="str">
        <f>IF(Table1[[#This Row],[AgeOfStore]]&gt;7,"new","old")</f>
        <v>new</v>
      </c>
    </row>
    <row r="486" spans="1:12" x14ac:dyDescent="0.35">
      <c r="A486">
        <v>485</v>
      </c>
      <c r="B486">
        <v>10</v>
      </c>
      <c r="C486" t="s">
        <v>10</v>
      </c>
      <c r="D486">
        <v>905</v>
      </c>
      <c r="E486" t="str">
        <f>IF(Table1[[#This Row],[LocationID]]&lt;250,"North",IF(Table1[[#This Row],[LocationID]]&lt;500,"West",IF(Table1[[#This Row],[LocationID]]&lt;750,"South","East")))</f>
        <v>East</v>
      </c>
      <c r="F486">
        <v>2</v>
      </c>
      <c r="G486">
        <v>3</v>
      </c>
      <c r="H486" t="str">
        <f>SUBSTITUTE(SUBSTITUTE(SUBSTITUTE(Table1[[#This Row],[Promotion]],1,"Promotion 1"),2,"Promotion 2"),3,"Promotion 3")</f>
        <v>Promotion 3</v>
      </c>
      <c r="I486">
        <v>1</v>
      </c>
      <c r="J486" t="str">
        <f>SUBSTITUTE(SUBSTITUTE(SUBSTITUTE(SUBSTITUTE(Table1[[#This Row],[week]],1,"Week 1"),2,"Week 2"),3,"Week 3"),4,"Week 4")</f>
        <v>Week 1</v>
      </c>
      <c r="K486" s="3">
        <v>54.34</v>
      </c>
      <c r="L486" t="str">
        <f>IF(Table1[[#This Row],[AgeOfStore]]&gt;7,"new","old")</f>
        <v>old</v>
      </c>
    </row>
    <row r="487" spans="1:12" x14ac:dyDescent="0.35">
      <c r="A487">
        <v>486</v>
      </c>
      <c r="B487">
        <v>10</v>
      </c>
      <c r="C487" t="s">
        <v>10</v>
      </c>
      <c r="D487">
        <v>905</v>
      </c>
      <c r="E487" t="str">
        <f>IF(Table1[[#This Row],[LocationID]]&lt;250,"North",IF(Table1[[#This Row],[LocationID]]&lt;500,"West",IF(Table1[[#This Row],[LocationID]]&lt;750,"South","East")))</f>
        <v>East</v>
      </c>
      <c r="F487">
        <v>2</v>
      </c>
      <c r="G487">
        <v>3</v>
      </c>
      <c r="H487" t="str">
        <f>SUBSTITUTE(SUBSTITUTE(SUBSTITUTE(Table1[[#This Row],[Promotion]],1,"Promotion 1"),2,"Promotion 2"),3,"Promotion 3")</f>
        <v>Promotion 3</v>
      </c>
      <c r="I487">
        <v>2</v>
      </c>
      <c r="J487" t="str">
        <f>SUBSTITUTE(SUBSTITUTE(SUBSTITUTE(SUBSTITUTE(Table1[[#This Row],[week]],1,"Week 1"),2,"Week 2"),3,"Week 3"),4,"Week 4")</f>
        <v>Week 2</v>
      </c>
      <c r="K487" s="3">
        <v>60.24</v>
      </c>
      <c r="L487" t="str">
        <f>IF(Table1[[#This Row],[AgeOfStore]]&gt;7,"new","old")</f>
        <v>old</v>
      </c>
    </row>
    <row r="488" spans="1:12" x14ac:dyDescent="0.35">
      <c r="A488">
        <v>487</v>
      </c>
      <c r="B488">
        <v>10</v>
      </c>
      <c r="C488" t="s">
        <v>10</v>
      </c>
      <c r="D488">
        <v>905</v>
      </c>
      <c r="E488" t="str">
        <f>IF(Table1[[#This Row],[LocationID]]&lt;250,"North",IF(Table1[[#This Row],[LocationID]]&lt;500,"West",IF(Table1[[#This Row],[LocationID]]&lt;750,"South","East")))</f>
        <v>East</v>
      </c>
      <c r="F488">
        <v>2</v>
      </c>
      <c r="G488">
        <v>3</v>
      </c>
      <c r="H488" t="str">
        <f>SUBSTITUTE(SUBSTITUTE(SUBSTITUTE(Table1[[#This Row],[Promotion]],1,"Promotion 1"),2,"Promotion 2"),3,"Promotion 3")</f>
        <v>Promotion 3</v>
      </c>
      <c r="I488">
        <v>3</v>
      </c>
      <c r="J488" t="str">
        <f>SUBSTITUTE(SUBSTITUTE(SUBSTITUTE(SUBSTITUTE(Table1[[#This Row],[week]],1,"Week 1"),2,"Week 2"),3,"Week 3"),4,"Week 4")</f>
        <v>Week 3</v>
      </c>
      <c r="K488" s="3">
        <v>56.39</v>
      </c>
      <c r="L488" t="str">
        <f>IF(Table1[[#This Row],[AgeOfStore]]&gt;7,"new","old")</f>
        <v>old</v>
      </c>
    </row>
    <row r="489" spans="1:12" x14ac:dyDescent="0.35">
      <c r="A489">
        <v>488</v>
      </c>
      <c r="B489">
        <v>10</v>
      </c>
      <c r="C489" t="s">
        <v>10</v>
      </c>
      <c r="D489">
        <v>905</v>
      </c>
      <c r="E489" t="str">
        <f>IF(Table1[[#This Row],[LocationID]]&lt;250,"North",IF(Table1[[#This Row],[LocationID]]&lt;500,"West",IF(Table1[[#This Row],[LocationID]]&lt;750,"South","East")))</f>
        <v>East</v>
      </c>
      <c r="F489">
        <v>2</v>
      </c>
      <c r="G489">
        <v>3</v>
      </c>
      <c r="H489" t="str">
        <f>SUBSTITUTE(SUBSTITUTE(SUBSTITUTE(Table1[[#This Row],[Promotion]],1,"Promotion 1"),2,"Promotion 2"),3,"Promotion 3")</f>
        <v>Promotion 3</v>
      </c>
      <c r="I489">
        <v>4</v>
      </c>
      <c r="J489" t="str">
        <f>SUBSTITUTE(SUBSTITUTE(SUBSTITUTE(SUBSTITUTE(Table1[[#This Row],[week]],1,"Week 1"),2,"Week 2"),3,"Week 3"),4,"Week 4")</f>
        <v>Week 4</v>
      </c>
      <c r="K489" s="3">
        <v>58.33</v>
      </c>
      <c r="L489" t="str">
        <f>IF(Table1[[#This Row],[AgeOfStore]]&gt;7,"new","old")</f>
        <v>old</v>
      </c>
    </row>
    <row r="490" spans="1:12" x14ac:dyDescent="0.35">
      <c r="A490">
        <v>489</v>
      </c>
      <c r="B490">
        <v>10</v>
      </c>
      <c r="C490" t="s">
        <v>10</v>
      </c>
      <c r="D490">
        <v>906</v>
      </c>
      <c r="E490" t="str">
        <f>IF(Table1[[#This Row],[LocationID]]&lt;250,"North",IF(Table1[[#This Row],[LocationID]]&lt;500,"West",IF(Table1[[#This Row],[LocationID]]&lt;750,"South","East")))</f>
        <v>East</v>
      </c>
      <c r="F490">
        <v>13</v>
      </c>
      <c r="G490">
        <v>2</v>
      </c>
      <c r="H490" t="str">
        <f>SUBSTITUTE(SUBSTITUTE(SUBSTITUTE(Table1[[#This Row],[Promotion]],1,"Promotion 1"),2,"Promotion 2"),3,"Promotion 3")</f>
        <v>Promotion 2</v>
      </c>
      <c r="I490">
        <v>1</v>
      </c>
      <c r="J490" t="str">
        <f>SUBSTITUTE(SUBSTITUTE(SUBSTITUTE(SUBSTITUTE(Table1[[#This Row],[week]],1,"Week 1"),2,"Week 2"),3,"Week 3"),4,"Week 4")</f>
        <v>Week 1</v>
      </c>
      <c r="K490" s="3">
        <v>51.26</v>
      </c>
      <c r="L490" t="str">
        <f>IF(Table1[[#This Row],[AgeOfStore]]&gt;7,"new","old")</f>
        <v>new</v>
      </c>
    </row>
    <row r="491" spans="1:12" x14ac:dyDescent="0.35">
      <c r="A491">
        <v>490</v>
      </c>
      <c r="B491">
        <v>10</v>
      </c>
      <c r="C491" t="s">
        <v>10</v>
      </c>
      <c r="D491">
        <v>906</v>
      </c>
      <c r="E491" t="str">
        <f>IF(Table1[[#This Row],[LocationID]]&lt;250,"North",IF(Table1[[#This Row],[LocationID]]&lt;500,"West",IF(Table1[[#This Row],[LocationID]]&lt;750,"South","East")))</f>
        <v>East</v>
      </c>
      <c r="F491">
        <v>13</v>
      </c>
      <c r="G491">
        <v>2</v>
      </c>
      <c r="H491" t="str">
        <f>SUBSTITUTE(SUBSTITUTE(SUBSTITUTE(Table1[[#This Row],[Promotion]],1,"Promotion 1"),2,"Promotion 2"),3,"Promotion 3")</f>
        <v>Promotion 2</v>
      </c>
      <c r="I491">
        <v>2</v>
      </c>
      <c r="J491" t="str">
        <f>SUBSTITUTE(SUBSTITUTE(SUBSTITUTE(SUBSTITUTE(Table1[[#This Row],[week]],1,"Week 1"),2,"Week 2"),3,"Week 3"),4,"Week 4")</f>
        <v>Week 2</v>
      </c>
      <c r="K491" s="3">
        <v>51.73</v>
      </c>
      <c r="L491" t="str">
        <f>IF(Table1[[#This Row],[AgeOfStore]]&gt;7,"new","old")</f>
        <v>new</v>
      </c>
    </row>
    <row r="492" spans="1:12" x14ac:dyDescent="0.35">
      <c r="A492">
        <v>491</v>
      </c>
      <c r="B492">
        <v>10</v>
      </c>
      <c r="C492" t="s">
        <v>10</v>
      </c>
      <c r="D492">
        <v>906</v>
      </c>
      <c r="E492" t="str">
        <f>IF(Table1[[#This Row],[LocationID]]&lt;250,"North",IF(Table1[[#This Row],[LocationID]]&lt;500,"West",IF(Table1[[#This Row],[LocationID]]&lt;750,"South","East")))</f>
        <v>East</v>
      </c>
      <c r="F492">
        <v>13</v>
      </c>
      <c r="G492">
        <v>2</v>
      </c>
      <c r="H492" t="str">
        <f>SUBSTITUTE(SUBSTITUTE(SUBSTITUTE(Table1[[#This Row],[Promotion]],1,"Promotion 1"),2,"Promotion 2"),3,"Promotion 3")</f>
        <v>Promotion 2</v>
      </c>
      <c r="I492">
        <v>3</v>
      </c>
      <c r="J492" t="str">
        <f>SUBSTITUTE(SUBSTITUTE(SUBSTITUTE(SUBSTITUTE(Table1[[#This Row],[week]],1,"Week 1"),2,"Week 2"),3,"Week 3"),4,"Week 4")</f>
        <v>Week 3</v>
      </c>
      <c r="K492" s="3">
        <v>51.35</v>
      </c>
      <c r="L492" t="str">
        <f>IF(Table1[[#This Row],[AgeOfStore]]&gt;7,"new","old")</f>
        <v>new</v>
      </c>
    </row>
    <row r="493" spans="1:12" x14ac:dyDescent="0.35">
      <c r="A493">
        <v>492</v>
      </c>
      <c r="B493">
        <v>10</v>
      </c>
      <c r="C493" t="s">
        <v>10</v>
      </c>
      <c r="D493">
        <v>906</v>
      </c>
      <c r="E493" t="str">
        <f>IF(Table1[[#This Row],[LocationID]]&lt;250,"North",IF(Table1[[#This Row],[LocationID]]&lt;500,"West",IF(Table1[[#This Row],[LocationID]]&lt;750,"South","East")))</f>
        <v>East</v>
      </c>
      <c r="F493">
        <v>13</v>
      </c>
      <c r="G493">
        <v>2</v>
      </c>
      <c r="H493" t="str">
        <f>SUBSTITUTE(SUBSTITUTE(SUBSTITUTE(Table1[[#This Row],[Promotion]],1,"Promotion 1"),2,"Promotion 2"),3,"Promotion 3")</f>
        <v>Promotion 2</v>
      </c>
      <c r="I493">
        <v>4</v>
      </c>
      <c r="J493" t="str">
        <f>SUBSTITUTE(SUBSTITUTE(SUBSTITUTE(SUBSTITUTE(Table1[[#This Row],[week]],1,"Week 1"),2,"Week 2"),3,"Week 3"),4,"Week 4")</f>
        <v>Week 4</v>
      </c>
      <c r="K493" s="3">
        <v>41.85</v>
      </c>
      <c r="L493" t="str">
        <f>IF(Table1[[#This Row],[AgeOfStore]]&gt;7,"new","old")</f>
        <v>new</v>
      </c>
    </row>
    <row r="494" spans="1:12" x14ac:dyDescent="0.35">
      <c r="A494">
        <v>493</v>
      </c>
      <c r="B494">
        <v>10</v>
      </c>
      <c r="C494" t="s">
        <v>10</v>
      </c>
      <c r="D494">
        <v>907</v>
      </c>
      <c r="E494" t="str">
        <f>IF(Table1[[#This Row],[LocationID]]&lt;250,"North",IF(Table1[[#This Row],[LocationID]]&lt;500,"West",IF(Table1[[#This Row],[LocationID]]&lt;750,"South","East")))</f>
        <v>East</v>
      </c>
      <c r="F494">
        <v>10</v>
      </c>
      <c r="G494">
        <v>2</v>
      </c>
      <c r="H494" t="str">
        <f>SUBSTITUTE(SUBSTITUTE(SUBSTITUTE(Table1[[#This Row],[Promotion]],1,"Promotion 1"),2,"Promotion 2"),3,"Promotion 3")</f>
        <v>Promotion 2</v>
      </c>
      <c r="I494">
        <v>1</v>
      </c>
      <c r="J494" t="str">
        <f>SUBSTITUTE(SUBSTITUTE(SUBSTITUTE(SUBSTITUTE(Table1[[#This Row],[week]],1,"Week 1"),2,"Week 2"),3,"Week 3"),4,"Week 4")</f>
        <v>Week 1</v>
      </c>
      <c r="K494" s="3">
        <v>45.21</v>
      </c>
      <c r="L494" t="str">
        <f>IF(Table1[[#This Row],[AgeOfStore]]&gt;7,"new","old")</f>
        <v>new</v>
      </c>
    </row>
    <row r="495" spans="1:12" x14ac:dyDescent="0.35">
      <c r="A495">
        <v>494</v>
      </c>
      <c r="B495">
        <v>10</v>
      </c>
      <c r="C495" t="s">
        <v>10</v>
      </c>
      <c r="D495">
        <v>907</v>
      </c>
      <c r="E495" t="str">
        <f>IF(Table1[[#This Row],[LocationID]]&lt;250,"North",IF(Table1[[#This Row],[LocationID]]&lt;500,"West",IF(Table1[[#This Row],[LocationID]]&lt;750,"South","East")))</f>
        <v>East</v>
      </c>
      <c r="F495">
        <v>10</v>
      </c>
      <c r="G495">
        <v>2</v>
      </c>
      <c r="H495" t="str">
        <f>SUBSTITUTE(SUBSTITUTE(SUBSTITUTE(Table1[[#This Row],[Promotion]],1,"Promotion 1"),2,"Promotion 2"),3,"Promotion 3")</f>
        <v>Promotion 2</v>
      </c>
      <c r="I495">
        <v>2</v>
      </c>
      <c r="J495" t="str">
        <f>SUBSTITUTE(SUBSTITUTE(SUBSTITUTE(SUBSTITUTE(Table1[[#This Row],[week]],1,"Week 1"),2,"Week 2"),3,"Week 3"),4,"Week 4")</f>
        <v>Week 2</v>
      </c>
      <c r="K495" s="3">
        <v>55.02</v>
      </c>
      <c r="L495" t="str">
        <f>IF(Table1[[#This Row],[AgeOfStore]]&gt;7,"new","old")</f>
        <v>new</v>
      </c>
    </row>
    <row r="496" spans="1:12" x14ac:dyDescent="0.35">
      <c r="A496">
        <v>495</v>
      </c>
      <c r="B496">
        <v>10</v>
      </c>
      <c r="C496" t="s">
        <v>10</v>
      </c>
      <c r="D496">
        <v>907</v>
      </c>
      <c r="E496" t="str">
        <f>IF(Table1[[#This Row],[LocationID]]&lt;250,"North",IF(Table1[[#This Row],[LocationID]]&lt;500,"West",IF(Table1[[#This Row],[LocationID]]&lt;750,"South","East")))</f>
        <v>East</v>
      </c>
      <c r="F496">
        <v>10</v>
      </c>
      <c r="G496">
        <v>2</v>
      </c>
      <c r="H496" t="str">
        <f>SUBSTITUTE(SUBSTITUTE(SUBSTITUTE(Table1[[#This Row],[Promotion]],1,"Promotion 1"),2,"Promotion 2"),3,"Promotion 3")</f>
        <v>Promotion 2</v>
      </c>
      <c r="I496">
        <v>3</v>
      </c>
      <c r="J496" t="str">
        <f>SUBSTITUTE(SUBSTITUTE(SUBSTITUTE(SUBSTITUTE(Table1[[#This Row],[week]],1,"Week 1"),2,"Week 2"),3,"Week 3"),4,"Week 4")</f>
        <v>Week 3</v>
      </c>
      <c r="K496" s="3">
        <v>45.35</v>
      </c>
      <c r="L496" t="str">
        <f>IF(Table1[[#This Row],[AgeOfStore]]&gt;7,"new","old")</f>
        <v>new</v>
      </c>
    </row>
    <row r="497" spans="1:12" x14ac:dyDescent="0.35">
      <c r="A497">
        <v>496</v>
      </c>
      <c r="B497">
        <v>10</v>
      </c>
      <c r="C497" t="s">
        <v>10</v>
      </c>
      <c r="D497">
        <v>907</v>
      </c>
      <c r="E497" t="str">
        <f>IF(Table1[[#This Row],[LocationID]]&lt;250,"North",IF(Table1[[#This Row],[LocationID]]&lt;500,"West",IF(Table1[[#This Row],[LocationID]]&lt;750,"South","East")))</f>
        <v>East</v>
      </c>
      <c r="F497">
        <v>10</v>
      </c>
      <c r="G497">
        <v>2</v>
      </c>
      <c r="H497" t="str">
        <f>SUBSTITUTE(SUBSTITUTE(SUBSTITUTE(Table1[[#This Row],[Promotion]],1,"Promotion 1"),2,"Promotion 2"),3,"Promotion 3")</f>
        <v>Promotion 2</v>
      </c>
      <c r="I497">
        <v>4</v>
      </c>
      <c r="J497" t="str">
        <f>SUBSTITUTE(SUBSTITUTE(SUBSTITUTE(SUBSTITUTE(Table1[[#This Row],[week]],1,"Week 1"),2,"Week 2"),3,"Week 3"),4,"Week 4")</f>
        <v>Week 4</v>
      </c>
      <c r="K497" s="3">
        <v>47.06</v>
      </c>
      <c r="L497" t="str">
        <f>IF(Table1[[#This Row],[AgeOfStore]]&gt;7,"new","old")</f>
        <v>new</v>
      </c>
    </row>
    <row r="498" spans="1:12" x14ac:dyDescent="0.35">
      <c r="A498">
        <v>497</v>
      </c>
      <c r="B498">
        <v>10</v>
      </c>
      <c r="C498" t="s">
        <v>10</v>
      </c>
      <c r="D498">
        <v>908</v>
      </c>
      <c r="E498" t="str">
        <f>IF(Table1[[#This Row],[LocationID]]&lt;250,"North",IF(Table1[[#This Row],[LocationID]]&lt;500,"West",IF(Table1[[#This Row],[LocationID]]&lt;750,"South","East")))</f>
        <v>East</v>
      </c>
      <c r="F498">
        <v>3</v>
      </c>
      <c r="G498">
        <v>2</v>
      </c>
      <c r="H498" t="str">
        <f>SUBSTITUTE(SUBSTITUTE(SUBSTITUTE(Table1[[#This Row],[Promotion]],1,"Promotion 1"),2,"Promotion 2"),3,"Promotion 3")</f>
        <v>Promotion 2</v>
      </c>
      <c r="I498">
        <v>1</v>
      </c>
      <c r="J498" t="str">
        <f>SUBSTITUTE(SUBSTITUTE(SUBSTITUTE(SUBSTITUTE(Table1[[#This Row],[week]],1,"Week 1"),2,"Week 2"),3,"Week 3"),4,"Week 4")</f>
        <v>Week 1</v>
      </c>
      <c r="K498" s="3">
        <v>43.59</v>
      </c>
      <c r="L498" t="str">
        <f>IF(Table1[[#This Row],[AgeOfStore]]&gt;7,"new","old")</f>
        <v>old</v>
      </c>
    </row>
    <row r="499" spans="1:12" x14ac:dyDescent="0.35">
      <c r="A499">
        <v>498</v>
      </c>
      <c r="B499">
        <v>10</v>
      </c>
      <c r="C499" t="s">
        <v>10</v>
      </c>
      <c r="D499">
        <v>908</v>
      </c>
      <c r="E499" t="str">
        <f>IF(Table1[[#This Row],[LocationID]]&lt;250,"North",IF(Table1[[#This Row],[LocationID]]&lt;500,"West",IF(Table1[[#This Row],[LocationID]]&lt;750,"South","East")))</f>
        <v>East</v>
      </c>
      <c r="F499">
        <v>3</v>
      </c>
      <c r="G499">
        <v>2</v>
      </c>
      <c r="H499" t="str">
        <f>SUBSTITUTE(SUBSTITUTE(SUBSTITUTE(Table1[[#This Row],[Promotion]],1,"Promotion 1"),2,"Promotion 2"),3,"Promotion 3")</f>
        <v>Promotion 2</v>
      </c>
      <c r="I499">
        <v>2</v>
      </c>
      <c r="J499" t="str">
        <f>SUBSTITUTE(SUBSTITUTE(SUBSTITUTE(SUBSTITUTE(Table1[[#This Row],[week]],1,"Week 1"),2,"Week 2"),3,"Week 3"),4,"Week 4")</f>
        <v>Week 2</v>
      </c>
      <c r="K499" s="3">
        <v>46.03</v>
      </c>
      <c r="L499" t="str">
        <f>IF(Table1[[#This Row],[AgeOfStore]]&gt;7,"new","old")</f>
        <v>old</v>
      </c>
    </row>
    <row r="500" spans="1:12" x14ac:dyDescent="0.35">
      <c r="A500">
        <v>499</v>
      </c>
      <c r="B500">
        <v>10</v>
      </c>
      <c r="C500" t="s">
        <v>10</v>
      </c>
      <c r="D500">
        <v>908</v>
      </c>
      <c r="E500" t="str">
        <f>IF(Table1[[#This Row],[LocationID]]&lt;250,"North",IF(Table1[[#This Row],[LocationID]]&lt;500,"West",IF(Table1[[#This Row],[LocationID]]&lt;750,"South","East")))</f>
        <v>East</v>
      </c>
      <c r="F500">
        <v>3</v>
      </c>
      <c r="G500">
        <v>2</v>
      </c>
      <c r="H500" t="str">
        <f>SUBSTITUTE(SUBSTITUTE(SUBSTITUTE(Table1[[#This Row],[Promotion]],1,"Promotion 1"),2,"Promotion 2"),3,"Promotion 3")</f>
        <v>Promotion 2</v>
      </c>
      <c r="I500">
        <v>3</v>
      </c>
      <c r="J500" t="str">
        <f>SUBSTITUTE(SUBSTITUTE(SUBSTITUTE(SUBSTITUTE(Table1[[#This Row],[week]],1,"Week 1"),2,"Week 2"),3,"Week 3"),4,"Week 4")</f>
        <v>Week 3</v>
      </c>
      <c r="K500" s="3">
        <v>47.22</v>
      </c>
      <c r="L500" t="str">
        <f>IF(Table1[[#This Row],[AgeOfStore]]&gt;7,"new","old")</f>
        <v>old</v>
      </c>
    </row>
    <row r="501" spans="1:12" x14ac:dyDescent="0.35">
      <c r="A501">
        <v>500</v>
      </c>
      <c r="B501">
        <v>10</v>
      </c>
      <c r="C501" t="s">
        <v>10</v>
      </c>
      <c r="D501">
        <v>908</v>
      </c>
      <c r="E501" t="str">
        <f>IF(Table1[[#This Row],[LocationID]]&lt;250,"North",IF(Table1[[#This Row],[LocationID]]&lt;500,"West",IF(Table1[[#This Row],[LocationID]]&lt;750,"South","East")))</f>
        <v>East</v>
      </c>
      <c r="F501">
        <v>3</v>
      </c>
      <c r="G501">
        <v>2</v>
      </c>
      <c r="H501" t="str">
        <f>SUBSTITUTE(SUBSTITUTE(SUBSTITUTE(Table1[[#This Row],[Promotion]],1,"Promotion 1"),2,"Promotion 2"),3,"Promotion 3")</f>
        <v>Promotion 2</v>
      </c>
      <c r="I501">
        <v>4</v>
      </c>
      <c r="J501" t="str">
        <f>SUBSTITUTE(SUBSTITUTE(SUBSTITUTE(SUBSTITUTE(Table1[[#This Row],[week]],1,"Week 1"),2,"Week 2"),3,"Week 3"),4,"Week 4")</f>
        <v>Week 4</v>
      </c>
      <c r="K501" s="3">
        <v>51.41</v>
      </c>
      <c r="L501" t="str">
        <f>IF(Table1[[#This Row],[AgeOfStore]]&gt;7,"new","old")</f>
        <v>old</v>
      </c>
    </row>
    <row r="502" spans="1:12" x14ac:dyDescent="0.35">
      <c r="A502">
        <v>501</v>
      </c>
      <c r="B502">
        <v>10</v>
      </c>
      <c r="C502" t="s">
        <v>10</v>
      </c>
      <c r="D502">
        <v>909</v>
      </c>
      <c r="E502" t="str">
        <f>IF(Table1[[#This Row],[LocationID]]&lt;250,"North",IF(Table1[[#This Row],[LocationID]]&lt;500,"West",IF(Table1[[#This Row],[LocationID]]&lt;750,"South","East")))</f>
        <v>East</v>
      </c>
      <c r="F502">
        <v>1</v>
      </c>
      <c r="G502">
        <v>1</v>
      </c>
      <c r="H502" t="str">
        <f>SUBSTITUTE(SUBSTITUTE(SUBSTITUTE(Table1[[#This Row],[Promotion]],1,"Promotion 1"),2,"Promotion 2"),3,"Promotion 3")</f>
        <v>Promotion 1</v>
      </c>
      <c r="I502">
        <v>1</v>
      </c>
      <c r="J502" t="str">
        <f>SUBSTITUTE(SUBSTITUTE(SUBSTITUTE(SUBSTITUTE(Table1[[#This Row],[week]],1,"Week 1"),2,"Week 2"),3,"Week 3"),4,"Week 4")</f>
        <v>Week 1</v>
      </c>
      <c r="K502" s="3">
        <v>58.19</v>
      </c>
      <c r="L502" t="str">
        <f>IF(Table1[[#This Row],[AgeOfStore]]&gt;7,"new","old")</f>
        <v>old</v>
      </c>
    </row>
    <row r="503" spans="1:12" x14ac:dyDescent="0.35">
      <c r="A503">
        <v>502</v>
      </c>
      <c r="B503">
        <v>10</v>
      </c>
      <c r="C503" t="s">
        <v>10</v>
      </c>
      <c r="D503">
        <v>909</v>
      </c>
      <c r="E503" t="str">
        <f>IF(Table1[[#This Row],[LocationID]]&lt;250,"North",IF(Table1[[#This Row],[LocationID]]&lt;500,"West",IF(Table1[[#This Row],[LocationID]]&lt;750,"South","East")))</f>
        <v>East</v>
      </c>
      <c r="F503">
        <v>1</v>
      </c>
      <c r="G503">
        <v>1</v>
      </c>
      <c r="H503" t="str">
        <f>SUBSTITUTE(SUBSTITUTE(SUBSTITUTE(Table1[[#This Row],[Promotion]],1,"Promotion 1"),2,"Promotion 2"),3,"Promotion 3")</f>
        <v>Promotion 1</v>
      </c>
      <c r="I503">
        <v>2</v>
      </c>
      <c r="J503" t="str">
        <f>SUBSTITUTE(SUBSTITUTE(SUBSTITUTE(SUBSTITUTE(Table1[[#This Row],[week]],1,"Week 1"),2,"Week 2"),3,"Week 3"),4,"Week 4")</f>
        <v>Week 2</v>
      </c>
      <c r="K503" s="3">
        <v>62.72</v>
      </c>
      <c r="L503" t="str">
        <f>IF(Table1[[#This Row],[AgeOfStore]]&gt;7,"new","old")</f>
        <v>old</v>
      </c>
    </row>
    <row r="504" spans="1:12" x14ac:dyDescent="0.35">
      <c r="A504">
        <v>503</v>
      </c>
      <c r="B504">
        <v>10</v>
      </c>
      <c r="C504" t="s">
        <v>10</v>
      </c>
      <c r="D504">
        <v>909</v>
      </c>
      <c r="E504" t="str">
        <f>IF(Table1[[#This Row],[LocationID]]&lt;250,"North",IF(Table1[[#This Row],[LocationID]]&lt;500,"West",IF(Table1[[#This Row],[LocationID]]&lt;750,"South","East")))</f>
        <v>East</v>
      </c>
      <c r="F504">
        <v>1</v>
      </c>
      <c r="G504">
        <v>1</v>
      </c>
      <c r="H504" t="str">
        <f>SUBSTITUTE(SUBSTITUTE(SUBSTITUTE(Table1[[#This Row],[Promotion]],1,"Promotion 1"),2,"Promotion 2"),3,"Promotion 3")</f>
        <v>Promotion 1</v>
      </c>
      <c r="I504">
        <v>3</v>
      </c>
      <c r="J504" t="str">
        <f>SUBSTITUTE(SUBSTITUTE(SUBSTITUTE(SUBSTITUTE(Table1[[#This Row],[week]],1,"Week 1"),2,"Week 2"),3,"Week 3"),4,"Week 4")</f>
        <v>Week 3</v>
      </c>
      <c r="K504" s="3">
        <v>66.66</v>
      </c>
      <c r="L504" t="str">
        <f>IF(Table1[[#This Row],[AgeOfStore]]&gt;7,"new","old")</f>
        <v>old</v>
      </c>
    </row>
    <row r="505" spans="1:12" x14ac:dyDescent="0.35">
      <c r="A505">
        <v>504</v>
      </c>
      <c r="B505">
        <v>10</v>
      </c>
      <c r="C505" t="s">
        <v>10</v>
      </c>
      <c r="D505">
        <v>909</v>
      </c>
      <c r="E505" t="str">
        <f>IF(Table1[[#This Row],[LocationID]]&lt;250,"North",IF(Table1[[#This Row],[LocationID]]&lt;500,"West",IF(Table1[[#This Row],[LocationID]]&lt;750,"South","East")))</f>
        <v>East</v>
      </c>
      <c r="F505">
        <v>1</v>
      </c>
      <c r="G505">
        <v>1</v>
      </c>
      <c r="H505" t="str">
        <f>SUBSTITUTE(SUBSTITUTE(SUBSTITUTE(Table1[[#This Row],[Promotion]],1,"Promotion 1"),2,"Promotion 2"),3,"Promotion 3")</f>
        <v>Promotion 1</v>
      </c>
      <c r="I505">
        <v>4</v>
      </c>
      <c r="J505" t="str">
        <f>SUBSTITUTE(SUBSTITUTE(SUBSTITUTE(SUBSTITUTE(Table1[[#This Row],[week]],1,"Week 1"),2,"Week 2"),3,"Week 3"),4,"Week 4")</f>
        <v>Week 4</v>
      </c>
      <c r="K505" s="3">
        <v>64.66</v>
      </c>
      <c r="L505" t="str">
        <f>IF(Table1[[#This Row],[AgeOfStore]]&gt;7,"new","old")</f>
        <v>old</v>
      </c>
    </row>
    <row r="506" spans="1:12" x14ac:dyDescent="0.35">
      <c r="A506">
        <v>505</v>
      </c>
      <c r="B506">
        <v>10</v>
      </c>
      <c r="C506" t="s">
        <v>10</v>
      </c>
      <c r="D506">
        <v>910</v>
      </c>
      <c r="E506" t="str">
        <f>IF(Table1[[#This Row],[LocationID]]&lt;250,"North",IF(Table1[[#This Row],[LocationID]]&lt;500,"West",IF(Table1[[#This Row],[LocationID]]&lt;750,"South","East")))</f>
        <v>East</v>
      </c>
      <c r="F506">
        <v>1</v>
      </c>
      <c r="G506">
        <v>1</v>
      </c>
      <c r="H506" t="str">
        <f>SUBSTITUTE(SUBSTITUTE(SUBSTITUTE(Table1[[#This Row],[Promotion]],1,"Promotion 1"),2,"Promotion 2"),3,"Promotion 3")</f>
        <v>Promotion 1</v>
      </c>
      <c r="I506">
        <v>1</v>
      </c>
      <c r="J506" t="str">
        <f>SUBSTITUTE(SUBSTITUTE(SUBSTITUTE(SUBSTITUTE(Table1[[#This Row],[week]],1,"Week 1"),2,"Week 2"),3,"Week 3"),4,"Week 4")</f>
        <v>Week 1</v>
      </c>
      <c r="K506" s="3">
        <v>66.34</v>
      </c>
      <c r="L506" t="str">
        <f>IF(Table1[[#This Row],[AgeOfStore]]&gt;7,"new","old")</f>
        <v>old</v>
      </c>
    </row>
    <row r="507" spans="1:12" x14ac:dyDescent="0.35">
      <c r="A507">
        <v>506</v>
      </c>
      <c r="B507">
        <v>10</v>
      </c>
      <c r="C507" t="s">
        <v>10</v>
      </c>
      <c r="D507">
        <v>910</v>
      </c>
      <c r="E507" t="str">
        <f>IF(Table1[[#This Row],[LocationID]]&lt;250,"North",IF(Table1[[#This Row],[LocationID]]&lt;500,"West",IF(Table1[[#This Row],[LocationID]]&lt;750,"South","East")))</f>
        <v>East</v>
      </c>
      <c r="F507">
        <v>1</v>
      </c>
      <c r="G507">
        <v>1</v>
      </c>
      <c r="H507" t="str">
        <f>SUBSTITUTE(SUBSTITUTE(SUBSTITUTE(Table1[[#This Row],[Promotion]],1,"Promotion 1"),2,"Promotion 2"),3,"Promotion 3")</f>
        <v>Promotion 1</v>
      </c>
      <c r="I507">
        <v>2</v>
      </c>
      <c r="J507" t="str">
        <f>SUBSTITUTE(SUBSTITUTE(SUBSTITUTE(SUBSTITUTE(Table1[[#This Row],[week]],1,"Week 1"),2,"Week 2"),3,"Week 3"),4,"Week 4")</f>
        <v>Week 2</v>
      </c>
      <c r="K507" s="3">
        <v>60.59</v>
      </c>
      <c r="L507" t="str">
        <f>IF(Table1[[#This Row],[AgeOfStore]]&gt;7,"new","old")</f>
        <v>old</v>
      </c>
    </row>
    <row r="508" spans="1:12" x14ac:dyDescent="0.35">
      <c r="A508">
        <v>507</v>
      </c>
      <c r="B508">
        <v>10</v>
      </c>
      <c r="C508" t="s">
        <v>10</v>
      </c>
      <c r="D508">
        <v>910</v>
      </c>
      <c r="E508" t="str">
        <f>IF(Table1[[#This Row],[LocationID]]&lt;250,"North",IF(Table1[[#This Row],[LocationID]]&lt;500,"West",IF(Table1[[#This Row],[LocationID]]&lt;750,"South","East")))</f>
        <v>East</v>
      </c>
      <c r="F508">
        <v>1</v>
      </c>
      <c r="G508">
        <v>1</v>
      </c>
      <c r="H508" t="str">
        <f>SUBSTITUTE(SUBSTITUTE(SUBSTITUTE(Table1[[#This Row],[Promotion]],1,"Promotion 1"),2,"Promotion 2"),3,"Promotion 3")</f>
        <v>Promotion 1</v>
      </c>
      <c r="I508">
        <v>3</v>
      </c>
      <c r="J508" t="str">
        <f>SUBSTITUTE(SUBSTITUTE(SUBSTITUTE(SUBSTITUTE(Table1[[#This Row],[week]],1,"Week 1"),2,"Week 2"),3,"Week 3"),4,"Week 4")</f>
        <v>Week 3</v>
      </c>
      <c r="K508" s="3">
        <v>61.95</v>
      </c>
      <c r="L508" t="str">
        <f>IF(Table1[[#This Row],[AgeOfStore]]&gt;7,"new","old")</f>
        <v>old</v>
      </c>
    </row>
    <row r="509" spans="1:12" x14ac:dyDescent="0.35">
      <c r="A509">
        <v>508</v>
      </c>
      <c r="B509">
        <v>10</v>
      </c>
      <c r="C509" t="s">
        <v>10</v>
      </c>
      <c r="D509">
        <v>910</v>
      </c>
      <c r="E509" t="str">
        <f>IF(Table1[[#This Row],[LocationID]]&lt;250,"North",IF(Table1[[#This Row],[LocationID]]&lt;500,"West",IF(Table1[[#This Row],[LocationID]]&lt;750,"South","East")))</f>
        <v>East</v>
      </c>
      <c r="F509">
        <v>1</v>
      </c>
      <c r="G509">
        <v>1</v>
      </c>
      <c r="H509" t="str">
        <f>SUBSTITUTE(SUBSTITUTE(SUBSTITUTE(Table1[[#This Row],[Promotion]],1,"Promotion 1"),2,"Promotion 2"),3,"Promotion 3")</f>
        <v>Promotion 1</v>
      </c>
      <c r="I509">
        <v>4</v>
      </c>
      <c r="J509" t="str">
        <f>SUBSTITUTE(SUBSTITUTE(SUBSTITUTE(SUBSTITUTE(Table1[[#This Row],[week]],1,"Week 1"),2,"Week 2"),3,"Week 3"),4,"Week 4")</f>
        <v>Week 4</v>
      </c>
      <c r="K509" s="3">
        <v>67.84</v>
      </c>
      <c r="L509" t="str">
        <f>IF(Table1[[#This Row],[AgeOfStore]]&gt;7,"new","old")</f>
        <v>old</v>
      </c>
    </row>
    <row r="510" spans="1:12" x14ac:dyDescent="0.35">
      <c r="A510">
        <v>509</v>
      </c>
      <c r="B510">
        <v>10</v>
      </c>
      <c r="C510" t="s">
        <v>10</v>
      </c>
      <c r="D510">
        <v>911</v>
      </c>
      <c r="E510" t="str">
        <f>IF(Table1[[#This Row],[LocationID]]&lt;250,"North",IF(Table1[[#This Row],[LocationID]]&lt;500,"West",IF(Table1[[#This Row],[LocationID]]&lt;750,"South","East")))</f>
        <v>East</v>
      </c>
      <c r="F510">
        <v>1</v>
      </c>
      <c r="G510">
        <v>2</v>
      </c>
      <c r="H510" t="str">
        <f>SUBSTITUTE(SUBSTITUTE(SUBSTITUTE(Table1[[#This Row],[Promotion]],1,"Promotion 1"),2,"Promotion 2"),3,"Promotion 3")</f>
        <v>Promotion 2</v>
      </c>
      <c r="I510">
        <v>1</v>
      </c>
      <c r="J510" t="str">
        <f>SUBSTITUTE(SUBSTITUTE(SUBSTITUTE(SUBSTITUTE(Table1[[#This Row],[week]],1,"Week 1"),2,"Week 2"),3,"Week 3"),4,"Week 4")</f>
        <v>Week 1</v>
      </c>
      <c r="K510" s="3">
        <v>55.39</v>
      </c>
      <c r="L510" t="str">
        <f>IF(Table1[[#This Row],[AgeOfStore]]&gt;7,"new","old")</f>
        <v>old</v>
      </c>
    </row>
    <row r="511" spans="1:12" x14ac:dyDescent="0.35">
      <c r="A511">
        <v>510</v>
      </c>
      <c r="B511">
        <v>10</v>
      </c>
      <c r="C511" t="s">
        <v>10</v>
      </c>
      <c r="D511">
        <v>911</v>
      </c>
      <c r="E511" t="str">
        <f>IF(Table1[[#This Row],[LocationID]]&lt;250,"North",IF(Table1[[#This Row],[LocationID]]&lt;500,"West",IF(Table1[[#This Row],[LocationID]]&lt;750,"South","East")))</f>
        <v>East</v>
      </c>
      <c r="F511">
        <v>1</v>
      </c>
      <c r="G511">
        <v>2</v>
      </c>
      <c r="H511" t="str">
        <f>SUBSTITUTE(SUBSTITUTE(SUBSTITUTE(Table1[[#This Row],[Promotion]],1,"Promotion 1"),2,"Promotion 2"),3,"Promotion 3")</f>
        <v>Promotion 2</v>
      </c>
      <c r="I511">
        <v>2</v>
      </c>
      <c r="J511" t="str">
        <f>SUBSTITUTE(SUBSTITUTE(SUBSTITUTE(SUBSTITUTE(Table1[[#This Row],[week]],1,"Week 1"),2,"Week 2"),3,"Week 3"),4,"Week 4")</f>
        <v>Week 2</v>
      </c>
      <c r="K511" s="3">
        <v>49.16</v>
      </c>
      <c r="L511" t="str">
        <f>IF(Table1[[#This Row],[AgeOfStore]]&gt;7,"new","old")</f>
        <v>old</v>
      </c>
    </row>
    <row r="512" spans="1:12" x14ac:dyDescent="0.35">
      <c r="A512">
        <v>511</v>
      </c>
      <c r="B512">
        <v>10</v>
      </c>
      <c r="C512" t="s">
        <v>10</v>
      </c>
      <c r="D512">
        <v>911</v>
      </c>
      <c r="E512" t="str">
        <f>IF(Table1[[#This Row],[LocationID]]&lt;250,"North",IF(Table1[[#This Row],[LocationID]]&lt;500,"West",IF(Table1[[#This Row],[LocationID]]&lt;750,"South","East")))</f>
        <v>East</v>
      </c>
      <c r="F512">
        <v>1</v>
      </c>
      <c r="G512">
        <v>2</v>
      </c>
      <c r="H512" t="str">
        <f>SUBSTITUTE(SUBSTITUTE(SUBSTITUTE(Table1[[#This Row],[Promotion]],1,"Promotion 1"),2,"Promotion 2"),3,"Promotion 3")</f>
        <v>Promotion 2</v>
      </c>
      <c r="I512">
        <v>3</v>
      </c>
      <c r="J512" t="str">
        <f>SUBSTITUTE(SUBSTITUTE(SUBSTITUTE(SUBSTITUTE(Table1[[#This Row],[week]],1,"Week 1"),2,"Week 2"),3,"Week 3"),4,"Week 4")</f>
        <v>Week 3</v>
      </c>
      <c r="K512" s="3">
        <v>58.26</v>
      </c>
      <c r="L512" t="str">
        <f>IF(Table1[[#This Row],[AgeOfStore]]&gt;7,"new","old")</f>
        <v>old</v>
      </c>
    </row>
    <row r="513" spans="1:12" x14ac:dyDescent="0.35">
      <c r="A513">
        <v>512</v>
      </c>
      <c r="B513">
        <v>10</v>
      </c>
      <c r="C513" t="s">
        <v>10</v>
      </c>
      <c r="D513">
        <v>911</v>
      </c>
      <c r="E513" t="str">
        <f>IF(Table1[[#This Row],[LocationID]]&lt;250,"North",IF(Table1[[#This Row],[LocationID]]&lt;500,"West",IF(Table1[[#This Row],[LocationID]]&lt;750,"South","East")))</f>
        <v>East</v>
      </c>
      <c r="F513">
        <v>1</v>
      </c>
      <c r="G513">
        <v>2</v>
      </c>
      <c r="H513" t="str">
        <f>SUBSTITUTE(SUBSTITUTE(SUBSTITUTE(Table1[[#This Row],[Promotion]],1,"Promotion 1"),2,"Promotion 2"),3,"Promotion 3")</f>
        <v>Promotion 2</v>
      </c>
      <c r="I513">
        <v>4</v>
      </c>
      <c r="J513" t="str">
        <f>SUBSTITUTE(SUBSTITUTE(SUBSTITUTE(SUBSTITUTE(Table1[[#This Row],[week]],1,"Week 1"),2,"Week 2"),3,"Week 3"),4,"Week 4")</f>
        <v>Week 4</v>
      </c>
      <c r="K513" s="3">
        <v>48.12</v>
      </c>
      <c r="L513" t="str">
        <f>IF(Table1[[#This Row],[AgeOfStore]]&gt;7,"new","old")</f>
        <v>old</v>
      </c>
    </row>
    <row r="514" spans="1:12" x14ac:dyDescent="0.35">
      <c r="A514">
        <v>513</v>
      </c>
      <c r="B514">
        <v>10</v>
      </c>
      <c r="C514" t="s">
        <v>10</v>
      </c>
      <c r="D514">
        <v>912</v>
      </c>
      <c r="E514" t="str">
        <f>IF(Table1[[#This Row],[LocationID]]&lt;250,"North",IF(Table1[[#This Row],[LocationID]]&lt;500,"West",IF(Table1[[#This Row],[LocationID]]&lt;750,"South","East")))</f>
        <v>East</v>
      </c>
      <c r="F514">
        <v>6</v>
      </c>
      <c r="G514">
        <v>2</v>
      </c>
      <c r="H514" t="str">
        <f>SUBSTITUTE(SUBSTITUTE(SUBSTITUTE(Table1[[#This Row],[Promotion]],1,"Promotion 1"),2,"Promotion 2"),3,"Promotion 3")</f>
        <v>Promotion 2</v>
      </c>
      <c r="I514">
        <v>1</v>
      </c>
      <c r="J514" t="str">
        <f>SUBSTITUTE(SUBSTITUTE(SUBSTITUTE(SUBSTITUTE(Table1[[#This Row],[week]],1,"Week 1"),2,"Week 2"),3,"Week 3"),4,"Week 4")</f>
        <v>Week 1</v>
      </c>
      <c r="K514" s="3">
        <v>49.98</v>
      </c>
      <c r="L514" t="str">
        <f>IF(Table1[[#This Row],[AgeOfStore]]&gt;7,"new","old")</f>
        <v>old</v>
      </c>
    </row>
    <row r="515" spans="1:12" x14ac:dyDescent="0.35">
      <c r="A515">
        <v>514</v>
      </c>
      <c r="B515">
        <v>10</v>
      </c>
      <c r="C515" t="s">
        <v>10</v>
      </c>
      <c r="D515">
        <v>912</v>
      </c>
      <c r="E515" t="str">
        <f>IF(Table1[[#This Row],[LocationID]]&lt;250,"North",IF(Table1[[#This Row],[LocationID]]&lt;500,"West",IF(Table1[[#This Row],[LocationID]]&lt;750,"South","East")))</f>
        <v>East</v>
      </c>
      <c r="F515">
        <v>6</v>
      </c>
      <c r="G515">
        <v>2</v>
      </c>
      <c r="H515" t="str">
        <f>SUBSTITUTE(SUBSTITUTE(SUBSTITUTE(Table1[[#This Row],[Promotion]],1,"Promotion 1"),2,"Promotion 2"),3,"Promotion 3")</f>
        <v>Promotion 2</v>
      </c>
      <c r="I515">
        <v>2</v>
      </c>
      <c r="J515" t="str">
        <f>SUBSTITUTE(SUBSTITUTE(SUBSTITUTE(SUBSTITUTE(Table1[[#This Row],[week]],1,"Week 1"),2,"Week 2"),3,"Week 3"),4,"Week 4")</f>
        <v>Week 2</v>
      </c>
      <c r="K515" s="3">
        <v>44.84</v>
      </c>
      <c r="L515" t="str">
        <f>IF(Table1[[#This Row],[AgeOfStore]]&gt;7,"new","old")</f>
        <v>old</v>
      </c>
    </row>
    <row r="516" spans="1:12" x14ac:dyDescent="0.35">
      <c r="A516">
        <v>515</v>
      </c>
      <c r="B516">
        <v>10</v>
      </c>
      <c r="C516" t="s">
        <v>10</v>
      </c>
      <c r="D516">
        <v>912</v>
      </c>
      <c r="E516" t="str">
        <f>IF(Table1[[#This Row],[LocationID]]&lt;250,"North",IF(Table1[[#This Row],[LocationID]]&lt;500,"West",IF(Table1[[#This Row],[LocationID]]&lt;750,"South","East")))</f>
        <v>East</v>
      </c>
      <c r="F516">
        <v>6</v>
      </c>
      <c r="G516">
        <v>2</v>
      </c>
      <c r="H516" t="str">
        <f>SUBSTITUTE(SUBSTITUTE(SUBSTITUTE(Table1[[#This Row],[Promotion]],1,"Promotion 1"),2,"Promotion 2"),3,"Promotion 3")</f>
        <v>Promotion 2</v>
      </c>
      <c r="I516">
        <v>3</v>
      </c>
      <c r="J516" t="str">
        <f>SUBSTITUTE(SUBSTITUTE(SUBSTITUTE(SUBSTITUTE(Table1[[#This Row],[week]],1,"Week 1"),2,"Week 2"),3,"Week 3"),4,"Week 4")</f>
        <v>Week 3</v>
      </c>
      <c r="K516" s="3">
        <v>55.12</v>
      </c>
      <c r="L516" t="str">
        <f>IF(Table1[[#This Row],[AgeOfStore]]&gt;7,"new","old")</f>
        <v>old</v>
      </c>
    </row>
    <row r="517" spans="1:12" x14ac:dyDescent="0.35">
      <c r="A517">
        <v>516</v>
      </c>
      <c r="B517">
        <v>10</v>
      </c>
      <c r="C517" t="s">
        <v>10</v>
      </c>
      <c r="D517">
        <v>912</v>
      </c>
      <c r="E517" t="str">
        <f>IF(Table1[[#This Row],[LocationID]]&lt;250,"North",IF(Table1[[#This Row],[LocationID]]&lt;500,"West",IF(Table1[[#This Row],[LocationID]]&lt;750,"South","East")))</f>
        <v>East</v>
      </c>
      <c r="F517">
        <v>6</v>
      </c>
      <c r="G517">
        <v>2</v>
      </c>
      <c r="H517" t="str">
        <f>SUBSTITUTE(SUBSTITUTE(SUBSTITUTE(Table1[[#This Row],[Promotion]],1,"Promotion 1"),2,"Promotion 2"),3,"Promotion 3")</f>
        <v>Promotion 2</v>
      </c>
      <c r="I517">
        <v>4</v>
      </c>
      <c r="J517" t="str">
        <f>SUBSTITUTE(SUBSTITUTE(SUBSTITUTE(SUBSTITUTE(Table1[[#This Row],[week]],1,"Week 1"),2,"Week 2"),3,"Week 3"),4,"Week 4")</f>
        <v>Week 4</v>
      </c>
      <c r="K517" s="3">
        <v>47.36</v>
      </c>
      <c r="L517" t="str">
        <f>IF(Table1[[#This Row],[AgeOfStore]]&gt;7,"new","old")</f>
        <v>old</v>
      </c>
    </row>
    <row r="518" spans="1:12" x14ac:dyDescent="0.35">
      <c r="A518">
        <v>517</v>
      </c>
      <c r="B518">
        <v>10</v>
      </c>
      <c r="C518" t="s">
        <v>10</v>
      </c>
      <c r="D518">
        <v>913</v>
      </c>
      <c r="E518" t="str">
        <f>IF(Table1[[#This Row],[LocationID]]&lt;250,"North",IF(Table1[[#This Row],[LocationID]]&lt;500,"West",IF(Table1[[#This Row],[LocationID]]&lt;750,"South","East")))</f>
        <v>East</v>
      </c>
      <c r="F518">
        <v>24</v>
      </c>
      <c r="G518">
        <v>1</v>
      </c>
      <c r="H518" t="str">
        <f>SUBSTITUTE(SUBSTITUTE(SUBSTITUTE(Table1[[#This Row],[Promotion]],1,"Promotion 1"),2,"Promotion 2"),3,"Promotion 3")</f>
        <v>Promotion 1</v>
      </c>
      <c r="I518">
        <v>1</v>
      </c>
      <c r="J518" t="str">
        <f>SUBSTITUTE(SUBSTITUTE(SUBSTITUTE(SUBSTITUTE(Table1[[#This Row],[week]],1,"Week 1"),2,"Week 2"),3,"Week 3"),4,"Week 4")</f>
        <v>Week 1</v>
      </c>
      <c r="K518" s="3">
        <v>62.33</v>
      </c>
      <c r="L518" t="str">
        <f>IF(Table1[[#This Row],[AgeOfStore]]&gt;7,"new","old")</f>
        <v>new</v>
      </c>
    </row>
    <row r="519" spans="1:12" x14ac:dyDescent="0.35">
      <c r="A519">
        <v>518</v>
      </c>
      <c r="B519">
        <v>10</v>
      </c>
      <c r="C519" t="s">
        <v>10</v>
      </c>
      <c r="D519">
        <v>913</v>
      </c>
      <c r="E519" t="str">
        <f>IF(Table1[[#This Row],[LocationID]]&lt;250,"North",IF(Table1[[#This Row],[LocationID]]&lt;500,"West",IF(Table1[[#This Row],[LocationID]]&lt;750,"South","East")))</f>
        <v>East</v>
      </c>
      <c r="F519">
        <v>24</v>
      </c>
      <c r="G519">
        <v>1</v>
      </c>
      <c r="H519" t="str">
        <f>SUBSTITUTE(SUBSTITUTE(SUBSTITUTE(Table1[[#This Row],[Promotion]],1,"Promotion 1"),2,"Promotion 2"),3,"Promotion 3")</f>
        <v>Promotion 1</v>
      </c>
      <c r="I519">
        <v>2</v>
      </c>
      <c r="J519" t="str">
        <f>SUBSTITUTE(SUBSTITUTE(SUBSTITUTE(SUBSTITUTE(Table1[[#This Row],[week]],1,"Week 1"),2,"Week 2"),3,"Week 3"),4,"Week 4")</f>
        <v>Week 2</v>
      </c>
      <c r="K519" s="3">
        <v>53.68</v>
      </c>
      <c r="L519" t="str">
        <f>IF(Table1[[#This Row],[AgeOfStore]]&gt;7,"new","old")</f>
        <v>new</v>
      </c>
    </row>
    <row r="520" spans="1:12" x14ac:dyDescent="0.35">
      <c r="A520">
        <v>519</v>
      </c>
      <c r="B520">
        <v>10</v>
      </c>
      <c r="C520" t="s">
        <v>10</v>
      </c>
      <c r="D520">
        <v>913</v>
      </c>
      <c r="E520" t="str">
        <f>IF(Table1[[#This Row],[LocationID]]&lt;250,"North",IF(Table1[[#This Row],[LocationID]]&lt;500,"West",IF(Table1[[#This Row],[LocationID]]&lt;750,"South","East")))</f>
        <v>East</v>
      </c>
      <c r="F520">
        <v>24</v>
      </c>
      <c r="G520">
        <v>1</v>
      </c>
      <c r="H520" t="str">
        <f>SUBSTITUTE(SUBSTITUTE(SUBSTITUTE(Table1[[#This Row],[Promotion]],1,"Promotion 1"),2,"Promotion 2"),3,"Promotion 3")</f>
        <v>Promotion 1</v>
      </c>
      <c r="I520">
        <v>3</v>
      </c>
      <c r="J520" t="str">
        <f>SUBSTITUTE(SUBSTITUTE(SUBSTITUTE(SUBSTITUTE(Table1[[#This Row],[week]],1,"Week 1"),2,"Week 2"),3,"Week 3"),4,"Week 4")</f>
        <v>Week 3</v>
      </c>
      <c r="K520" s="3">
        <v>62.37</v>
      </c>
      <c r="L520" t="str">
        <f>IF(Table1[[#This Row],[AgeOfStore]]&gt;7,"new","old")</f>
        <v>new</v>
      </c>
    </row>
    <row r="521" spans="1:12" x14ac:dyDescent="0.35">
      <c r="A521">
        <v>520</v>
      </c>
      <c r="B521">
        <v>10</v>
      </c>
      <c r="C521" t="s">
        <v>10</v>
      </c>
      <c r="D521">
        <v>913</v>
      </c>
      <c r="E521" t="str">
        <f>IF(Table1[[#This Row],[LocationID]]&lt;250,"North",IF(Table1[[#This Row],[LocationID]]&lt;500,"West",IF(Table1[[#This Row],[LocationID]]&lt;750,"South","East")))</f>
        <v>East</v>
      </c>
      <c r="F521">
        <v>24</v>
      </c>
      <c r="G521">
        <v>1</v>
      </c>
      <c r="H521" t="str">
        <f>SUBSTITUTE(SUBSTITUTE(SUBSTITUTE(Table1[[#This Row],[Promotion]],1,"Promotion 1"),2,"Promotion 2"),3,"Promotion 3")</f>
        <v>Promotion 1</v>
      </c>
      <c r="I521">
        <v>4</v>
      </c>
      <c r="J521" t="str">
        <f>SUBSTITUTE(SUBSTITUTE(SUBSTITUTE(SUBSTITUTE(Table1[[#This Row],[week]],1,"Week 1"),2,"Week 2"),3,"Week 3"),4,"Week 4")</f>
        <v>Week 4</v>
      </c>
      <c r="K521" s="3">
        <v>63.58</v>
      </c>
      <c r="L521" t="str">
        <f>IF(Table1[[#This Row],[AgeOfStore]]&gt;7,"new","old")</f>
        <v>new</v>
      </c>
    </row>
    <row r="522" spans="1:12" x14ac:dyDescent="0.35">
      <c r="A522">
        <v>521</v>
      </c>
      <c r="B522">
        <v>10</v>
      </c>
      <c r="C522" t="s">
        <v>10</v>
      </c>
      <c r="D522">
        <v>914</v>
      </c>
      <c r="E522" t="str">
        <f>IF(Table1[[#This Row],[LocationID]]&lt;250,"North",IF(Table1[[#This Row],[LocationID]]&lt;500,"West",IF(Table1[[#This Row],[LocationID]]&lt;750,"South","East")))</f>
        <v>East</v>
      </c>
      <c r="F522">
        <v>9</v>
      </c>
      <c r="G522">
        <v>2</v>
      </c>
      <c r="H522" t="str">
        <f>SUBSTITUTE(SUBSTITUTE(SUBSTITUTE(Table1[[#This Row],[Promotion]],1,"Promotion 1"),2,"Promotion 2"),3,"Promotion 3")</f>
        <v>Promotion 2</v>
      </c>
      <c r="I522">
        <v>1</v>
      </c>
      <c r="J522" t="str">
        <f>SUBSTITUTE(SUBSTITUTE(SUBSTITUTE(SUBSTITUTE(Table1[[#This Row],[week]],1,"Week 1"),2,"Week 2"),3,"Week 3"),4,"Week 4")</f>
        <v>Week 1</v>
      </c>
      <c r="K522" s="3">
        <v>44.7</v>
      </c>
      <c r="L522" t="str">
        <f>IF(Table1[[#This Row],[AgeOfStore]]&gt;7,"new","old")</f>
        <v>new</v>
      </c>
    </row>
    <row r="523" spans="1:12" x14ac:dyDescent="0.35">
      <c r="A523">
        <v>522</v>
      </c>
      <c r="B523">
        <v>10</v>
      </c>
      <c r="C523" t="s">
        <v>10</v>
      </c>
      <c r="D523">
        <v>914</v>
      </c>
      <c r="E523" t="str">
        <f>IF(Table1[[#This Row],[LocationID]]&lt;250,"North",IF(Table1[[#This Row],[LocationID]]&lt;500,"West",IF(Table1[[#This Row],[LocationID]]&lt;750,"South","East")))</f>
        <v>East</v>
      </c>
      <c r="F523">
        <v>9</v>
      </c>
      <c r="G523">
        <v>2</v>
      </c>
      <c r="H523" t="str">
        <f>SUBSTITUTE(SUBSTITUTE(SUBSTITUTE(Table1[[#This Row],[Promotion]],1,"Promotion 1"),2,"Promotion 2"),3,"Promotion 3")</f>
        <v>Promotion 2</v>
      </c>
      <c r="I523">
        <v>2</v>
      </c>
      <c r="J523" t="str">
        <f>SUBSTITUTE(SUBSTITUTE(SUBSTITUTE(SUBSTITUTE(Table1[[#This Row],[week]],1,"Week 1"),2,"Week 2"),3,"Week 3"),4,"Week 4")</f>
        <v>Week 2</v>
      </c>
      <c r="K523" s="3">
        <v>43.44</v>
      </c>
      <c r="L523" t="str">
        <f>IF(Table1[[#This Row],[AgeOfStore]]&gt;7,"new","old")</f>
        <v>new</v>
      </c>
    </row>
    <row r="524" spans="1:12" x14ac:dyDescent="0.35">
      <c r="A524">
        <v>523</v>
      </c>
      <c r="B524">
        <v>10</v>
      </c>
      <c r="C524" t="s">
        <v>10</v>
      </c>
      <c r="D524">
        <v>914</v>
      </c>
      <c r="E524" t="str">
        <f>IF(Table1[[#This Row],[LocationID]]&lt;250,"North",IF(Table1[[#This Row],[LocationID]]&lt;500,"West",IF(Table1[[#This Row],[LocationID]]&lt;750,"South","East")))</f>
        <v>East</v>
      </c>
      <c r="F524">
        <v>9</v>
      </c>
      <c r="G524">
        <v>2</v>
      </c>
      <c r="H524" t="str">
        <f>SUBSTITUTE(SUBSTITUTE(SUBSTITUTE(Table1[[#This Row],[Promotion]],1,"Promotion 1"),2,"Promotion 2"),3,"Promotion 3")</f>
        <v>Promotion 2</v>
      </c>
      <c r="I524">
        <v>3</v>
      </c>
      <c r="J524" t="str">
        <f>SUBSTITUTE(SUBSTITUTE(SUBSTITUTE(SUBSTITUTE(Table1[[#This Row],[week]],1,"Week 1"),2,"Week 2"),3,"Week 3"),4,"Week 4")</f>
        <v>Week 3</v>
      </c>
      <c r="K524" s="3">
        <v>52.36</v>
      </c>
      <c r="L524" t="str">
        <f>IF(Table1[[#This Row],[AgeOfStore]]&gt;7,"new","old")</f>
        <v>new</v>
      </c>
    </row>
    <row r="525" spans="1:12" x14ac:dyDescent="0.35">
      <c r="A525">
        <v>524</v>
      </c>
      <c r="B525">
        <v>10</v>
      </c>
      <c r="C525" t="s">
        <v>10</v>
      </c>
      <c r="D525">
        <v>914</v>
      </c>
      <c r="E525" t="str">
        <f>IF(Table1[[#This Row],[LocationID]]&lt;250,"North",IF(Table1[[#This Row],[LocationID]]&lt;500,"West",IF(Table1[[#This Row],[LocationID]]&lt;750,"South","East")))</f>
        <v>East</v>
      </c>
      <c r="F525">
        <v>9</v>
      </c>
      <c r="G525">
        <v>2</v>
      </c>
      <c r="H525" t="str">
        <f>SUBSTITUTE(SUBSTITUTE(SUBSTITUTE(Table1[[#This Row],[Promotion]],1,"Promotion 1"),2,"Promotion 2"),3,"Promotion 3")</f>
        <v>Promotion 2</v>
      </c>
      <c r="I525">
        <v>4</v>
      </c>
      <c r="J525" t="str">
        <f>SUBSTITUTE(SUBSTITUTE(SUBSTITUTE(SUBSTITUTE(Table1[[#This Row],[week]],1,"Week 1"),2,"Week 2"),3,"Week 3"),4,"Week 4")</f>
        <v>Week 4</v>
      </c>
      <c r="K525" s="3">
        <v>45.9</v>
      </c>
      <c r="L525" t="str">
        <f>IF(Table1[[#This Row],[AgeOfStore]]&gt;7,"new","old")</f>
        <v>new</v>
      </c>
    </row>
    <row r="526" spans="1:12" x14ac:dyDescent="0.35">
      <c r="A526">
        <v>525</v>
      </c>
      <c r="B526">
        <v>10</v>
      </c>
      <c r="C526" t="s">
        <v>10</v>
      </c>
      <c r="D526">
        <v>915</v>
      </c>
      <c r="E526" t="str">
        <f>IF(Table1[[#This Row],[LocationID]]&lt;250,"North",IF(Table1[[#This Row],[LocationID]]&lt;500,"West",IF(Table1[[#This Row],[LocationID]]&lt;750,"South","East")))</f>
        <v>East</v>
      </c>
      <c r="F526">
        <v>3</v>
      </c>
      <c r="G526">
        <v>1</v>
      </c>
      <c r="H526" t="str">
        <f>SUBSTITUTE(SUBSTITUTE(SUBSTITUTE(Table1[[#This Row],[Promotion]],1,"Promotion 1"),2,"Promotion 2"),3,"Promotion 3")</f>
        <v>Promotion 1</v>
      </c>
      <c r="I526">
        <v>1</v>
      </c>
      <c r="J526" t="str">
        <f>SUBSTITUTE(SUBSTITUTE(SUBSTITUTE(SUBSTITUTE(Table1[[#This Row],[week]],1,"Week 1"),2,"Week 2"),3,"Week 3"),4,"Week 4")</f>
        <v>Week 1</v>
      </c>
      <c r="K526" s="3">
        <v>53.51</v>
      </c>
      <c r="L526" t="str">
        <f>IF(Table1[[#This Row],[AgeOfStore]]&gt;7,"new","old")</f>
        <v>old</v>
      </c>
    </row>
    <row r="527" spans="1:12" x14ac:dyDescent="0.35">
      <c r="A527">
        <v>526</v>
      </c>
      <c r="B527">
        <v>10</v>
      </c>
      <c r="C527" t="s">
        <v>10</v>
      </c>
      <c r="D527">
        <v>915</v>
      </c>
      <c r="E527" t="str">
        <f>IF(Table1[[#This Row],[LocationID]]&lt;250,"North",IF(Table1[[#This Row],[LocationID]]&lt;500,"West",IF(Table1[[#This Row],[LocationID]]&lt;750,"South","East")))</f>
        <v>East</v>
      </c>
      <c r="F527">
        <v>3</v>
      </c>
      <c r="G527">
        <v>1</v>
      </c>
      <c r="H527" t="str">
        <f>SUBSTITUTE(SUBSTITUTE(SUBSTITUTE(Table1[[#This Row],[Promotion]],1,"Promotion 1"),2,"Promotion 2"),3,"Promotion 3")</f>
        <v>Promotion 1</v>
      </c>
      <c r="I527">
        <v>2</v>
      </c>
      <c r="J527" t="str">
        <f>SUBSTITUTE(SUBSTITUTE(SUBSTITUTE(SUBSTITUTE(Table1[[#This Row],[week]],1,"Week 1"),2,"Week 2"),3,"Week 3"),4,"Week 4")</f>
        <v>Week 2</v>
      </c>
      <c r="K527" s="3">
        <v>49.76</v>
      </c>
      <c r="L527" t="str">
        <f>IF(Table1[[#This Row],[AgeOfStore]]&gt;7,"new","old")</f>
        <v>old</v>
      </c>
    </row>
    <row r="528" spans="1:12" x14ac:dyDescent="0.35">
      <c r="A528">
        <v>527</v>
      </c>
      <c r="B528">
        <v>10</v>
      </c>
      <c r="C528" t="s">
        <v>10</v>
      </c>
      <c r="D528">
        <v>915</v>
      </c>
      <c r="E528" t="str">
        <f>IF(Table1[[#This Row],[LocationID]]&lt;250,"North",IF(Table1[[#This Row],[LocationID]]&lt;500,"West",IF(Table1[[#This Row],[LocationID]]&lt;750,"South","East")))</f>
        <v>East</v>
      </c>
      <c r="F528">
        <v>3</v>
      </c>
      <c r="G528">
        <v>1</v>
      </c>
      <c r="H528" t="str">
        <f>SUBSTITUTE(SUBSTITUTE(SUBSTITUTE(Table1[[#This Row],[Promotion]],1,"Promotion 1"),2,"Promotion 2"),3,"Promotion 3")</f>
        <v>Promotion 1</v>
      </c>
      <c r="I528">
        <v>3</v>
      </c>
      <c r="J528" t="str">
        <f>SUBSTITUTE(SUBSTITUTE(SUBSTITUTE(SUBSTITUTE(Table1[[#This Row],[week]],1,"Week 1"),2,"Week 2"),3,"Week 3"),4,"Week 4")</f>
        <v>Week 3</v>
      </c>
      <c r="K528" s="3">
        <v>68.31</v>
      </c>
      <c r="L528" t="str">
        <f>IF(Table1[[#This Row],[AgeOfStore]]&gt;7,"new","old")</f>
        <v>old</v>
      </c>
    </row>
    <row r="529" spans="1:12" x14ac:dyDescent="0.35">
      <c r="A529">
        <v>528</v>
      </c>
      <c r="B529">
        <v>10</v>
      </c>
      <c r="C529" t="s">
        <v>10</v>
      </c>
      <c r="D529">
        <v>915</v>
      </c>
      <c r="E529" t="str">
        <f>IF(Table1[[#This Row],[LocationID]]&lt;250,"North",IF(Table1[[#This Row],[LocationID]]&lt;500,"West",IF(Table1[[#This Row],[LocationID]]&lt;750,"South","East")))</f>
        <v>East</v>
      </c>
      <c r="F529">
        <v>3</v>
      </c>
      <c r="G529">
        <v>1</v>
      </c>
      <c r="H529" t="str">
        <f>SUBSTITUTE(SUBSTITUTE(SUBSTITUTE(Table1[[#This Row],[Promotion]],1,"Promotion 1"),2,"Promotion 2"),3,"Promotion 3")</f>
        <v>Promotion 1</v>
      </c>
      <c r="I529">
        <v>4</v>
      </c>
      <c r="J529" t="str">
        <f>SUBSTITUTE(SUBSTITUTE(SUBSTITUTE(SUBSTITUTE(Table1[[#This Row],[week]],1,"Week 1"),2,"Week 2"),3,"Week 3"),4,"Week 4")</f>
        <v>Week 4</v>
      </c>
      <c r="K529" s="3">
        <v>66.099999999999994</v>
      </c>
      <c r="L529" t="str">
        <f>IF(Table1[[#This Row],[AgeOfStore]]&gt;7,"new","old")</f>
        <v>old</v>
      </c>
    </row>
    <row r="530" spans="1:12" x14ac:dyDescent="0.35">
      <c r="A530">
        <v>529</v>
      </c>
      <c r="B530">
        <v>10</v>
      </c>
      <c r="C530" t="s">
        <v>10</v>
      </c>
      <c r="D530">
        <v>916</v>
      </c>
      <c r="E530" t="str">
        <f>IF(Table1[[#This Row],[LocationID]]&lt;250,"North",IF(Table1[[#This Row],[LocationID]]&lt;500,"West",IF(Table1[[#This Row],[LocationID]]&lt;750,"South","East")))</f>
        <v>East</v>
      </c>
      <c r="F530">
        <v>7</v>
      </c>
      <c r="G530">
        <v>2</v>
      </c>
      <c r="H530" t="str">
        <f>SUBSTITUTE(SUBSTITUTE(SUBSTITUTE(Table1[[#This Row],[Promotion]],1,"Promotion 1"),2,"Promotion 2"),3,"Promotion 3")</f>
        <v>Promotion 2</v>
      </c>
      <c r="I530">
        <v>1</v>
      </c>
      <c r="J530" t="str">
        <f>SUBSTITUTE(SUBSTITUTE(SUBSTITUTE(SUBSTITUTE(Table1[[#This Row],[week]],1,"Week 1"),2,"Week 2"),3,"Week 3"),4,"Week 4")</f>
        <v>Week 1</v>
      </c>
      <c r="K530" s="3">
        <v>43.61</v>
      </c>
      <c r="L530" t="str">
        <f>IF(Table1[[#This Row],[AgeOfStore]]&gt;7,"new","old")</f>
        <v>old</v>
      </c>
    </row>
    <row r="531" spans="1:12" x14ac:dyDescent="0.35">
      <c r="A531">
        <v>530</v>
      </c>
      <c r="B531">
        <v>10</v>
      </c>
      <c r="C531" t="s">
        <v>10</v>
      </c>
      <c r="D531">
        <v>916</v>
      </c>
      <c r="E531" t="str">
        <f>IF(Table1[[#This Row],[LocationID]]&lt;250,"North",IF(Table1[[#This Row],[LocationID]]&lt;500,"West",IF(Table1[[#This Row],[LocationID]]&lt;750,"South","East")))</f>
        <v>East</v>
      </c>
      <c r="F531">
        <v>7</v>
      </c>
      <c r="G531">
        <v>2</v>
      </c>
      <c r="H531" t="str">
        <f>SUBSTITUTE(SUBSTITUTE(SUBSTITUTE(Table1[[#This Row],[Promotion]],1,"Promotion 1"),2,"Promotion 2"),3,"Promotion 3")</f>
        <v>Promotion 2</v>
      </c>
      <c r="I531">
        <v>2</v>
      </c>
      <c r="J531" t="str">
        <f>SUBSTITUTE(SUBSTITUTE(SUBSTITUTE(SUBSTITUTE(Table1[[#This Row],[week]],1,"Week 1"),2,"Week 2"),3,"Week 3"),4,"Week 4")</f>
        <v>Week 2</v>
      </c>
      <c r="K531" s="3">
        <v>46.2</v>
      </c>
      <c r="L531" t="str">
        <f>IF(Table1[[#This Row],[AgeOfStore]]&gt;7,"new","old")</f>
        <v>old</v>
      </c>
    </row>
    <row r="532" spans="1:12" x14ac:dyDescent="0.35">
      <c r="A532">
        <v>531</v>
      </c>
      <c r="B532">
        <v>10</v>
      </c>
      <c r="C532" t="s">
        <v>10</v>
      </c>
      <c r="D532">
        <v>916</v>
      </c>
      <c r="E532" t="str">
        <f>IF(Table1[[#This Row],[LocationID]]&lt;250,"North",IF(Table1[[#This Row],[LocationID]]&lt;500,"West",IF(Table1[[#This Row],[LocationID]]&lt;750,"South","East")))</f>
        <v>East</v>
      </c>
      <c r="F532">
        <v>7</v>
      </c>
      <c r="G532">
        <v>2</v>
      </c>
      <c r="H532" t="str">
        <f>SUBSTITUTE(SUBSTITUTE(SUBSTITUTE(Table1[[#This Row],[Promotion]],1,"Promotion 1"),2,"Promotion 2"),3,"Promotion 3")</f>
        <v>Promotion 2</v>
      </c>
      <c r="I532">
        <v>3</v>
      </c>
      <c r="J532" t="str">
        <f>SUBSTITUTE(SUBSTITUTE(SUBSTITUTE(SUBSTITUTE(Table1[[#This Row],[week]],1,"Week 1"),2,"Week 2"),3,"Week 3"),4,"Week 4")</f>
        <v>Week 3</v>
      </c>
      <c r="K532" s="3">
        <v>51.52</v>
      </c>
      <c r="L532" t="str">
        <f>IF(Table1[[#This Row],[AgeOfStore]]&gt;7,"new","old")</f>
        <v>old</v>
      </c>
    </row>
    <row r="533" spans="1:12" x14ac:dyDescent="0.35">
      <c r="A533">
        <v>532</v>
      </c>
      <c r="B533">
        <v>10</v>
      </c>
      <c r="C533" t="s">
        <v>10</v>
      </c>
      <c r="D533">
        <v>916</v>
      </c>
      <c r="E533" t="str">
        <f>IF(Table1[[#This Row],[LocationID]]&lt;250,"North",IF(Table1[[#This Row],[LocationID]]&lt;500,"West",IF(Table1[[#This Row],[LocationID]]&lt;750,"South","East")))</f>
        <v>East</v>
      </c>
      <c r="F533">
        <v>7</v>
      </c>
      <c r="G533">
        <v>2</v>
      </c>
      <c r="H533" t="str">
        <f>SUBSTITUTE(SUBSTITUTE(SUBSTITUTE(Table1[[#This Row],[Promotion]],1,"Promotion 1"),2,"Promotion 2"),3,"Promotion 3")</f>
        <v>Promotion 2</v>
      </c>
      <c r="I533">
        <v>4</v>
      </c>
      <c r="J533" t="str">
        <f>SUBSTITUTE(SUBSTITUTE(SUBSTITUTE(SUBSTITUTE(Table1[[#This Row],[week]],1,"Week 1"),2,"Week 2"),3,"Week 3"),4,"Week 4")</f>
        <v>Week 4</v>
      </c>
      <c r="K533" s="3">
        <v>49.71</v>
      </c>
      <c r="L533" t="str">
        <f>IF(Table1[[#This Row],[AgeOfStore]]&gt;7,"new","old")</f>
        <v>old</v>
      </c>
    </row>
    <row r="534" spans="1:12" x14ac:dyDescent="0.35">
      <c r="A534">
        <v>533</v>
      </c>
      <c r="B534">
        <v>10</v>
      </c>
      <c r="C534" t="s">
        <v>10</v>
      </c>
      <c r="D534">
        <v>917</v>
      </c>
      <c r="E534" t="str">
        <f>IF(Table1[[#This Row],[LocationID]]&lt;250,"North",IF(Table1[[#This Row],[LocationID]]&lt;500,"West",IF(Table1[[#This Row],[LocationID]]&lt;750,"South","East")))</f>
        <v>East</v>
      </c>
      <c r="F534">
        <v>14</v>
      </c>
      <c r="G534">
        <v>3</v>
      </c>
      <c r="H534" t="str">
        <f>SUBSTITUTE(SUBSTITUTE(SUBSTITUTE(Table1[[#This Row],[Promotion]],1,"Promotion 1"),2,"Promotion 2"),3,"Promotion 3")</f>
        <v>Promotion 3</v>
      </c>
      <c r="I534">
        <v>1</v>
      </c>
      <c r="J534" t="str">
        <f>SUBSTITUTE(SUBSTITUTE(SUBSTITUTE(SUBSTITUTE(Table1[[#This Row],[week]],1,"Week 1"),2,"Week 2"),3,"Week 3"),4,"Week 4")</f>
        <v>Week 1</v>
      </c>
      <c r="K534" s="3">
        <v>53.5</v>
      </c>
      <c r="L534" t="str">
        <f>IF(Table1[[#This Row],[AgeOfStore]]&gt;7,"new","old")</f>
        <v>new</v>
      </c>
    </row>
    <row r="535" spans="1:12" x14ac:dyDescent="0.35">
      <c r="A535">
        <v>534</v>
      </c>
      <c r="B535">
        <v>10</v>
      </c>
      <c r="C535" t="s">
        <v>10</v>
      </c>
      <c r="D535">
        <v>917</v>
      </c>
      <c r="E535" t="str">
        <f>IF(Table1[[#This Row],[LocationID]]&lt;250,"North",IF(Table1[[#This Row],[LocationID]]&lt;500,"West",IF(Table1[[#This Row],[LocationID]]&lt;750,"South","East")))</f>
        <v>East</v>
      </c>
      <c r="F535">
        <v>14</v>
      </c>
      <c r="G535">
        <v>3</v>
      </c>
      <c r="H535" t="str">
        <f>SUBSTITUTE(SUBSTITUTE(SUBSTITUTE(Table1[[#This Row],[Promotion]],1,"Promotion 1"),2,"Promotion 2"),3,"Promotion 3")</f>
        <v>Promotion 3</v>
      </c>
      <c r="I535">
        <v>2</v>
      </c>
      <c r="J535" t="str">
        <f>SUBSTITUTE(SUBSTITUTE(SUBSTITUTE(SUBSTITUTE(Table1[[#This Row],[week]],1,"Week 1"),2,"Week 2"),3,"Week 3"),4,"Week 4")</f>
        <v>Week 2</v>
      </c>
      <c r="K535" s="3">
        <v>56.34</v>
      </c>
      <c r="L535" t="str">
        <f>IF(Table1[[#This Row],[AgeOfStore]]&gt;7,"new","old")</f>
        <v>new</v>
      </c>
    </row>
    <row r="536" spans="1:12" x14ac:dyDescent="0.35">
      <c r="A536">
        <v>535</v>
      </c>
      <c r="B536">
        <v>10</v>
      </c>
      <c r="C536" t="s">
        <v>10</v>
      </c>
      <c r="D536">
        <v>917</v>
      </c>
      <c r="E536" t="str">
        <f>IF(Table1[[#This Row],[LocationID]]&lt;250,"North",IF(Table1[[#This Row],[LocationID]]&lt;500,"West",IF(Table1[[#This Row],[LocationID]]&lt;750,"South","East")))</f>
        <v>East</v>
      </c>
      <c r="F536">
        <v>14</v>
      </c>
      <c r="G536">
        <v>3</v>
      </c>
      <c r="H536" t="str">
        <f>SUBSTITUTE(SUBSTITUTE(SUBSTITUTE(Table1[[#This Row],[Promotion]],1,"Promotion 1"),2,"Promotion 2"),3,"Promotion 3")</f>
        <v>Promotion 3</v>
      </c>
      <c r="I536">
        <v>3</v>
      </c>
      <c r="J536" t="str">
        <f>SUBSTITUTE(SUBSTITUTE(SUBSTITUTE(SUBSTITUTE(Table1[[#This Row],[week]],1,"Week 1"),2,"Week 2"),3,"Week 3"),4,"Week 4")</f>
        <v>Week 3</v>
      </c>
      <c r="K536" s="3">
        <v>51.83</v>
      </c>
      <c r="L536" t="str">
        <f>IF(Table1[[#This Row],[AgeOfStore]]&gt;7,"new","old")</f>
        <v>new</v>
      </c>
    </row>
    <row r="537" spans="1:12" x14ac:dyDescent="0.35">
      <c r="A537">
        <v>536</v>
      </c>
      <c r="B537">
        <v>10</v>
      </c>
      <c r="C537" t="s">
        <v>10</v>
      </c>
      <c r="D537">
        <v>917</v>
      </c>
      <c r="E537" t="str">
        <f>IF(Table1[[#This Row],[LocationID]]&lt;250,"North",IF(Table1[[#This Row],[LocationID]]&lt;500,"West",IF(Table1[[#This Row],[LocationID]]&lt;750,"South","East")))</f>
        <v>East</v>
      </c>
      <c r="F537">
        <v>14</v>
      </c>
      <c r="G537">
        <v>3</v>
      </c>
      <c r="H537" t="str">
        <f>SUBSTITUTE(SUBSTITUTE(SUBSTITUTE(Table1[[#This Row],[Promotion]],1,"Promotion 1"),2,"Promotion 2"),3,"Promotion 3")</f>
        <v>Promotion 3</v>
      </c>
      <c r="I537">
        <v>4</v>
      </c>
      <c r="J537" t="str">
        <f>SUBSTITUTE(SUBSTITUTE(SUBSTITUTE(SUBSTITUTE(Table1[[#This Row],[week]],1,"Week 1"),2,"Week 2"),3,"Week 3"),4,"Week 4")</f>
        <v>Week 4</v>
      </c>
      <c r="K537" s="3">
        <v>50.2</v>
      </c>
      <c r="L537" t="str">
        <f>IF(Table1[[#This Row],[AgeOfStore]]&gt;7,"new","old")</f>
        <v>new</v>
      </c>
    </row>
    <row r="538" spans="1:12" x14ac:dyDescent="0.35">
      <c r="A538">
        <v>537</v>
      </c>
      <c r="B538">
        <v>10</v>
      </c>
      <c r="C538" t="s">
        <v>10</v>
      </c>
      <c r="D538">
        <v>918</v>
      </c>
      <c r="E538" t="str">
        <f>IF(Table1[[#This Row],[LocationID]]&lt;250,"North",IF(Table1[[#This Row],[LocationID]]&lt;500,"West",IF(Table1[[#This Row],[LocationID]]&lt;750,"South","East")))</f>
        <v>East</v>
      </c>
      <c r="F538">
        <v>6</v>
      </c>
      <c r="G538">
        <v>1</v>
      </c>
      <c r="H538" t="str">
        <f>SUBSTITUTE(SUBSTITUTE(SUBSTITUTE(Table1[[#This Row],[Promotion]],1,"Promotion 1"),2,"Promotion 2"),3,"Promotion 3")</f>
        <v>Promotion 1</v>
      </c>
      <c r="I538">
        <v>1</v>
      </c>
      <c r="J538" t="str">
        <f>SUBSTITUTE(SUBSTITUTE(SUBSTITUTE(SUBSTITUTE(Table1[[#This Row],[week]],1,"Week 1"),2,"Week 2"),3,"Week 3"),4,"Week 4")</f>
        <v>Week 1</v>
      </c>
      <c r="K538" s="3">
        <v>49.62</v>
      </c>
      <c r="L538" t="str">
        <f>IF(Table1[[#This Row],[AgeOfStore]]&gt;7,"new","old")</f>
        <v>old</v>
      </c>
    </row>
    <row r="539" spans="1:12" x14ac:dyDescent="0.35">
      <c r="A539">
        <v>538</v>
      </c>
      <c r="B539">
        <v>10</v>
      </c>
      <c r="C539" t="s">
        <v>10</v>
      </c>
      <c r="D539">
        <v>918</v>
      </c>
      <c r="E539" t="str">
        <f>IF(Table1[[#This Row],[LocationID]]&lt;250,"North",IF(Table1[[#This Row],[LocationID]]&lt;500,"West",IF(Table1[[#This Row],[LocationID]]&lt;750,"South","East")))</f>
        <v>East</v>
      </c>
      <c r="F539">
        <v>6</v>
      </c>
      <c r="G539">
        <v>1</v>
      </c>
      <c r="H539" t="str">
        <f>SUBSTITUTE(SUBSTITUTE(SUBSTITUTE(Table1[[#This Row],[Promotion]],1,"Promotion 1"),2,"Promotion 2"),3,"Promotion 3")</f>
        <v>Promotion 1</v>
      </c>
      <c r="I539">
        <v>2</v>
      </c>
      <c r="J539" t="str">
        <f>SUBSTITUTE(SUBSTITUTE(SUBSTITUTE(SUBSTITUTE(Table1[[#This Row],[week]],1,"Week 1"),2,"Week 2"),3,"Week 3"),4,"Week 4")</f>
        <v>Week 2</v>
      </c>
      <c r="K539" s="3">
        <v>62.54</v>
      </c>
      <c r="L539" t="str">
        <f>IF(Table1[[#This Row],[AgeOfStore]]&gt;7,"new","old")</f>
        <v>old</v>
      </c>
    </row>
    <row r="540" spans="1:12" x14ac:dyDescent="0.35">
      <c r="A540">
        <v>539</v>
      </c>
      <c r="B540">
        <v>10</v>
      </c>
      <c r="C540" t="s">
        <v>10</v>
      </c>
      <c r="D540">
        <v>918</v>
      </c>
      <c r="E540" t="str">
        <f>IF(Table1[[#This Row],[LocationID]]&lt;250,"North",IF(Table1[[#This Row],[LocationID]]&lt;500,"West",IF(Table1[[#This Row],[LocationID]]&lt;750,"South","East")))</f>
        <v>East</v>
      </c>
      <c r="F540">
        <v>6</v>
      </c>
      <c r="G540">
        <v>1</v>
      </c>
      <c r="H540" t="str">
        <f>SUBSTITUTE(SUBSTITUTE(SUBSTITUTE(Table1[[#This Row],[Promotion]],1,"Promotion 1"),2,"Promotion 2"),3,"Promotion 3")</f>
        <v>Promotion 1</v>
      </c>
      <c r="I540">
        <v>3</v>
      </c>
      <c r="J540" t="str">
        <f>SUBSTITUTE(SUBSTITUTE(SUBSTITUTE(SUBSTITUTE(Table1[[#This Row],[week]],1,"Week 1"),2,"Week 2"),3,"Week 3"),4,"Week 4")</f>
        <v>Week 3</v>
      </c>
      <c r="K540" s="3">
        <v>50.11</v>
      </c>
      <c r="L540" t="str">
        <f>IF(Table1[[#This Row],[AgeOfStore]]&gt;7,"new","old")</f>
        <v>old</v>
      </c>
    </row>
    <row r="541" spans="1:12" x14ac:dyDescent="0.35">
      <c r="A541">
        <v>540</v>
      </c>
      <c r="B541">
        <v>10</v>
      </c>
      <c r="C541" t="s">
        <v>10</v>
      </c>
      <c r="D541">
        <v>918</v>
      </c>
      <c r="E541" t="str">
        <f>IF(Table1[[#This Row],[LocationID]]&lt;250,"North",IF(Table1[[#This Row],[LocationID]]&lt;500,"West",IF(Table1[[#This Row],[LocationID]]&lt;750,"South","East")))</f>
        <v>East</v>
      </c>
      <c r="F541">
        <v>6</v>
      </c>
      <c r="G541">
        <v>1</v>
      </c>
      <c r="H541" t="str">
        <f>SUBSTITUTE(SUBSTITUTE(SUBSTITUTE(Table1[[#This Row],[Promotion]],1,"Promotion 1"),2,"Promotion 2"),3,"Promotion 3")</f>
        <v>Promotion 1</v>
      </c>
      <c r="I541">
        <v>4</v>
      </c>
      <c r="J541" t="str">
        <f>SUBSTITUTE(SUBSTITUTE(SUBSTITUTE(SUBSTITUTE(Table1[[#This Row],[week]],1,"Week 1"),2,"Week 2"),3,"Week 3"),4,"Week 4")</f>
        <v>Week 4</v>
      </c>
      <c r="K541" s="3">
        <v>61.63</v>
      </c>
      <c r="L541" t="str">
        <f>IF(Table1[[#This Row],[AgeOfStore]]&gt;7,"new","old")</f>
        <v>old</v>
      </c>
    </row>
    <row r="542" spans="1:12" x14ac:dyDescent="0.35">
      <c r="A542">
        <v>541</v>
      </c>
      <c r="B542">
        <v>10</v>
      </c>
      <c r="C542" t="s">
        <v>10</v>
      </c>
      <c r="D542">
        <v>919</v>
      </c>
      <c r="E542" t="str">
        <f>IF(Table1[[#This Row],[LocationID]]&lt;250,"North",IF(Table1[[#This Row],[LocationID]]&lt;500,"West",IF(Table1[[#This Row],[LocationID]]&lt;750,"South","East")))</f>
        <v>East</v>
      </c>
      <c r="F542">
        <v>2</v>
      </c>
      <c r="G542">
        <v>1</v>
      </c>
      <c r="H542" t="str">
        <f>SUBSTITUTE(SUBSTITUTE(SUBSTITUTE(Table1[[#This Row],[Promotion]],1,"Promotion 1"),2,"Promotion 2"),3,"Promotion 3")</f>
        <v>Promotion 1</v>
      </c>
      <c r="I542">
        <v>1</v>
      </c>
      <c r="J542" t="str">
        <f>SUBSTITUTE(SUBSTITUTE(SUBSTITUTE(SUBSTITUTE(Table1[[#This Row],[week]],1,"Week 1"),2,"Week 2"),3,"Week 3"),4,"Week 4")</f>
        <v>Week 1</v>
      </c>
      <c r="K542" s="3">
        <v>59.87</v>
      </c>
      <c r="L542" t="str">
        <f>IF(Table1[[#This Row],[AgeOfStore]]&gt;7,"new","old")</f>
        <v>old</v>
      </c>
    </row>
    <row r="543" spans="1:12" x14ac:dyDescent="0.35">
      <c r="A543">
        <v>542</v>
      </c>
      <c r="B543">
        <v>10</v>
      </c>
      <c r="C543" t="s">
        <v>10</v>
      </c>
      <c r="D543">
        <v>919</v>
      </c>
      <c r="E543" t="str">
        <f>IF(Table1[[#This Row],[LocationID]]&lt;250,"North",IF(Table1[[#This Row],[LocationID]]&lt;500,"West",IF(Table1[[#This Row],[LocationID]]&lt;750,"South","East")))</f>
        <v>East</v>
      </c>
      <c r="F543">
        <v>2</v>
      </c>
      <c r="G543">
        <v>1</v>
      </c>
      <c r="H543" t="str">
        <f>SUBSTITUTE(SUBSTITUTE(SUBSTITUTE(Table1[[#This Row],[Promotion]],1,"Promotion 1"),2,"Promotion 2"),3,"Promotion 3")</f>
        <v>Promotion 1</v>
      </c>
      <c r="I543">
        <v>2</v>
      </c>
      <c r="J543" t="str">
        <f>SUBSTITUTE(SUBSTITUTE(SUBSTITUTE(SUBSTITUTE(Table1[[#This Row],[week]],1,"Week 1"),2,"Week 2"),3,"Week 3"),4,"Week 4")</f>
        <v>Week 2</v>
      </c>
      <c r="K543" s="3">
        <v>62.99</v>
      </c>
      <c r="L543" t="str">
        <f>IF(Table1[[#This Row],[AgeOfStore]]&gt;7,"new","old")</f>
        <v>old</v>
      </c>
    </row>
    <row r="544" spans="1:12" x14ac:dyDescent="0.35">
      <c r="A544">
        <v>543</v>
      </c>
      <c r="B544">
        <v>10</v>
      </c>
      <c r="C544" t="s">
        <v>10</v>
      </c>
      <c r="D544">
        <v>919</v>
      </c>
      <c r="E544" t="str">
        <f>IF(Table1[[#This Row],[LocationID]]&lt;250,"North",IF(Table1[[#This Row],[LocationID]]&lt;500,"West",IF(Table1[[#This Row],[LocationID]]&lt;750,"South","East")))</f>
        <v>East</v>
      </c>
      <c r="F544">
        <v>2</v>
      </c>
      <c r="G544">
        <v>1</v>
      </c>
      <c r="H544" t="str">
        <f>SUBSTITUTE(SUBSTITUTE(SUBSTITUTE(Table1[[#This Row],[Promotion]],1,"Promotion 1"),2,"Promotion 2"),3,"Promotion 3")</f>
        <v>Promotion 1</v>
      </c>
      <c r="I544">
        <v>3</v>
      </c>
      <c r="J544" t="str">
        <f>SUBSTITUTE(SUBSTITUTE(SUBSTITUTE(SUBSTITUTE(Table1[[#This Row],[week]],1,"Week 1"),2,"Week 2"),3,"Week 3"),4,"Week 4")</f>
        <v>Week 3</v>
      </c>
      <c r="K544" s="3">
        <v>57.2</v>
      </c>
      <c r="L544" t="str">
        <f>IF(Table1[[#This Row],[AgeOfStore]]&gt;7,"new","old")</f>
        <v>old</v>
      </c>
    </row>
    <row r="545" spans="1:12" x14ac:dyDescent="0.35">
      <c r="A545">
        <v>544</v>
      </c>
      <c r="B545">
        <v>10</v>
      </c>
      <c r="C545" t="s">
        <v>10</v>
      </c>
      <c r="D545">
        <v>919</v>
      </c>
      <c r="E545" t="str">
        <f>IF(Table1[[#This Row],[LocationID]]&lt;250,"North",IF(Table1[[#This Row],[LocationID]]&lt;500,"West",IF(Table1[[#This Row],[LocationID]]&lt;750,"South","East")))</f>
        <v>East</v>
      </c>
      <c r="F545">
        <v>2</v>
      </c>
      <c r="G545">
        <v>1</v>
      </c>
      <c r="H545" t="str">
        <f>SUBSTITUTE(SUBSTITUTE(SUBSTITUTE(Table1[[#This Row],[Promotion]],1,"Promotion 1"),2,"Promotion 2"),3,"Promotion 3")</f>
        <v>Promotion 1</v>
      </c>
      <c r="I545">
        <v>4</v>
      </c>
      <c r="J545" t="str">
        <f>SUBSTITUTE(SUBSTITUTE(SUBSTITUTE(SUBSTITUTE(Table1[[#This Row],[week]],1,"Week 1"),2,"Week 2"),3,"Week 3"),4,"Week 4")</f>
        <v>Week 4</v>
      </c>
      <c r="K545" s="3">
        <v>64.34</v>
      </c>
      <c r="L545" t="str">
        <f>IF(Table1[[#This Row],[AgeOfStore]]&gt;7,"new","old")</f>
        <v>old</v>
      </c>
    </row>
    <row r="546" spans="1:12" x14ac:dyDescent="0.35">
      <c r="A546">
        <v>545</v>
      </c>
      <c r="B546">
        <v>10</v>
      </c>
      <c r="C546" t="s">
        <v>10</v>
      </c>
      <c r="D546">
        <v>920</v>
      </c>
      <c r="E546" t="str">
        <f>IF(Table1[[#This Row],[LocationID]]&lt;250,"North",IF(Table1[[#This Row],[LocationID]]&lt;500,"West",IF(Table1[[#This Row],[LocationID]]&lt;750,"South","East")))</f>
        <v>East</v>
      </c>
      <c r="F546">
        <v>14</v>
      </c>
      <c r="G546">
        <v>2</v>
      </c>
      <c r="H546" t="str">
        <f>SUBSTITUTE(SUBSTITUTE(SUBSTITUTE(Table1[[#This Row],[Promotion]],1,"Promotion 1"),2,"Promotion 2"),3,"Promotion 3")</f>
        <v>Promotion 2</v>
      </c>
      <c r="I546">
        <v>1</v>
      </c>
      <c r="J546" t="str">
        <f>SUBSTITUTE(SUBSTITUTE(SUBSTITUTE(SUBSTITUTE(Table1[[#This Row],[week]],1,"Week 1"),2,"Week 2"),3,"Week 3"),4,"Week 4")</f>
        <v>Week 1</v>
      </c>
      <c r="K546" s="3">
        <v>50.2</v>
      </c>
      <c r="L546" t="str">
        <f>IF(Table1[[#This Row],[AgeOfStore]]&gt;7,"new","old")</f>
        <v>new</v>
      </c>
    </row>
    <row r="547" spans="1:12" x14ac:dyDescent="0.35">
      <c r="A547">
        <v>546</v>
      </c>
      <c r="B547">
        <v>10</v>
      </c>
      <c r="C547" t="s">
        <v>10</v>
      </c>
      <c r="D547">
        <v>920</v>
      </c>
      <c r="E547" t="str">
        <f>IF(Table1[[#This Row],[LocationID]]&lt;250,"North",IF(Table1[[#This Row],[LocationID]]&lt;500,"West",IF(Table1[[#This Row],[LocationID]]&lt;750,"South","East")))</f>
        <v>East</v>
      </c>
      <c r="F547">
        <v>14</v>
      </c>
      <c r="G547">
        <v>2</v>
      </c>
      <c r="H547" t="str">
        <f>SUBSTITUTE(SUBSTITUTE(SUBSTITUTE(Table1[[#This Row],[Promotion]],1,"Promotion 1"),2,"Promotion 2"),3,"Promotion 3")</f>
        <v>Promotion 2</v>
      </c>
      <c r="I547">
        <v>2</v>
      </c>
      <c r="J547" t="str">
        <f>SUBSTITUTE(SUBSTITUTE(SUBSTITUTE(SUBSTITUTE(Table1[[#This Row],[week]],1,"Week 1"),2,"Week 2"),3,"Week 3"),4,"Week 4")</f>
        <v>Week 2</v>
      </c>
      <c r="K547" s="3">
        <v>45.75</v>
      </c>
      <c r="L547" t="str">
        <f>IF(Table1[[#This Row],[AgeOfStore]]&gt;7,"new","old")</f>
        <v>new</v>
      </c>
    </row>
    <row r="548" spans="1:12" x14ac:dyDescent="0.35">
      <c r="A548">
        <v>547</v>
      </c>
      <c r="B548">
        <v>10</v>
      </c>
      <c r="C548" t="s">
        <v>10</v>
      </c>
      <c r="D548">
        <v>920</v>
      </c>
      <c r="E548" t="str">
        <f>IF(Table1[[#This Row],[LocationID]]&lt;250,"North",IF(Table1[[#This Row],[LocationID]]&lt;500,"West",IF(Table1[[#This Row],[LocationID]]&lt;750,"South","East")))</f>
        <v>East</v>
      </c>
      <c r="F548">
        <v>14</v>
      </c>
      <c r="G548">
        <v>2</v>
      </c>
      <c r="H548" t="str">
        <f>SUBSTITUTE(SUBSTITUTE(SUBSTITUTE(Table1[[#This Row],[Promotion]],1,"Promotion 1"),2,"Promotion 2"),3,"Promotion 3")</f>
        <v>Promotion 2</v>
      </c>
      <c r="I548">
        <v>3</v>
      </c>
      <c r="J548" t="str">
        <f>SUBSTITUTE(SUBSTITUTE(SUBSTITUTE(SUBSTITUTE(Table1[[#This Row],[week]],1,"Week 1"),2,"Week 2"),3,"Week 3"),4,"Week 4")</f>
        <v>Week 3</v>
      </c>
      <c r="K548" s="3">
        <v>44.29</v>
      </c>
      <c r="L548" t="str">
        <f>IF(Table1[[#This Row],[AgeOfStore]]&gt;7,"new","old")</f>
        <v>new</v>
      </c>
    </row>
    <row r="549" spans="1:12" x14ac:dyDescent="0.35">
      <c r="A549">
        <v>548</v>
      </c>
      <c r="B549">
        <v>10</v>
      </c>
      <c r="C549" t="s">
        <v>10</v>
      </c>
      <c r="D549">
        <v>920</v>
      </c>
      <c r="E549" t="str">
        <f>IF(Table1[[#This Row],[LocationID]]&lt;250,"North",IF(Table1[[#This Row],[LocationID]]&lt;500,"West",IF(Table1[[#This Row],[LocationID]]&lt;750,"South","East")))</f>
        <v>East</v>
      </c>
      <c r="F549">
        <v>14</v>
      </c>
      <c r="G549">
        <v>2</v>
      </c>
      <c r="H549" t="str">
        <f>SUBSTITUTE(SUBSTITUTE(SUBSTITUTE(Table1[[#This Row],[Promotion]],1,"Promotion 1"),2,"Promotion 2"),3,"Promotion 3")</f>
        <v>Promotion 2</v>
      </c>
      <c r="I549">
        <v>4</v>
      </c>
      <c r="J549" t="str">
        <f>SUBSTITUTE(SUBSTITUTE(SUBSTITUTE(SUBSTITUTE(Table1[[#This Row],[week]],1,"Week 1"),2,"Week 2"),3,"Week 3"),4,"Week 4")</f>
        <v>Week 4</v>
      </c>
      <c r="K549" s="3">
        <v>49.41</v>
      </c>
      <c r="L549" t="str">
        <f>IF(Table1[[#This Row],[AgeOfStore]]&gt;7,"new","old")</f>
        <v>new</v>
      </c>
    </row>
  </sheetData>
  <pageMargins left="0.7" right="0.7" top="0.75" bottom="0.75" header="0.3" footer="0.3"/>
  <pageSetup orientation="portrait"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A43"/>
  <sheetViews>
    <sheetView showGridLines="0" tabSelected="1" zoomScale="55" zoomScaleNormal="55" workbookViewId="0">
      <selection activeCell="AE9" sqref="AE9"/>
    </sheetView>
  </sheetViews>
  <sheetFormatPr defaultRowHeight="14.5" x14ac:dyDescent="0.35"/>
  <sheetData>
    <row r="1" spans="1:20" s="4" customFormat="1" ht="14.5" customHeight="1" x14ac:dyDescent="0.35">
      <c r="A1" s="8" t="s">
        <v>26</v>
      </c>
      <c r="B1" s="9"/>
      <c r="C1" s="9"/>
      <c r="D1" s="9"/>
      <c r="E1" s="9"/>
      <c r="F1" s="9"/>
      <c r="G1" s="9"/>
      <c r="H1" s="9"/>
      <c r="I1" s="9"/>
      <c r="J1" s="9"/>
      <c r="K1" s="9"/>
      <c r="L1" s="9"/>
      <c r="M1" s="9"/>
      <c r="N1" s="9"/>
      <c r="O1" s="9"/>
      <c r="P1" s="9"/>
      <c r="Q1" s="9"/>
      <c r="R1" s="9"/>
      <c r="S1" s="9"/>
      <c r="T1" s="9"/>
    </row>
    <row r="2" spans="1:20" s="4" customFormat="1" ht="14.5" customHeight="1" x14ac:dyDescent="0.35">
      <c r="A2" s="9"/>
      <c r="B2" s="9"/>
      <c r="C2" s="9"/>
      <c r="D2" s="9"/>
      <c r="E2" s="9"/>
      <c r="F2" s="9"/>
      <c r="G2" s="9"/>
      <c r="H2" s="9"/>
      <c r="I2" s="9"/>
      <c r="J2" s="9"/>
      <c r="K2" s="9"/>
      <c r="L2" s="9"/>
      <c r="M2" s="9"/>
      <c r="N2" s="9"/>
      <c r="O2" s="9"/>
      <c r="P2" s="9"/>
      <c r="Q2" s="9"/>
      <c r="R2" s="9"/>
      <c r="S2" s="9"/>
      <c r="T2" s="9"/>
    </row>
    <row r="3" spans="1:20" s="4" customFormat="1" ht="14.5" customHeight="1" x14ac:dyDescent="0.35">
      <c r="A3" s="9"/>
      <c r="B3" s="9"/>
      <c r="C3" s="9"/>
      <c r="D3" s="9"/>
      <c r="E3" s="9"/>
      <c r="F3" s="9"/>
      <c r="G3" s="9"/>
      <c r="H3" s="9"/>
      <c r="I3" s="9"/>
      <c r="J3" s="9"/>
      <c r="K3" s="9"/>
      <c r="L3" s="9"/>
      <c r="M3" s="9"/>
      <c r="N3" s="9"/>
      <c r="O3" s="9"/>
      <c r="P3" s="9"/>
      <c r="Q3" s="9"/>
      <c r="R3" s="9"/>
      <c r="S3" s="9"/>
      <c r="T3" s="9"/>
    </row>
    <row r="4" spans="1:20" s="4" customFormat="1" x14ac:dyDescent="0.35"/>
    <row r="42" spans="1:27" x14ac:dyDescent="0.35">
      <c r="A42" s="11" t="s">
        <v>31</v>
      </c>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row>
    <row r="43" spans="1:27" ht="52" customHeight="1" x14ac:dyDescent="0.3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row>
  </sheetData>
  <mergeCells count="2">
    <mergeCell ref="A1:T3"/>
    <mergeCell ref="A42:AA4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NEWOLD</vt:lpstr>
      <vt:lpstr>Market wise sales</vt:lpstr>
      <vt:lpstr>Baseline Information</vt:lpstr>
      <vt:lpstr>Age wise sales</vt:lpstr>
      <vt:lpstr>Boxplot salesby prom</vt:lpstr>
      <vt:lpstr>Sales by each promotion</vt:lpstr>
      <vt:lpstr>Sheet1</vt:lpstr>
      <vt:lpstr>WA_Marketing-Campaign</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Rishabh Gupta</dc:creator>
  <cp:lastModifiedBy>Rishabh Gupta</cp:lastModifiedBy>
  <dcterms:created xsi:type="dcterms:W3CDTF">2023-01-23T20:29:40Z</dcterms:created>
  <dcterms:modified xsi:type="dcterms:W3CDTF">2023-01-25T09:44:39Z</dcterms:modified>
</cp:coreProperties>
</file>