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Documents\GitHub\mmbl-track\results\s4_a100_f3_40x_lowres\detailedResults\"/>
    </mc:Choice>
  </mc:AlternateContent>
  <xr:revisionPtr revIDLastSave="0" documentId="13_ncr:40009_{C76DF1BE-9D89-4637-B6F6-3030A8CAEA8A}" xr6:coauthVersionLast="43" xr6:coauthVersionMax="43" xr10:uidLastSave="{00000000-0000-0000-0000-000000000000}"/>
  <bookViews>
    <workbookView xWindow="-120" yWindow="-120" windowWidth="20730" windowHeight="11160"/>
  </bookViews>
  <sheets>
    <sheet name="7_detailedResult" sheetId="1" r:id="rId1"/>
  </sheets>
  <definedNames>
    <definedName name="_xlnm._FilterDatabase" localSheetId="0" hidden="1">'7_detailedResult'!$A$1:$L$92</definedName>
    <definedName name="_xlnm.Print_Area" localSheetId="0">'7_detailedResult'!$M$7:$AF$38</definedName>
  </definedNames>
  <calcPr calcId="0"/>
</workbook>
</file>

<file path=xl/calcChain.xml><?xml version="1.0" encoding="utf-8"?>
<calcChain xmlns="http://schemas.openxmlformats.org/spreadsheetml/2006/main">
  <c r="S3" i="1" l="1"/>
  <c r="H10" i="1"/>
  <c r="H14" i="1"/>
  <c r="H26" i="1"/>
  <c r="H30" i="1"/>
  <c r="H42" i="1"/>
  <c r="H46" i="1"/>
  <c r="H58" i="1"/>
  <c r="H62" i="1"/>
  <c r="H74" i="1"/>
  <c r="H78" i="1"/>
  <c r="H90" i="1"/>
  <c r="E3" i="1"/>
  <c r="E15" i="1"/>
  <c r="E19" i="1"/>
  <c r="E31" i="1"/>
  <c r="E35" i="1"/>
  <c r="E47" i="1"/>
  <c r="E51" i="1"/>
  <c r="E63" i="1"/>
  <c r="E67" i="1"/>
  <c r="E79" i="1"/>
  <c r="E83" i="1"/>
  <c r="B4" i="1"/>
  <c r="B8" i="1"/>
  <c r="B20" i="1"/>
  <c r="B24" i="1"/>
  <c r="B36" i="1"/>
  <c r="B40" i="1"/>
  <c r="B52" i="1"/>
  <c r="B56" i="1"/>
  <c r="B68" i="1"/>
  <c r="B72" i="1"/>
  <c r="B84" i="1"/>
  <c r="B88" i="1"/>
  <c r="S4" i="1"/>
  <c r="H3" i="1" s="1"/>
  <c r="P5" i="1"/>
  <c r="O5" i="1"/>
  <c r="P3" i="1"/>
  <c r="P2" i="1"/>
  <c r="O3" i="1"/>
  <c r="O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3" i="1"/>
  <c r="G2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4" i="1"/>
  <c r="D3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B80" i="1" l="1"/>
  <c r="B64" i="1"/>
  <c r="B48" i="1"/>
  <c r="B32" i="1"/>
  <c r="B16" i="1"/>
  <c r="E91" i="1"/>
  <c r="E75" i="1"/>
  <c r="E59" i="1"/>
  <c r="E43" i="1"/>
  <c r="E27" i="1"/>
  <c r="E11" i="1"/>
  <c r="H86" i="1"/>
  <c r="H70" i="1"/>
  <c r="H54" i="1"/>
  <c r="H38" i="1"/>
  <c r="H22" i="1"/>
  <c r="H6" i="1"/>
  <c r="B92" i="1"/>
  <c r="B76" i="1"/>
  <c r="B60" i="1"/>
  <c r="B44" i="1"/>
  <c r="B28" i="1"/>
  <c r="B12" i="1"/>
  <c r="E87" i="1"/>
  <c r="E71" i="1"/>
  <c r="E55" i="1"/>
  <c r="E39" i="1"/>
  <c r="E23" i="1"/>
  <c r="E7" i="1"/>
  <c r="H82" i="1"/>
  <c r="H66" i="1"/>
  <c r="H50" i="1"/>
  <c r="H34" i="1"/>
  <c r="H18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B3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H2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E2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B2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</calcChain>
</file>

<file path=xl/sharedStrings.xml><?xml version="1.0" encoding="utf-8"?>
<sst xmlns="http://schemas.openxmlformats.org/spreadsheetml/2006/main" count="21" uniqueCount="21">
  <si>
    <t>Frame #</t>
  </si>
  <si>
    <t>dx</t>
  </si>
  <si>
    <t>dy</t>
  </si>
  <si>
    <t>total disp</t>
  </si>
  <si>
    <t>dtheta</t>
  </si>
  <si>
    <t>Check</t>
  </si>
  <si>
    <t>direction list</t>
  </si>
  <si>
    <t>X</t>
  </si>
  <si>
    <t>Y</t>
  </si>
  <si>
    <t>total x</t>
  </si>
  <si>
    <t>total y</t>
  </si>
  <si>
    <t>T = 0</t>
  </si>
  <si>
    <t>T = max</t>
  </si>
  <si>
    <t>Net Disp (px)</t>
  </si>
  <si>
    <t>FPS</t>
  </si>
  <si>
    <t xml:space="preserve">sec/frame </t>
  </si>
  <si>
    <t>Time (s)</t>
  </si>
  <si>
    <t>vx (px/s)</t>
  </si>
  <si>
    <t>vy (px/s)</t>
  </si>
  <si>
    <t># frames</t>
  </si>
  <si>
    <t>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</si>
</sst>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Swimmer 7 Displacements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'7_detailedResult'!$A$2:$A$92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31</c:v>
                </c:pt>
                <c:pt idx="29">
                  <c:v>32</c:v>
                </c:pt>
                <c:pt idx="30">
                  <c:v>34</c:v>
                </c:pt>
                <c:pt idx="31">
                  <c:v>35</c:v>
                </c:pt>
                <c:pt idx="32">
                  <c:v>37</c:v>
                </c:pt>
                <c:pt idx="33">
                  <c:v>38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</c:numCache>
            </c:numRef>
          </c:xVal>
          <c:yVal>
            <c:numRef>
              <c:f>'7_detailedResult'!$C$2:$C$92</c:f>
              <c:numCache>
                <c:formatCode>General</c:formatCode>
                <c:ptCount val="91"/>
                <c:pt idx="0">
                  <c:v>0.25028116559194802</c:v>
                </c:pt>
                <c:pt idx="1">
                  <c:v>-2.46561060812612</c:v>
                </c:pt>
                <c:pt idx="2">
                  <c:v>0.78202507357568296</c:v>
                </c:pt>
                <c:pt idx="3">
                  <c:v>0.50643167398498201</c:v>
                </c:pt>
                <c:pt idx="4">
                  <c:v>-2.9887039404549101</c:v>
                </c:pt>
                <c:pt idx="5">
                  <c:v>0.86101310032494904</c:v>
                </c:pt>
                <c:pt idx="6">
                  <c:v>1.0673494692918599</c:v>
                </c:pt>
                <c:pt idx="7">
                  <c:v>-1.86866242178199</c:v>
                </c:pt>
                <c:pt idx="8">
                  <c:v>2.2478541787891699</c:v>
                </c:pt>
                <c:pt idx="9">
                  <c:v>-1.2088585629125199</c:v>
                </c:pt>
                <c:pt idx="10">
                  <c:v>0</c:v>
                </c:pt>
                <c:pt idx="11">
                  <c:v>-0.89966002556860203</c:v>
                </c:pt>
                <c:pt idx="12">
                  <c:v>-0.31025090842368203</c:v>
                </c:pt>
                <c:pt idx="13">
                  <c:v>2.7097393915426702</c:v>
                </c:pt>
                <c:pt idx="14">
                  <c:v>-1.62094967866971</c:v>
                </c:pt>
                <c:pt idx="15">
                  <c:v>0.43916864059974903</c:v>
                </c:pt>
                <c:pt idx="16">
                  <c:v>0.63111625200559496</c:v>
                </c:pt>
                <c:pt idx="17">
                  <c:v>-0.88260259693258303</c:v>
                </c:pt>
                <c:pt idx="18">
                  <c:v>1.3172048118804101</c:v>
                </c:pt>
                <c:pt idx="19">
                  <c:v>-0.14238916627779399</c:v>
                </c:pt>
                <c:pt idx="20">
                  <c:v>-1.80341480791812</c:v>
                </c:pt>
                <c:pt idx="21">
                  <c:v>1.36452406081448</c:v>
                </c:pt>
                <c:pt idx="22">
                  <c:v>-1.32213385931781</c:v>
                </c:pt>
                <c:pt idx="23">
                  <c:v>-1.2523346759414899</c:v>
                </c:pt>
                <c:pt idx="24">
                  <c:v>1.8583310078042501</c:v>
                </c:pt>
                <c:pt idx="25">
                  <c:v>-2.1819568884766798</c:v>
                </c:pt>
                <c:pt idx="26">
                  <c:v>0</c:v>
                </c:pt>
                <c:pt idx="27">
                  <c:v>0</c:v>
                </c:pt>
                <c:pt idx="28">
                  <c:v>-0.43939098383191799</c:v>
                </c:pt>
                <c:pt idx="29">
                  <c:v>0</c:v>
                </c:pt>
                <c:pt idx="30">
                  <c:v>-0.41428094795443998</c:v>
                </c:pt>
                <c:pt idx="31">
                  <c:v>0</c:v>
                </c:pt>
                <c:pt idx="32">
                  <c:v>-0.14912791937322201</c:v>
                </c:pt>
                <c:pt idx="33">
                  <c:v>0</c:v>
                </c:pt>
                <c:pt idx="34">
                  <c:v>0</c:v>
                </c:pt>
                <c:pt idx="35">
                  <c:v>-0.68499523964914</c:v>
                </c:pt>
                <c:pt idx="36">
                  <c:v>0</c:v>
                </c:pt>
                <c:pt idx="37">
                  <c:v>-1.35214611989749</c:v>
                </c:pt>
                <c:pt idx="38">
                  <c:v>0</c:v>
                </c:pt>
                <c:pt idx="39">
                  <c:v>0</c:v>
                </c:pt>
                <c:pt idx="40">
                  <c:v>-1.5331197324777099</c:v>
                </c:pt>
                <c:pt idx="41">
                  <c:v>0.72477473139416804</c:v>
                </c:pt>
                <c:pt idx="42">
                  <c:v>0.50667051079944803</c:v>
                </c:pt>
                <c:pt idx="43">
                  <c:v>-2.4426756811163002</c:v>
                </c:pt>
                <c:pt idx="44">
                  <c:v>2.6190631997018898</c:v>
                </c:pt>
                <c:pt idx="45">
                  <c:v>-0.22652330331371001</c:v>
                </c:pt>
                <c:pt idx="46">
                  <c:v>-0.90978391140678705</c:v>
                </c:pt>
                <c:pt idx="47">
                  <c:v>3.6510030370005899</c:v>
                </c:pt>
                <c:pt idx="48">
                  <c:v>-3.3805794610316799</c:v>
                </c:pt>
                <c:pt idx="49">
                  <c:v>-0.64406726259404001</c:v>
                </c:pt>
                <c:pt idx="50">
                  <c:v>4.5133098697229599</c:v>
                </c:pt>
                <c:pt idx="51">
                  <c:v>-3.5698785598969298</c:v>
                </c:pt>
                <c:pt idx="52">
                  <c:v>1.1055474326997501</c:v>
                </c:pt>
                <c:pt idx="53">
                  <c:v>4.8033885894623603E-2</c:v>
                </c:pt>
                <c:pt idx="54">
                  <c:v>-1.8251069459918801</c:v>
                </c:pt>
                <c:pt idx="55">
                  <c:v>3.2491437986998899</c:v>
                </c:pt>
                <c:pt idx="56">
                  <c:v>1.97857671295005</c:v>
                </c:pt>
                <c:pt idx="57">
                  <c:v>-3.7142159185320098</c:v>
                </c:pt>
                <c:pt idx="58">
                  <c:v>4.1795436234668299</c:v>
                </c:pt>
                <c:pt idx="59">
                  <c:v>-0.93786934632067598</c:v>
                </c:pt>
                <c:pt idx="60">
                  <c:v>-1.8162076904253199</c:v>
                </c:pt>
                <c:pt idx="61">
                  <c:v>3.26644807513757</c:v>
                </c:pt>
                <c:pt idx="62">
                  <c:v>-2.29881980779163</c:v>
                </c:pt>
                <c:pt idx="63">
                  <c:v>-0.67308485695389697</c:v>
                </c:pt>
                <c:pt idx="64">
                  <c:v>2.62632565480386</c:v>
                </c:pt>
                <c:pt idx="65">
                  <c:v>-2.3478455050007501</c:v>
                </c:pt>
                <c:pt idx="66">
                  <c:v>0.68746211106945698</c:v>
                </c:pt>
                <c:pt idx="67">
                  <c:v>0.16795932912247999</c:v>
                </c:pt>
                <c:pt idx="68">
                  <c:v>-2.6939516657875302</c:v>
                </c:pt>
                <c:pt idx="69">
                  <c:v>1.81491594245014</c:v>
                </c:pt>
                <c:pt idx="70">
                  <c:v>-0.83764883294315196</c:v>
                </c:pt>
                <c:pt idx="71">
                  <c:v>-0.62347756071632898</c:v>
                </c:pt>
                <c:pt idx="72">
                  <c:v>4.4991004065388296</c:v>
                </c:pt>
                <c:pt idx="73">
                  <c:v>-2.4304281320061301</c:v>
                </c:pt>
                <c:pt idx="74">
                  <c:v>0.12872832558194</c:v>
                </c:pt>
                <c:pt idx="75">
                  <c:v>4.9211311644010296</c:v>
                </c:pt>
                <c:pt idx="76">
                  <c:v>-2.0514580025449498</c:v>
                </c:pt>
                <c:pt idx="77">
                  <c:v>0.29863749314321097</c:v>
                </c:pt>
                <c:pt idx="78">
                  <c:v>2.4442602262385802</c:v>
                </c:pt>
                <c:pt idx="79">
                  <c:v>-1.9379942894783599</c:v>
                </c:pt>
                <c:pt idx="80">
                  <c:v>1.8223544425837499</c:v>
                </c:pt>
                <c:pt idx="81">
                  <c:v>-0.20286309815435599</c:v>
                </c:pt>
                <c:pt idx="82">
                  <c:v>-1.1872064097747901</c:v>
                </c:pt>
                <c:pt idx="83">
                  <c:v>3.2915429559221701</c:v>
                </c:pt>
                <c:pt idx="84">
                  <c:v>-0.88805165550577303</c:v>
                </c:pt>
                <c:pt idx="85">
                  <c:v>-2.2225727718675401</c:v>
                </c:pt>
                <c:pt idx="86">
                  <c:v>3.1048140872163201</c:v>
                </c:pt>
                <c:pt idx="87">
                  <c:v>-2.4375060721327899</c:v>
                </c:pt>
                <c:pt idx="88">
                  <c:v>-0.17327416983905</c:v>
                </c:pt>
                <c:pt idx="89">
                  <c:v>2.6359805847699498</c:v>
                </c:pt>
                <c:pt idx="90">
                  <c:v>-2.7746782507188001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D-4F76-9B81-94866FBC83EA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'7_detailedResult'!$A$2:$A$92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31</c:v>
                </c:pt>
                <c:pt idx="29">
                  <c:v>32</c:v>
                </c:pt>
                <c:pt idx="30">
                  <c:v>34</c:v>
                </c:pt>
                <c:pt idx="31">
                  <c:v>35</c:v>
                </c:pt>
                <c:pt idx="32">
                  <c:v>37</c:v>
                </c:pt>
                <c:pt idx="33">
                  <c:v>38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</c:numCache>
            </c:numRef>
          </c:xVal>
          <c:yVal>
            <c:numRef>
              <c:f>'7_detailedResult'!$F$2:$F$92</c:f>
              <c:numCache>
                <c:formatCode>General</c:formatCode>
                <c:ptCount val="91"/>
                <c:pt idx="0">
                  <c:v>-0.34612400741377702</c:v>
                </c:pt>
                <c:pt idx="1">
                  <c:v>-1.50225118953738</c:v>
                </c:pt>
                <c:pt idx="2">
                  <c:v>0.34060515584627599</c:v>
                </c:pt>
                <c:pt idx="3">
                  <c:v>0.531525161789829</c:v>
                </c:pt>
                <c:pt idx="4">
                  <c:v>-3.5606651284135702</c:v>
                </c:pt>
                <c:pt idx="5">
                  <c:v>0.40571835900522002</c:v>
                </c:pt>
                <c:pt idx="6">
                  <c:v>-0.98307058474017595</c:v>
                </c:pt>
                <c:pt idx="7">
                  <c:v>-1.0954622709139601</c:v>
                </c:pt>
                <c:pt idx="8">
                  <c:v>2.7381100107425498</c:v>
                </c:pt>
                <c:pt idx="9">
                  <c:v>0.42435930892270302</c:v>
                </c:pt>
                <c:pt idx="10">
                  <c:v>0</c:v>
                </c:pt>
                <c:pt idx="11">
                  <c:v>-2.19178053106338</c:v>
                </c:pt>
                <c:pt idx="12">
                  <c:v>3.8648566703557201E-2</c:v>
                </c:pt>
                <c:pt idx="13">
                  <c:v>2.0723025836680899</c:v>
                </c:pt>
                <c:pt idx="14">
                  <c:v>-1.94758817911861</c:v>
                </c:pt>
                <c:pt idx="15">
                  <c:v>1.2715276892289999</c:v>
                </c:pt>
                <c:pt idx="16">
                  <c:v>-0.867832108922584</c:v>
                </c:pt>
                <c:pt idx="17">
                  <c:v>-2.1971473125898902</c:v>
                </c:pt>
                <c:pt idx="18">
                  <c:v>1.9574827192931801</c:v>
                </c:pt>
                <c:pt idx="19">
                  <c:v>0.83730883266230105</c:v>
                </c:pt>
                <c:pt idx="20">
                  <c:v>-1.5804551999527801</c:v>
                </c:pt>
                <c:pt idx="21">
                  <c:v>0.50470615114363604</c:v>
                </c:pt>
                <c:pt idx="22">
                  <c:v>1.1564477515624301</c:v>
                </c:pt>
                <c:pt idx="23">
                  <c:v>-0.40494503168548501</c:v>
                </c:pt>
                <c:pt idx="24">
                  <c:v>0.449223854991601</c:v>
                </c:pt>
                <c:pt idx="25">
                  <c:v>-2.1992986338145699</c:v>
                </c:pt>
                <c:pt idx="26">
                  <c:v>0</c:v>
                </c:pt>
                <c:pt idx="27">
                  <c:v>0</c:v>
                </c:pt>
                <c:pt idx="28">
                  <c:v>0.50924897089561205</c:v>
                </c:pt>
                <c:pt idx="29">
                  <c:v>0</c:v>
                </c:pt>
                <c:pt idx="30">
                  <c:v>1.4884459831841901</c:v>
                </c:pt>
                <c:pt idx="31">
                  <c:v>0</c:v>
                </c:pt>
                <c:pt idx="32">
                  <c:v>1.9876551444894999E-3</c:v>
                </c:pt>
                <c:pt idx="33">
                  <c:v>0</c:v>
                </c:pt>
                <c:pt idx="34">
                  <c:v>0</c:v>
                </c:pt>
                <c:pt idx="35">
                  <c:v>-0.148830412065308</c:v>
                </c:pt>
                <c:pt idx="36">
                  <c:v>0</c:v>
                </c:pt>
                <c:pt idx="37">
                  <c:v>0.151072303055684</c:v>
                </c:pt>
                <c:pt idx="38">
                  <c:v>0</c:v>
                </c:pt>
                <c:pt idx="39">
                  <c:v>0</c:v>
                </c:pt>
                <c:pt idx="40">
                  <c:v>-1.29256812301741</c:v>
                </c:pt>
                <c:pt idx="41">
                  <c:v>0.35415876871672902</c:v>
                </c:pt>
                <c:pt idx="42">
                  <c:v>0.97345391852263596</c:v>
                </c:pt>
                <c:pt idx="43">
                  <c:v>-2.9452520981282002</c:v>
                </c:pt>
                <c:pt idx="44">
                  <c:v>0.34667253510786999</c:v>
                </c:pt>
                <c:pt idx="45">
                  <c:v>0.31778512223650002</c:v>
                </c:pt>
                <c:pt idx="46">
                  <c:v>-2.4270864144252702</c:v>
                </c:pt>
                <c:pt idx="47">
                  <c:v>0.49173276521014397</c:v>
                </c:pt>
                <c:pt idx="48">
                  <c:v>-0.81170881916597104</c:v>
                </c:pt>
                <c:pt idx="49">
                  <c:v>0.109722587285602</c:v>
                </c:pt>
                <c:pt idx="50">
                  <c:v>-0.712198890125193</c:v>
                </c:pt>
                <c:pt idx="51">
                  <c:v>-1.38510963479086</c:v>
                </c:pt>
                <c:pt idx="52">
                  <c:v>1.69104316019002</c:v>
                </c:pt>
                <c:pt idx="53">
                  <c:v>0.60951187787077199</c:v>
                </c:pt>
                <c:pt idx="54">
                  <c:v>-0.80385099895568102</c:v>
                </c:pt>
                <c:pt idx="55">
                  <c:v>0.50003055756758297</c:v>
                </c:pt>
                <c:pt idx="56">
                  <c:v>2.18313908733875E-2</c:v>
                </c:pt>
                <c:pt idx="57">
                  <c:v>-0.73815485478968401</c:v>
                </c:pt>
                <c:pt idx="58">
                  <c:v>0.67051726255380095</c:v>
                </c:pt>
                <c:pt idx="59">
                  <c:v>0.30468647996866499</c:v>
                </c:pt>
                <c:pt idx="60">
                  <c:v>-1.14874213478111</c:v>
                </c:pt>
                <c:pt idx="61">
                  <c:v>0.31215584969567001</c:v>
                </c:pt>
                <c:pt idx="62">
                  <c:v>-0.446983428651549</c:v>
                </c:pt>
                <c:pt idx="63">
                  <c:v>-0.29404251436693501</c:v>
                </c:pt>
                <c:pt idx="64">
                  <c:v>1.4091298895918301</c:v>
                </c:pt>
                <c:pt idx="65">
                  <c:v>-0.42608643011118302</c:v>
                </c:pt>
                <c:pt idx="66">
                  <c:v>-0.43889942171767798</c:v>
                </c:pt>
                <c:pt idx="67">
                  <c:v>2.3942281120448001</c:v>
                </c:pt>
                <c:pt idx="68">
                  <c:v>-1.3617713978603601</c:v>
                </c:pt>
                <c:pt idx="69">
                  <c:v>1.8926130109386401</c:v>
                </c:pt>
                <c:pt idx="70">
                  <c:v>-0.39609446144890997</c:v>
                </c:pt>
                <c:pt idx="71">
                  <c:v>-1.5686578370392601</c:v>
                </c:pt>
                <c:pt idx="72">
                  <c:v>1.9795696071856199</c:v>
                </c:pt>
                <c:pt idx="73">
                  <c:v>-1.6911927050450599</c:v>
                </c:pt>
                <c:pt idx="74">
                  <c:v>-1.48474395995867</c:v>
                </c:pt>
                <c:pt idx="75">
                  <c:v>0.70365628280171599</c:v>
                </c:pt>
                <c:pt idx="76">
                  <c:v>-0.84463081202210299</c:v>
                </c:pt>
                <c:pt idx="77">
                  <c:v>0.50606024873201205</c:v>
                </c:pt>
                <c:pt idx="78">
                  <c:v>1.3787762082319499</c:v>
                </c:pt>
                <c:pt idx="79">
                  <c:v>-1.01641978591572</c:v>
                </c:pt>
                <c:pt idx="80">
                  <c:v>-0.89141632727393005</c:v>
                </c:pt>
                <c:pt idx="81">
                  <c:v>0.724551408520824</c:v>
                </c:pt>
                <c:pt idx="82">
                  <c:v>-1.2049636905412</c:v>
                </c:pt>
                <c:pt idx="83">
                  <c:v>1.11605620074232</c:v>
                </c:pt>
                <c:pt idx="84">
                  <c:v>1.50501876040141</c:v>
                </c:pt>
                <c:pt idx="85">
                  <c:v>-1.8365935488934</c:v>
                </c:pt>
                <c:pt idx="86">
                  <c:v>1.7418922011920499</c:v>
                </c:pt>
                <c:pt idx="87">
                  <c:v>-1.7288871627267199</c:v>
                </c:pt>
                <c:pt idx="88">
                  <c:v>-1.0608039327696499</c:v>
                </c:pt>
                <c:pt idx="89">
                  <c:v>1.9206477242183799</c:v>
                </c:pt>
                <c:pt idx="90">
                  <c:v>-2.3739338806574799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D-4F76-9B81-94866FBC8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49080"/>
        <c:axId val="395549408"/>
      </c:scatterChart>
      <c:valAx>
        <c:axId val="39554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49408"/>
        <c:crosses val="autoZero"/>
        <c:crossBetween val="midCat"/>
      </c:valAx>
      <c:valAx>
        <c:axId val="3955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4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Swimmer 7 Orientation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'7_detailedResult'!$A$2:$A$92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31</c:v>
                </c:pt>
                <c:pt idx="29">
                  <c:v>32</c:v>
                </c:pt>
                <c:pt idx="30">
                  <c:v>34</c:v>
                </c:pt>
                <c:pt idx="31">
                  <c:v>35</c:v>
                </c:pt>
                <c:pt idx="32">
                  <c:v>37</c:v>
                </c:pt>
                <c:pt idx="33">
                  <c:v>38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</c:numCache>
            </c:numRef>
          </c:xVal>
          <c:yVal>
            <c:numRef>
              <c:f>'7_detailedResult'!$J$2:$J$92</c:f>
              <c:numCache>
                <c:formatCode>General</c:formatCode>
                <c:ptCount val="91"/>
                <c:pt idx="0">
                  <c:v>-0.94473674538789398</c:v>
                </c:pt>
                <c:pt idx="1">
                  <c:v>-2.5943763801827302</c:v>
                </c:pt>
                <c:pt idx="2">
                  <c:v>0.41076624505979498</c:v>
                </c:pt>
                <c:pt idx="3">
                  <c:v>0.80956930408736805</c:v>
                </c:pt>
                <c:pt idx="4">
                  <c:v>-2.2690847626543</c:v>
                </c:pt>
                <c:pt idx="5">
                  <c:v>0.44035185504048002</c:v>
                </c:pt>
                <c:pt idx="6">
                  <c:v>-0.74431805882465596</c:v>
                </c:pt>
                <c:pt idx="7">
                  <c:v>-2.6113611601395399</c:v>
                </c:pt>
                <c:pt idx="8">
                  <c:v>0.88341029229129997</c:v>
                </c:pt>
                <c:pt idx="9">
                  <c:v>2.8039904538562199</c:v>
                </c:pt>
                <c:pt idx="10">
                  <c:v>0</c:v>
                </c:pt>
                <c:pt idx="11">
                  <c:v>-1.9602958038972</c:v>
                </c:pt>
                <c:pt idx="12">
                  <c:v>3.01765912663013</c:v>
                </c:pt>
                <c:pt idx="13">
                  <c:v>0.65288131112062497</c:v>
                </c:pt>
                <c:pt idx="14">
                  <c:v>-2.2649159748782299</c:v>
                </c:pt>
                <c:pt idx="15">
                  <c:v>1.2382373272235501</c:v>
                </c:pt>
                <c:pt idx="16">
                  <c:v>-0.94202594631733905</c:v>
                </c:pt>
                <c:pt idx="17">
                  <c:v>-1.9527707010477</c:v>
                </c:pt>
                <c:pt idx="18">
                  <c:v>0.97848557901136302</c:v>
                </c:pt>
                <c:pt idx="19">
                  <c:v>1.7392406498311701</c:v>
                </c:pt>
                <c:pt idx="20">
                  <c:v>-2.4219883287691699</c:v>
                </c:pt>
                <c:pt idx="21">
                  <c:v>0.354271780719842</c:v>
                </c:pt>
                <c:pt idx="22">
                  <c:v>2.4229423329436699</c:v>
                </c:pt>
                <c:pt idx="23">
                  <c:v>-2.8288519562662802</c:v>
                </c:pt>
                <c:pt idx="24">
                  <c:v>0.237184946575758</c:v>
                </c:pt>
                <c:pt idx="25">
                  <c:v>-2.3522363428791802</c:v>
                </c:pt>
                <c:pt idx="26">
                  <c:v>0</c:v>
                </c:pt>
                <c:pt idx="27">
                  <c:v>0</c:v>
                </c:pt>
                <c:pt idx="28">
                  <c:v>2.2826870240138502</c:v>
                </c:pt>
                <c:pt idx="29">
                  <c:v>0</c:v>
                </c:pt>
                <c:pt idx="30">
                  <c:v>1.8422568771579699</c:v>
                </c:pt>
                <c:pt idx="31">
                  <c:v>0</c:v>
                </c:pt>
                <c:pt idx="32">
                  <c:v>3.1282649181572699</c:v>
                </c:pt>
                <c:pt idx="33">
                  <c:v>0</c:v>
                </c:pt>
                <c:pt idx="34">
                  <c:v>0</c:v>
                </c:pt>
                <c:pt idx="35">
                  <c:v>-2.9276457172768899</c:v>
                </c:pt>
                <c:pt idx="36">
                  <c:v>0</c:v>
                </c:pt>
                <c:pt idx="37">
                  <c:v>3.03032631141647</c:v>
                </c:pt>
                <c:pt idx="38">
                  <c:v>0</c:v>
                </c:pt>
                <c:pt idx="39">
                  <c:v>0</c:v>
                </c:pt>
                <c:pt idx="40">
                  <c:v>-2.4411200126819899</c:v>
                </c:pt>
                <c:pt idx="41">
                  <c:v>0.45452377344112299</c:v>
                </c:pt>
                <c:pt idx="42">
                  <c:v>1.0908934431770101</c:v>
                </c:pt>
                <c:pt idx="43">
                  <c:v>-2.26318537994094</c:v>
                </c:pt>
                <c:pt idx="44">
                  <c:v>0.13160008072285601</c:v>
                </c:pt>
                <c:pt idx="45">
                  <c:v>2.1900739993268199</c:v>
                </c:pt>
                <c:pt idx="46">
                  <c:v>-1.9294320767098601</c:v>
                </c:pt>
                <c:pt idx="47">
                  <c:v>0.13387865941225899</c:v>
                </c:pt>
                <c:pt idx="48">
                  <c:v>-2.9059442579797201</c:v>
                </c:pt>
                <c:pt idx="49">
                  <c:v>2.9728537026839401</c:v>
                </c:pt>
                <c:pt idx="50">
                  <c:v>-0.15650913896174401</c:v>
                </c:pt>
                <c:pt idx="51">
                  <c:v>-2.7714745049073799</c:v>
                </c:pt>
                <c:pt idx="52">
                  <c:v>0.99177783169992595</c:v>
                </c:pt>
                <c:pt idx="53">
                  <c:v>1.49215173042813</c:v>
                </c:pt>
                <c:pt idx="54">
                  <c:v>-2.72671679508196</c:v>
                </c:pt>
                <c:pt idx="55">
                  <c:v>0.15269811894009999</c:v>
                </c:pt>
                <c:pt idx="56">
                  <c:v>1.10334387486586E-2</c:v>
                </c:pt>
                <c:pt idx="57">
                  <c:v>-2.9454111052602001</c:v>
                </c:pt>
                <c:pt idx="58">
                  <c:v>0.159072886445944</c:v>
                </c:pt>
                <c:pt idx="59">
                  <c:v>2.8274775048827299</c:v>
                </c:pt>
                <c:pt idx="60">
                  <c:v>-2.5776218796785302</c:v>
                </c:pt>
                <c:pt idx="61">
                  <c:v>9.5274976823213994E-2</c:v>
                </c:pt>
                <c:pt idx="62">
                  <c:v>-2.9495485394477701</c:v>
                </c:pt>
                <c:pt idx="63">
                  <c:v>-2.7297211856371399</c:v>
                </c:pt>
                <c:pt idx="64">
                  <c:v>0.49245087313244801</c:v>
                </c:pt>
                <c:pt idx="65">
                  <c:v>-2.9620667691870599</c:v>
                </c:pt>
                <c:pt idx="66">
                  <c:v>-0.56820169182927205</c:v>
                </c:pt>
                <c:pt idx="67">
                  <c:v>1.50075930126087</c:v>
                </c:pt>
                <c:pt idx="68">
                  <c:v>-2.6735609903138799</c:v>
                </c:pt>
                <c:pt idx="69">
                  <c:v>0.80635166050864804</c:v>
                </c:pt>
                <c:pt idx="70">
                  <c:v>-2.69988807167194</c:v>
                </c:pt>
                <c:pt idx="71">
                  <c:v>-1.9491104813551099</c:v>
                </c:pt>
                <c:pt idx="72">
                  <c:v>0.41450043678652698</c:v>
                </c:pt>
                <c:pt idx="73">
                  <c:v>-2.5336630991305</c:v>
                </c:pt>
                <c:pt idx="74">
                  <c:v>-1.48431190566783</c:v>
                </c:pt>
                <c:pt idx="75">
                  <c:v>0.14202401378761201</c:v>
                </c:pt>
                <c:pt idx="76">
                  <c:v>-2.7510219500521398</c:v>
                </c:pt>
                <c:pt idx="77">
                  <c:v>1.03767142026297</c:v>
                </c:pt>
                <c:pt idx="78">
                  <c:v>0.51359444284818001</c:v>
                </c:pt>
                <c:pt idx="79">
                  <c:v>-2.6585612572586301</c:v>
                </c:pt>
                <c:pt idx="80">
                  <c:v>-0.45493515372496801</c:v>
                </c:pt>
                <c:pt idx="81">
                  <c:v>1.8437905726127699</c:v>
                </c:pt>
                <c:pt idx="82">
                  <c:v>-2.3487715420416699</c:v>
                </c:pt>
                <c:pt idx="83">
                  <c:v>0.32690265773906602</c:v>
                </c:pt>
                <c:pt idx="84">
                  <c:v>2.1038750837157698</c:v>
                </c:pt>
                <c:pt idx="85">
                  <c:v>-2.4509977452133</c:v>
                </c:pt>
                <c:pt idx="86">
                  <c:v>0.51127167909243199</c:v>
                </c:pt>
                <c:pt idx="87">
                  <c:v>-2.5246621072054598</c:v>
                </c:pt>
                <c:pt idx="88">
                  <c:v>-1.73270876629695</c:v>
                </c:pt>
                <c:pt idx="89">
                  <c:v>0.62968175577165397</c:v>
                </c:pt>
                <c:pt idx="90">
                  <c:v>-2.4338732908953502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2-43C1-8994-F2A41175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5424"/>
        <c:axId val="500102600"/>
      </c:scatterChart>
      <c:valAx>
        <c:axId val="5025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2600"/>
        <c:crosses val="autoZero"/>
        <c:crossBetween val="midCat"/>
      </c:valAx>
      <c:valAx>
        <c:axId val="5001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Swimmer 7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Swimmer 7 Trajectories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'7_detailedResult'!$D$2:$D$92</c:f>
              <c:numCache>
                <c:formatCode>General</c:formatCode>
                <c:ptCount val="91"/>
                <c:pt idx="0">
                  <c:v>0.25028116559194802</c:v>
                </c:pt>
                <c:pt idx="1">
                  <c:v>-2.2153294425341721</c:v>
                </c:pt>
                <c:pt idx="2">
                  <c:v>-1.4333043689584892</c:v>
                </c:pt>
                <c:pt idx="3">
                  <c:v>-0.92687269497350722</c:v>
                </c:pt>
                <c:pt idx="4">
                  <c:v>-3.9155766354284172</c:v>
                </c:pt>
                <c:pt idx="5">
                  <c:v>-3.0545635351034681</c:v>
                </c:pt>
                <c:pt idx="6">
                  <c:v>-1.9872140658116082</c:v>
                </c:pt>
                <c:pt idx="7">
                  <c:v>-3.8558764875935982</c:v>
                </c:pt>
                <c:pt idx="8">
                  <c:v>-1.6080223088044283</c:v>
                </c:pt>
                <c:pt idx="9">
                  <c:v>-2.8168808717169482</c:v>
                </c:pt>
                <c:pt idx="10">
                  <c:v>-2.8168808717169482</c:v>
                </c:pt>
                <c:pt idx="11">
                  <c:v>-3.71654089728555</c:v>
                </c:pt>
                <c:pt idx="12">
                  <c:v>-4.026791805709232</c:v>
                </c:pt>
                <c:pt idx="13">
                  <c:v>-1.3170524141665618</c:v>
                </c:pt>
                <c:pt idx="14">
                  <c:v>-2.938002092836272</c:v>
                </c:pt>
                <c:pt idx="15">
                  <c:v>-2.4988334522365232</c:v>
                </c:pt>
                <c:pt idx="16">
                  <c:v>-1.8677172002309281</c:v>
                </c:pt>
                <c:pt idx="17">
                  <c:v>-2.7503197971635114</c:v>
                </c:pt>
                <c:pt idx="18">
                  <c:v>-1.4331149852831013</c:v>
                </c:pt>
                <c:pt idx="19">
                  <c:v>-1.5755041515608954</c:v>
                </c:pt>
                <c:pt idx="20">
                  <c:v>-3.3789189594790154</c:v>
                </c:pt>
                <c:pt idx="21">
                  <c:v>-2.0143948986645355</c:v>
                </c:pt>
                <c:pt idx="22">
                  <c:v>-3.3365287579823457</c:v>
                </c:pt>
                <c:pt idx="23">
                  <c:v>-4.5888634339238354</c:v>
                </c:pt>
                <c:pt idx="24">
                  <c:v>-2.7305324261195851</c:v>
                </c:pt>
                <c:pt idx="25">
                  <c:v>-4.9124893145962645</c:v>
                </c:pt>
                <c:pt idx="26">
                  <c:v>-4.9124893145962645</c:v>
                </c:pt>
                <c:pt idx="27">
                  <c:v>-4.9124893145962645</c:v>
                </c:pt>
                <c:pt idx="28">
                  <c:v>-5.3518802984281821</c:v>
                </c:pt>
                <c:pt idx="29">
                  <c:v>-5.3518802984281821</c:v>
                </c:pt>
                <c:pt idx="30">
                  <c:v>-5.7661612463826222</c:v>
                </c:pt>
                <c:pt idx="31">
                  <c:v>-5.7661612463826222</c:v>
                </c:pt>
                <c:pt idx="32">
                  <c:v>-5.9152891657558442</c:v>
                </c:pt>
                <c:pt idx="33">
                  <c:v>-5.9152891657558442</c:v>
                </c:pt>
                <c:pt idx="34">
                  <c:v>-5.9152891657558442</c:v>
                </c:pt>
                <c:pt idx="35">
                  <c:v>-6.6002844054049845</c:v>
                </c:pt>
                <c:pt idx="36">
                  <c:v>-6.6002844054049845</c:v>
                </c:pt>
                <c:pt idx="37">
                  <c:v>-7.952430525302475</c:v>
                </c:pt>
                <c:pt idx="38">
                  <c:v>-7.952430525302475</c:v>
                </c:pt>
                <c:pt idx="39">
                  <c:v>-7.952430525302475</c:v>
                </c:pt>
                <c:pt idx="40">
                  <c:v>-9.4855502577801847</c:v>
                </c:pt>
                <c:pt idx="41">
                  <c:v>-8.7607755263860163</c:v>
                </c:pt>
                <c:pt idx="42">
                  <c:v>-8.2541050155865676</c:v>
                </c:pt>
                <c:pt idx="43">
                  <c:v>-10.696780696702868</c:v>
                </c:pt>
                <c:pt idx="44">
                  <c:v>-8.0777174970009789</c:v>
                </c:pt>
                <c:pt idx="45">
                  <c:v>-8.3042408003146893</c:v>
                </c:pt>
                <c:pt idx="46">
                  <c:v>-9.2140247117214766</c:v>
                </c:pt>
                <c:pt idx="47">
                  <c:v>-5.5630216747208863</c:v>
                </c:pt>
                <c:pt idx="48">
                  <c:v>-8.9436011357525658</c:v>
                </c:pt>
                <c:pt idx="49">
                  <c:v>-9.5876683983466062</c:v>
                </c:pt>
                <c:pt idx="50">
                  <c:v>-5.0743585286236463</c:v>
                </c:pt>
                <c:pt idx="51">
                  <c:v>-8.6442370885205762</c:v>
                </c:pt>
                <c:pt idx="52">
                  <c:v>-7.5386896558208258</c:v>
                </c:pt>
                <c:pt idx="53">
                  <c:v>-7.4906557699262022</c:v>
                </c:pt>
                <c:pt idx="54">
                  <c:v>-9.3157627159180816</c:v>
                </c:pt>
                <c:pt idx="55">
                  <c:v>-6.0666189172181912</c:v>
                </c:pt>
                <c:pt idx="56">
                  <c:v>-4.0880422042681417</c:v>
                </c:pt>
                <c:pt idx="57">
                  <c:v>-7.8022581228001515</c:v>
                </c:pt>
                <c:pt idx="58">
                  <c:v>-3.6227144993333216</c:v>
                </c:pt>
                <c:pt idx="59">
                  <c:v>-4.5605838456539978</c:v>
                </c:pt>
                <c:pt idx="60">
                  <c:v>-6.3767915360793177</c:v>
                </c:pt>
                <c:pt idx="61">
                  <c:v>-3.1103434609417477</c:v>
                </c:pt>
                <c:pt idx="62">
                  <c:v>-5.4091632687333782</c:v>
                </c:pt>
                <c:pt idx="63">
                  <c:v>-6.0822481256872756</c:v>
                </c:pt>
                <c:pt idx="64">
                  <c:v>-3.4559224708834155</c:v>
                </c:pt>
                <c:pt idx="65">
                  <c:v>-5.8037679758841652</c:v>
                </c:pt>
                <c:pt idx="66">
                  <c:v>-5.1163058648147084</c:v>
                </c:pt>
                <c:pt idx="67">
                  <c:v>-4.9483465356922283</c:v>
                </c:pt>
                <c:pt idx="68">
                  <c:v>-7.6422982014797585</c:v>
                </c:pt>
                <c:pt idx="69">
                  <c:v>-5.8273822590296183</c:v>
                </c:pt>
                <c:pt idx="70">
                  <c:v>-6.6650310919727698</c:v>
                </c:pt>
                <c:pt idx="71">
                  <c:v>-7.2885086526890985</c:v>
                </c:pt>
                <c:pt idx="72">
                  <c:v>-2.7894082461502689</c:v>
                </c:pt>
                <c:pt idx="73">
                  <c:v>-5.2198363781563994</c:v>
                </c:pt>
                <c:pt idx="74">
                  <c:v>-5.0911080525744596</c:v>
                </c:pt>
                <c:pt idx="75">
                  <c:v>-0.16997688817343004</c:v>
                </c:pt>
                <c:pt idx="76">
                  <c:v>-2.2214348907183799</c:v>
                </c:pt>
                <c:pt idx="77">
                  <c:v>-1.9227973975751689</c:v>
                </c:pt>
                <c:pt idx="78">
                  <c:v>0.52146282866341132</c:v>
                </c:pt>
                <c:pt idx="79">
                  <c:v>-1.4165314608149486</c:v>
                </c:pt>
                <c:pt idx="80">
                  <c:v>0.40582298176880127</c:v>
                </c:pt>
                <c:pt idx="81">
                  <c:v>0.20295988361444528</c:v>
                </c:pt>
                <c:pt idx="82">
                  <c:v>-0.9842465261603448</c:v>
                </c:pt>
                <c:pt idx="83">
                  <c:v>2.3072964297618253</c:v>
                </c:pt>
                <c:pt idx="84">
                  <c:v>1.4192447742560521</c:v>
                </c:pt>
                <c:pt idx="85">
                  <c:v>-0.80332799761148799</c:v>
                </c:pt>
                <c:pt idx="86">
                  <c:v>2.3014860896048321</c:v>
                </c:pt>
                <c:pt idx="87">
                  <c:v>-0.13601998252795777</c:v>
                </c:pt>
                <c:pt idx="88">
                  <c:v>-0.30929415236700775</c:v>
                </c:pt>
                <c:pt idx="89">
                  <c:v>2.3266864324029419</c:v>
                </c:pt>
                <c:pt idx="90">
                  <c:v>-0.44799181831585821</c:v>
                </c:pt>
              </c:numCache>
            </c:numRef>
          </c:xVal>
          <c:yVal>
            <c:numRef>
              <c:f>'7_detailedResult'!$G$2:$G$92</c:f>
              <c:numCache>
                <c:formatCode>General</c:formatCode>
                <c:ptCount val="91"/>
                <c:pt idx="0">
                  <c:v>-0.34612400741377702</c:v>
                </c:pt>
                <c:pt idx="1">
                  <c:v>-1.848375196951157</c:v>
                </c:pt>
                <c:pt idx="2">
                  <c:v>-1.5077700411048811</c:v>
                </c:pt>
                <c:pt idx="3">
                  <c:v>-0.97624487931505211</c:v>
                </c:pt>
                <c:pt idx="4">
                  <c:v>-4.536910007728622</c:v>
                </c:pt>
                <c:pt idx="5">
                  <c:v>-4.1311916487234015</c:v>
                </c:pt>
                <c:pt idx="6">
                  <c:v>-5.1142622334635774</c:v>
                </c:pt>
                <c:pt idx="7">
                  <c:v>-6.2097245043775375</c:v>
                </c:pt>
                <c:pt idx="8">
                  <c:v>-3.4716144936349878</c:v>
                </c:pt>
                <c:pt idx="9">
                  <c:v>-3.0472551847122848</c:v>
                </c:pt>
                <c:pt idx="10">
                  <c:v>-3.0472551847122848</c:v>
                </c:pt>
                <c:pt idx="11">
                  <c:v>-5.2390357157756648</c:v>
                </c:pt>
                <c:pt idx="12">
                  <c:v>-5.2003871490721076</c:v>
                </c:pt>
                <c:pt idx="13">
                  <c:v>-3.1280845654040177</c:v>
                </c:pt>
                <c:pt idx="14">
                  <c:v>-5.0756727445226275</c:v>
                </c:pt>
                <c:pt idx="15">
                  <c:v>-3.8041450552936276</c:v>
                </c:pt>
                <c:pt idx="16">
                  <c:v>-4.6719771642162113</c:v>
                </c:pt>
                <c:pt idx="17">
                  <c:v>-6.8691244768061015</c:v>
                </c:pt>
                <c:pt idx="18">
                  <c:v>-4.9116417575129212</c:v>
                </c:pt>
                <c:pt idx="19">
                  <c:v>-4.0743329248506202</c:v>
                </c:pt>
                <c:pt idx="20">
                  <c:v>-5.6547881248034004</c:v>
                </c:pt>
                <c:pt idx="21">
                  <c:v>-5.1500819736597645</c:v>
                </c:pt>
                <c:pt idx="22">
                  <c:v>-3.9936342220973344</c:v>
                </c:pt>
                <c:pt idx="23">
                  <c:v>-4.3985792537828194</c:v>
                </c:pt>
                <c:pt idx="24">
                  <c:v>-3.9493553987912184</c:v>
                </c:pt>
                <c:pt idx="25">
                  <c:v>-6.1486540326057888</c:v>
                </c:pt>
                <c:pt idx="26">
                  <c:v>-6.1486540326057888</c:v>
                </c:pt>
                <c:pt idx="27">
                  <c:v>-6.1486540326057888</c:v>
                </c:pt>
                <c:pt idx="28">
                  <c:v>-5.6394050617101765</c:v>
                </c:pt>
                <c:pt idx="29">
                  <c:v>-5.6394050617101765</c:v>
                </c:pt>
                <c:pt idx="30">
                  <c:v>-4.150959078525986</c:v>
                </c:pt>
                <c:pt idx="31">
                  <c:v>-4.150959078525986</c:v>
                </c:pt>
                <c:pt idx="32">
                  <c:v>-4.1489714233814965</c:v>
                </c:pt>
                <c:pt idx="33">
                  <c:v>-4.1489714233814965</c:v>
                </c:pt>
                <c:pt idx="34">
                  <c:v>-4.1489714233814965</c:v>
                </c:pt>
                <c:pt idx="35">
                  <c:v>-4.2978018354468048</c:v>
                </c:pt>
                <c:pt idx="36">
                  <c:v>-4.2978018354468048</c:v>
                </c:pt>
                <c:pt idx="37">
                  <c:v>-4.1467295323911211</c:v>
                </c:pt>
                <c:pt idx="38">
                  <c:v>-4.1467295323911211</c:v>
                </c:pt>
                <c:pt idx="39">
                  <c:v>-4.1467295323911211</c:v>
                </c:pt>
                <c:pt idx="40">
                  <c:v>-5.4392976554085308</c:v>
                </c:pt>
                <c:pt idx="41">
                  <c:v>-5.0851388866918015</c:v>
                </c:pt>
                <c:pt idx="42">
                  <c:v>-4.1116849681691656</c:v>
                </c:pt>
                <c:pt idx="43">
                  <c:v>-7.0569370662973654</c:v>
                </c:pt>
                <c:pt idx="44">
                  <c:v>-6.7102645311894955</c:v>
                </c:pt>
                <c:pt idx="45">
                  <c:v>-6.3924794089529957</c:v>
                </c:pt>
                <c:pt idx="46">
                  <c:v>-8.8195658233782659</c:v>
                </c:pt>
                <c:pt idx="47">
                  <c:v>-8.327833058168121</c:v>
                </c:pt>
                <c:pt idx="48">
                  <c:v>-9.1395418773340928</c:v>
                </c:pt>
                <c:pt idx="49">
                  <c:v>-9.0298192900484917</c:v>
                </c:pt>
                <c:pt idx="50">
                  <c:v>-9.7420181801736838</c:v>
                </c:pt>
                <c:pt idx="51">
                  <c:v>-11.127127814964544</c:v>
                </c:pt>
                <c:pt idx="52">
                  <c:v>-9.4360846547745236</c:v>
                </c:pt>
                <c:pt idx="53">
                  <c:v>-8.8265727769037525</c:v>
                </c:pt>
                <c:pt idx="54">
                  <c:v>-9.630423775859434</c:v>
                </c:pt>
                <c:pt idx="55">
                  <c:v>-9.1303932182918501</c:v>
                </c:pt>
                <c:pt idx="56">
                  <c:v>-9.1085618274184625</c:v>
                </c:pt>
                <c:pt idx="57">
                  <c:v>-9.8467166822081467</c:v>
                </c:pt>
                <c:pt idx="58">
                  <c:v>-9.1761994196543455</c:v>
                </c:pt>
                <c:pt idx="59">
                  <c:v>-8.8715129396856813</c:v>
                </c:pt>
                <c:pt idx="60">
                  <c:v>-10.020255074466791</c:v>
                </c:pt>
                <c:pt idx="61">
                  <c:v>-9.7080992247711215</c:v>
                </c:pt>
                <c:pt idx="62">
                  <c:v>-10.155082653422671</c:v>
                </c:pt>
                <c:pt idx="63">
                  <c:v>-10.449125167789607</c:v>
                </c:pt>
                <c:pt idx="64">
                  <c:v>-9.039995278197777</c:v>
                </c:pt>
                <c:pt idx="65">
                  <c:v>-9.4660817083089608</c:v>
                </c:pt>
                <c:pt idx="66">
                  <c:v>-9.9049811300266395</c:v>
                </c:pt>
                <c:pt idx="67">
                  <c:v>-7.5107530179818394</c:v>
                </c:pt>
                <c:pt idx="68">
                  <c:v>-8.8725244158422001</c:v>
                </c:pt>
                <c:pt idx="69">
                  <c:v>-6.97991140490356</c:v>
                </c:pt>
                <c:pt idx="70">
                  <c:v>-7.3760058663524699</c:v>
                </c:pt>
                <c:pt idx="71">
                  <c:v>-8.9446637033917291</c:v>
                </c:pt>
                <c:pt idx="72">
                  <c:v>-6.9650940962061094</c:v>
                </c:pt>
                <c:pt idx="73">
                  <c:v>-8.65628680125117</c:v>
                </c:pt>
                <c:pt idx="74">
                  <c:v>-10.141030761209841</c:v>
                </c:pt>
                <c:pt idx="75">
                  <c:v>-9.4373744784081239</c:v>
                </c:pt>
                <c:pt idx="76">
                  <c:v>-10.282005290430227</c:v>
                </c:pt>
                <c:pt idx="77">
                  <c:v>-9.7759450416982148</c:v>
                </c:pt>
                <c:pt idx="78">
                  <c:v>-8.3971688334662655</c:v>
                </c:pt>
                <c:pt idx="79">
                  <c:v>-9.4135886193819864</c:v>
                </c:pt>
                <c:pt idx="80">
                  <c:v>-10.305004946655917</c:v>
                </c:pt>
                <c:pt idx="81">
                  <c:v>-9.5804535381350924</c:v>
                </c:pt>
                <c:pt idx="82">
                  <c:v>-10.785417228676293</c:v>
                </c:pt>
                <c:pt idx="83">
                  <c:v>-9.6693610279339737</c:v>
                </c:pt>
                <c:pt idx="84">
                  <c:v>-8.1643422675325645</c:v>
                </c:pt>
                <c:pt idx="85">
                  <c:v>-10.000935816425965</c:v>
                </c:pt>
                <c:pt idx="86">
                  <c:v>-8.2590436152339155</c:v>
                </c:pt>
                <c:pt idx="87">
                  <c:v>-9.987930777960635</c:v>
                </c:pt>
                <c:pt idx="88">
                  <c:v>-11.048734710730285</c:v>
                </c:pt>
                <c:pt idx="89">
                  <c:v>-9.1280869865119048</c:v>
                </c:pt>
                <c:pt idx="90">
                  <c:v>-11.502020867169385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9-41DA-AF74-5DD2FC02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74544"/>
        <c:axId val="401472904"/>
      </c:scatterChart>
      <c:valAx>
        <c:axId val="4014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</a:t>
                </a:r>
                <a:r>
                  <a:rPr lang="en-US" baseline="0"/>
                  <a:t> (px)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2904"/>
        <c:crosses val="autoZero"/>
        <c:crossBetween val="midCat"/>
      </c:valAx>
      <c:valAx>
        <c:axId val="4014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Disp</a:t>
                </a:r>
                <a:r>
                  <a:rPr lang="en-US" baseline="0"/>
                  <a:t> (px)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Swimmer 7 Instantaneous Velocities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'7_detailedResult'!$B$2:$B$92</c:f>
              <c:numCache>
                <c:formatCode>General</c:formatCode>
                <c:ptCount val="91"/>
                <c:pt idx="0">
                  <c:v>0</c:v>
                </c:pt>
                <c:pt idx="1">
                  <c:v>0.32075471698113206</c:v>
                </c:pt>
                <c:pt idx="2">
                  <c:v>0.64150943396226412</c:v>
                </c:pt>
                <c:pt idx="3">
                  <c:v>0.96226415094339623</c:v>
                </c:pt>
                <c:pt idx="4">
                  <c:v>1.2830188679245282</c:v>
                </c:pt>
                <c:pt idx="5">
                  <c:v>1.6037735849056602</c:v>
                </c:pt>
                <c:pt idx="6">
                  <c:v>1.9245283018867925</c:v>
                </c:pt>
                <c:pt idx="7">
                  <c:v>2.2452830188679243</c:v>
                </c:pt>
                <c:pt idx="8">
                  <c:v>2.5660377358490565</c:v>
                </c:pt>
                <c:pt idx="9">
                  <c:v>2.8867924528301887</c:v>
                </c:pt>
                <c:pt idx="10">
                  <c:v>3.2075471698113205</c:v>
                </c:pt>
                <c:pt idx="11">
                  <c:v>3.8490566037735849</c:v>
                </c:pt>
                <c:pt idx="12">
                  <c:v>4.1698113207547172</c:v>
                </c:pt>
                <c:pt idx="13">
                  <c:v>4.4905660377358485</c:v>
                </c:pt>
                <c:pt idx="14">
                  <c:v>4.8113207547169807</c:v>
                </c:pt>
                <c:pt idx="15">
                  <c:v>5.132075471698113</c:v>
                </c:pt>
                <c:pt idx="16">
                  <c:v>5.4528301886792452</c:v>
                </c:pt>
                <c:pt idx="17">
                  <c:v>5.7735849056603774</c:v>
                </c:pt>
                <c:pt idx="18">
                  <c:v>6.0943396226415087</c:v>
                </c:pt>
                <c:pt idx="19">
                  <c:v>6.415094339622641</c:v>
                </c:pt>
                <c:pt idx="20">
                  <c:v>6.7358490566037732</c:v>
                </c:pt>
                <c:pt idx="21">
                  <c:v>7.0566037735849054</c:v>
                </c:pt>
                <c:pt idx="22">
                  <c:v>7.3773584905660377</c:v>
                </c:pt>
                <c:pt idx="23">
                  <c:v>7.6981132075471699</c:v>
                </c:pt>
                <c:pt idx="24">
                  <c:v>8.0188679245283012</c:v>
                </c:pt>
                <c:pt idx="25">
                  <c:v>8.3396226415094343</c:v>
                </c:pt>
                <c:pt idx="26">
                  <c:v>8.6603773584905657</c:v>
                </c:pt>
                <c:pt idx="27">
                  <c:v>9.3018867924528301</c:v>
                </c:pt>
                <c:pt idx="28">
                  <c:v>9.9433962264150946</c:v>
                </c:pt>
                <c:pt idx="29">
                  <c:v>10.264150943396226</c:v>
                </c:pt>
                <c:pt idx="30">
                  <c:v>10.90566037735849</c:v>
                </c:pt>
                <c:pt idx="31">
                  <c:v>11.226415094339622</c:v>
                </c:pt>
                <c:pt idx="32">
                  <c:v>11.867924528301886</c:v>
                </c:pt>
                <c:pt idx="33">
                  <c:v>12.188679245283017</c:v>
                </c:pt>
                <c:pt idx="34">
                  <c:v>13.792452830188678</c:v>
                </c:pt>
                <c:pt idx="35">
                  <c:v>14.433962264150942</c:v>
                </c:pt>
                <c:pt idx="36">
                  <c:v>14.754716981132075</c:v>
                </c:pt>
                <c:pt idx="37">
                  <c:v>15.39622641509434</c:v>
                </c:pt>
                <c:pt idx="38">
                  <c:v>15.716981132075471</c:v>
                </c:pt>
                <c:pt idx="39">
                  <c:v>16.358490566037734</c:v>
                </c:pt>
                <c:pt idx="40">
                  <c:v>17.320754716981131</c:v>
                </c:pt>
                <c:pt idx="41">
                  <c:v>17.641509433962263</c:v>
                </c:pt>
                <c:pt idx="42">
                  <c:v>17.962264150943394</c:v>
                </c:pt>
                <c:pt idx="43">
                  <c:v>18.283018867924529</c:v>
                </c:pt>
                <c:pt idx="44">
                  <c:v>18.60377358490566</c:v>
                </c:pt>
                <c:pt idx="45">
                  <c:v>18.924528301886792</c:v>
                </c:pt>
                <c:pt idx="46">
                  <c:v>19.245283018867923</c:v>
                </c:pt>
                <c:pt idx="47">
                  <c:v>19.566037735849054</c:v>
                </c:pt>
                <c:pt idx="48">
                  <c:v>19.886792452830189</c:v>
                </c:pt>
                <c:pt idx="49">
                  <c:v>20.20754716981132</c:v>
                </c:pt>
                <c:pt idx="50">
                  <c:v>20.528301886792452</c:v>
                </c:pt>
                <c:pt idx="51">
                  <c:v>20.849056603773583</c:v>
                </c:pt>
                <c:pt idx="52">
                  <c:v>21.169811320754715</c:v>
                </c:pt>
                <c:pt idx="53">
                  <c:v>21.490566037735849</c:v>
                </c:pt>
                <c:pt idx="54">
                  <c:v>21.811320754716981</c:v>
                </c:pt>
                <c:pt idx="55">
                  <c:v>22.132075471698112</c:v>
                </c:pt>
                <c:pt idx="56">
                  <c:v>22.452830188679243</c:v>
                </c:pt>
                <c:pt idx="57">
                  <c:v>22.773584905660375</c:v>
                </c:pt>
                <c:pt idx="58">
                  <c:v>23.09433962264151</c:v>
                </c:pt>
                <c:pt idx="59">
                  <c:v>23.415094339622641</c:v>
                </c:pt>
                <c:pt idx="60">
                  <c:v>23.735849056603772</c:v>
                </c:pt>
                <c:pt idx="61">
                  <c:v>24.056603773584904</c:v>
                </c:pt>
                <c:pt idx="62">
                  <c:v>24.377358490566035</c:v>
                </c:pt>
                <c:pt idx="63">
                  <c:v>24.69811320754717</c:v>
                </c:pt>
                <c:pt idx="64">
                  <c:v>25.018867924528301</c:v>
                </c:pt>
                <c:pt idx="65">
                  <c:v>25.339622641509433</c:v>
                </c:pt>
                <c:pt idx="66">
                  <c:v>25.660377358490564</c:v>
                </c:pt>
                <c:pt idx="67">
                  <c:v>25.981132075471695</c:v>
                </c:pt>
                <c:pt idx="68">
                  <c:v>26.30188679245283</c:v>
                </c:pt>
                <c:pt idx="69">
                  <c:v>26.622641509433961</c:v>
                </c:pt>
                <c:pt idx="70">
                  <c:v>26.943396226415093</c:v>
                </c:pt>
                <c:pt idx="71">
                  <c:v>27.264150943396224</c:v>
                </c:pt>
                <c:pt idx="72">
                  <c:v>27.584905660377355</c:v>
                </c:pt>
                <c:pt idx="73">
                  <c:v>27.90566037735849</c:v>
                </c:pt>
                <c:pt idx="74">
                  <c:v>28.226415094339622</c:v>
                </c:pt>
                <c:pt idx="75">
                  <c:v>28.547169811320753</c:v>
                </c:pt>
                <c:pt idx="76">
                  <c:v>28.867924528301884</c:v>
                </c:pt>
                <c:pt idx="77">
                  <c:v>29.188679245283016</c:v>
                </c:pt>
                <c:pt idx="78">
                  <c:v>29.509433962264151</c:v>
                </c:pt>
                <c:pt idx="79">
                  <c:v>29.830188679245282</c:v>
                </c:pt>
                <c:pt idx="80">
                  <c:v>30.150943396226413</c:v>
                </c:pt>
                <c:pt idx="81">
                  <c:v>30.471698113207545</c:v>
                </c:pt>
                <c:pt idx="82">
                  <c:v>30.79245283018868</c:v>
                </c:pt>
                <c:pt idx="83">
                  <c:v>31.113207547169811</c:v>
                </c:pt>
                <c:pt idx="84">
                  <c:v>31.433962264150942</c:v>
                </c:pt>
                <c:pt idx="85">
                  <c:v>31.754716981132074</c:v>
                </c:pt>
                <c:pt idx="86">
                  <c:v>32.075471698113205</c:v>
                </c:pt>
                <c:pt idx="87">
                  <c:v>32.39622641509434</c:v>
                </c:pt>
                <c:pt idx="88">
                  <c:v>32.716981132075468</c:v>
                </c:pt>
                <c:pt idx="89">
                  <c:v>33.037735849056602</c:v>
                </c:pt>
                <c:pt idx="90">
                  <c:v>33.358490566037737</c:v>
                </c:pt>
              </c:numCache>
            </c:numRef>
          </c:xVal>
          <c:yVal>
            <c:numRef>
              <c:f>'7_detailedResult'!$E$2:$E$92</c:f>
              <c:numCache>
                <c:formatCode>General</c:formatCode>
                <c:ptCount val="91"/>
                <c:pt idx="0">
                  <c:v>0.78028833978666146</c:v>
                </c:pt>
                <c:pt idx="1">
                  <c:v>-7.6869036606284924</c:v>
                </c:pt>
                <c:pt idx="2">
                  <c:v>2.4380781705594825</c:v>
                </c:pt>
                <c:pt idx="3">
                  <c:v>1.5788752188943558</c:v>
                </c:pt>
                <c:pt idx="4">
                  <c:v>-9.3177240496535436</c:v>
                </c:pt>
                <c:pt idx="5">
                  <c:v>2.684334959836606</c:v>
                </c:pt>
                <c:pt idx="6">
                  <c:v>3.3276189336746222</c:v>
                </c:pt>
                <c:pt idx="7">
                  <c:v>-5.825829903202675</c:v>
                </c:pt>
                <c:pt idx="8">
                  <c:v>7.0080159691662356</c:v>
                </c:pt>
                <c:pt idx="9">
                  <c:v>-3.7687943431978566</c:v>
                </c:pt>
                <c:pt idx="10">
                  <c:v>0</c:v>
                </c:pt>
                <c:pt idx="11">
                  <c:v>-2.8048224326550537</c:v>
                </c:pt>
                <c:pt idx="12">
                  <c:v>-0.96725283214442048</c:v>
                </c:pt>
                <c:pt idx="13">
                  <c:v>8.4480110442212659</c:v>
                </c:pt>
                <c:pt idx="14">
                  <c:v>-5.0535489982055664</c:v>
                </c:pt>
                <c:pt idx="15">
                  <c:v>1.3691728206933353</c:v>
                </c:pt>
                <c:pt idx="16">
                  <c:v>1.9675977268409726</c:v>
                </c:pt>
                <c:pt idx="17">
                  <c:v>-2.7516433904368767</c:v>
                </c:pt>
                <c:pt idx="18">
                  <c:v>4.1065797076271613</c:v>
                </c:pt>
                <c:pt idx="19">
                  <c:v>-0.44391916545429894</c:v>
                </c:pt>
                <c:pt idx="20">
                  <c:v>-5.6224108717447274</c:v>
                </c:pt>
                <c:pt idx="21">
                  <c:v>4.2541044248922022</c:v>
                </c:pt>
                <c:pt idx="22">
                  <c:v>-4.1219467378731727</c:v>
                </c:pt>
                <c:pt idx="23">
                  <c:v>-3.9043375191117042</c:v>
                </c:pt>
                <c:pt idx="24">
                  <c:v>5.7936202008014854</c:v>
                </c:pt>
                <c:pt idx="25">
                  <c:v>-6.802571475839061</c:v>
                </c:pt>
                <c:pt idx="26">
                  <c:v>0</c:v>
                </c:pt>
                <c:pt idx="27">
                  <c:v>0</c:v>
                </c:pt>
                <c:pt idx="28">
                  <c:v>-1.3698660084171561</c:v>
                </c:pt>
                <c:pt idx="29">
                  <c:v>0</c:v>
                </c:pt>
                <c:pt idx="30">
                  <c:v>-1.2915817789167836</c:v>
                </c:pt>
                <c:pt idx="31">
                  <c:v>0</c:v>
                </c:pt>
                <c:pt idx="32">
                  <c:v>-0.46492821922239802</c:v>
                </c:pt>
                <c:pt idx="33">
                  <c:v>0</c:v>
                </c:pt>
                <c:pt idx="34">
                  <c:v>0</c:v>
                </c:pt>
                <c:pt idx="35">
                  <c:v>-2.1355733942002599</c:v>
                </c:pt>
                <c:pt idx="36">
                  <c:v>0</c:v>
                </c:pt>
                <c:pt idx="37">
                  <c:v>-4.2155143737980572</c:v>
                </c:pt>
                <c:pt idx="38">
                  <c:v>0</c:v>
                </c:pt>
                <c:pt idx="39">
                  <c:v>0</c:v>
                </c:pt>
                <c:pt idx="40">
                  <c:v>-4.7797262247834489</c:v>
                </c:pt>
                <c:pt idx="41">
                  <c:v>2.2595918096406415</c:v>
                </c:pt>
                <c:pt idx="42">
                  <c:v>1.5796198277865146</c:v>
                </c:pt>
                <c:pt idx="43">
                  <c:v>-7.6154006528919949</c:v>
                </c:pt>
                <c:pt idx="44">
                  <c:v>8.1653146814235384</c:v>
                </c:pt>
                <c:pt idx="45">
                  <c:v>-0.7062197103309783</c:v>
                </c:pt>
                <c:pt idx="46">
                  <c:v>-2.8363851355623364</c:v>
                </c:pt>
                <c:pt idx="47">
                  <c:v>11.382538880060663</c:v>
                </c:pt>
                <c:pt idx="48">
                  <c:v>-10.53945361380465</c:v>
                </c:pt>
                <c:pt idx="49">
                  <c:v>-2.0079744069108307</c:v>
                </c:pt>
                <c:pt idx="50">
                  <c:v>14.070907240900993</c:v>
                </c:pt>
                <c:pt idx="51">
                  <c:v>-11.129621392619841</c:v>
                </c:pt>
                <c:pt idx="52">
                  <c:v>3.44670670194628</c:v>
                </c:pt>
                <c:pt idx="53">
                  <c:v>0.14975270308323829</c:v>
                </c:pt>
                <c:pt idx="54">
                  <c:v>-5.6900393022099793</c:v>
                </c:pt>
                <c:pt idx="55">
                  <c:v>10.129683607711423</c:v>
                </c:pt>
                <c:pt idx="56">
                  <c:v>6.1685038697854502</c:v>
                </c:pt>
                <c:pt idx="57">
                  <c:v>-11.579614334246855</c:v>
                </c:pt>
                <c:pt idx="58">
                  <c:v>13.030341884925999</c:v>
                </c:pt>
                <c:pt idx="59">
                  <c:v>-2.9239456091174016</c:v>
                </c:pt>
                <c:pt idx="60">
                  <c:v>-5.6622945642671745</c:v>
                </c:pt>
                <c:pt idx="61">
                  <c:v>10.183632234252425</c:v>
                </c:pt>
                <c:pt idx="62">
                  <c:v>-7.166908812526847</c:v>
                </c:pt>
                <c:pt idx="63">
                  <c:v>-2.098441024620973</c:v>
                </c:pt>
                <c:pt idx="64">
                  <c:v>8.1879564532120348</c:v>
                </c:pt>
                <c:pt idx="65">
                  <c:v>-7.3197536332376325</c:v>
                </c:pt>
                <c:pt idx="66">
                  <c:v>2.1432642286283072</c:v>
                </c:pt>
                <c:pt idx="67">
                  <c:v>0.52363790844067293</c:v>
                </c:pt>
                <c:pt idx="68">
                  <c:v>-8.3987904874552424</c:v>
                </c:pt>
                <c:pt idx="69">
                  <c:v>5.658267349991613</c:v>
                </c:pt>
                <c:pt idx="70">
                  <c:v>-2.6114934203521796</c:v>
                </c:pt>
                <c:pt idx="71">
                  <c:v>-1.9437829834097315</c:v>
                </c:pt>
                <c:pt idx="72">
                  <c:v>14.026607149797528</c:v>
                </c:pt>
                <c:pt idx="73">
                  <c:v>-7.5772171174308767</c:v>
                </c:pt>
                <c:pt idx="74">
                  <c:v>0.40132948563781295</c:v>
                </c:pt>
                <c:pt idx="75">
                  <c:v>15.342350100779681</c:v>
                </c:pt>
                <c:pt idx="76">
                  <c:v>-6.3957220079342552</c:v>
                </c:pt>
                <c:pt idx="77">
                  <c:v>0.93104630215236373</c:v>
                </c:pt>
                <c:pt idx="78">
                  <c:v>7.6203407053320449</c:v>
                </c:pt>
                <c:pt idx="79">
                  <c:v>-6.0419821966090046</c:v>
                </c:pt>
                <c:pt idx="80">
                  <c:v>5.6814579680552209</c:v>
                </c:pt>
                <c:pt idx="81">
                  <c:v>-0.6324555413047569</c:v>
                </c:pt>
                <c:pt idx="82">
                  <c:v>-3.7012905716508162</c:v>
                </c:pt>
                <c:pt idx="83">
                  <c:v>10.26186921552206</c:v>
                </c:pt>
                <c:pt idx="84">
                  <c:v>-2.7686316318709396</c:v>
                </c:pt>
                <c:pt idx="85">
                  <c:v>-6.929197465234096</c:v>
                </c:pt>
                <c:pt idx="86">
                  <c:v>9.6797145072038226</c:v>
                </c:pt>
                <c:pt idx="87">
                  <c:v>-7.5992836366492869</c:v>
                </c:pt>
                <c:pt idx="88">
                  <c:v>-0.54020770596880296</c:v>
                </c:pt>
                <c:pt idx="89">
                  <c:v>8.218057117223962</c:v>
                </c:pt>
                <c:pt idx="90">
                  <c:v>-8.6504674875350833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7-4E1F-852B-33F9E2AA099D}"/>
            </c:ext>
          </c:extLst>
        </c:ser>
        <c:ser>
          <c:idx val="1"/>
          <c:order val="1"/>
          <c:tx>
            <c:v>Vy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'7_detailedResult'!$B$2:$B$92</c:f>
              <c:numCache>
                <c:formatCode>General</c:formatCode>
                <c:ptCount val="91"/>
                <c:pt idx="0">
                  <c:v>0</c:v>
                </c:pt>
                <c:pt idx="1">
                  <c:v>0.32075471698113206</c:v>
                </c:pt>
                <c:pt idx="2">
                  <c:v>0.64150943396226412</c:v>
                </c:pt>
                <c:pt idx="3">
                  <c:v>0.96226415094339623</c:v>
                </c:pt>
                <c:pt idx="4">
                  <c:v>1.2830188679245282</c:v>
                </c:pt>
                <c:pt idx="5">
                  <c:v>1.6037735849056602</c:v>
                </c:pt>
                <c:pt idx="6">
                  <c:v>1.9245283018867925</c:v>
                </c:pt>
                <c:pt idx="7">
                  <c:v>2.2452830188679243</c:v>
                </c:pt>
                <c:pt idx="8">
                  <c:v>2.5660377358490565</c:v>
                </c:pt>
                <c:pt idx="9">
                  <c:v>2.8867924528301887</c:v>
                </c:pt>
                <c:pt idx="10">
                  <c:v>3.2075471698113205</c:v>
                </c:pt>
                <c:pt idx="11">
                  <c:v>3.8490566037735849</c:v>
                </c:pt>
                <c:pt idx="12">
                  <c:v>4.1698113207547172</c:v>
                </c:pt>
                <c:pt idx="13">
                  <c:v>4.4905660377358485</c:v>
                </c:pt>
                <c:pt idx="14">
                  <c:v>4.8113207547169807</c:v>
                </c:pt>
                <c:pt idx="15">
                  <c:v>5.132075471698113</c:v>
                </c:pt>
                <c:pt idx="16">
                  <c:v>5.4528301886792452</c:v>
                </c:pt>
                <c:pt idx="17">
                  <c:v>5.7735849056603774</c:v>
                </c:pt>
                <c:pt idx="18">
                  <c:v>6.0943396226415087</c:v>
                </c:pt>
                <c:pt idx="19">
                  <c:v>6.415094339622641</c:v>
                </c:pt>
                <c:pt idx="20">
                  <c:v>6.7358490566037732</c:v>
                </c:pt>
                <c:pt idx="21">
                  <c:v>7.0566037735849054</c:v>
                </c:pt>
                <c:pt idx="22">
                  <c:v>7.3773584905660377</c:v>
                </c:pt>
                <c:pt idx="23">
                  <c:v>7.6981132075471699</c:v>
                </c:pt>
                <c:pt idx="24">
                  <c:v>8.0188679245283012</c:v>
                </c:pt>
                <c:pt idx="25">
                  <c:v>8.3396226415094343</c:v>
                </c:pt>
                <c:pt idx="26">
                  <c:v>8.6603773584905657</c:v>
                </c:pt>
                <c:pt idx="27">
                  <c:v>9.3018867924528301</c:v>
                </c:pt>
                <c:pt idx="28">
                  <c:v>9.9433962264150946</c:v>
                </c:pt>
                <c:pt idx="29">
                  <c:v>10.264150943396226</c:v>
                </c:pt>
                <c:pt idx="30">
                  <c:v>10.90566037735849</c:v>
                </c:pt>
                <c:pt idx="31">
                  <c:v>11.226415094339622</c:v>
                </c:pt>
                <c:pt idx="32">
                  <c:v>11.867924528301886</c:v>
                </c:pt>
                <c:pt idx="33">
                  <c:v>12.188679245283017</c:v>
                </c:pt>
                <c:pt idx="34">
                  <c:v>13.792452830188678</c:v>
                </c:pt>
                <c:pt idx="35">
                  <c:v>14.433962264150942</c:v>
                </c:pt>
                <c:pt idx="36">
                  <c:v>14.754716981132075</c:v>
                </c:pt>
                <c:pt idx="37">
                  <c:v>15.39622641509434</c:v>
                </c:pt>
                <c:pt idx="38">
                  <c:v>15.716981132075471</c:v>
                </c:pt>
                <c:pt idx="39">
                  <c:v>16.358490566037734</c:v>
                </c:pt>
                <c:pt idx="40">
                  <c:v>17.320754716981131</c:v>
                </c:pt>
                <c:pt idx="41">
                  <c:v>17.641509433962263</c:v>
                </c:pt>
                <c:pt idx="42">
                  <c:v>17.962264150943394</c:v>
                </c:pt>
                <c:pt idx="43">
                  <c:v>18.283018867924529</c:v>
                </c:pt>
                <c:pt idx="44">
                  <c:v>18.60377358490566</c:v>
                </c:pt>
                <c:pt idx="45">
                  <c:v>18.924528301886792</c:v>
                </c:pt>
                <c:pt idx="46">
                  <c:v>19.245283018867923</c:v>
                </c:pt>
                <c:pt idx="47">
                  <c:v>19.566037735849054</c:v>
                </c:pt>
                <c:pt idx="48">
                  <c:v>19.886792452830189</c:v>
                </c:pt>
                <c:pt idx="49">
                  <c:v>20.20754716981132</c:v>
                </c:pt>
                <c:pt idx="50">
                  <c:v>20.528301886792452</c:v>
                </c:pt>
                <c:pt idx="51">
                  <c:v>20.849056603773583</c:v>
                </c:pt>
                <c:pt idx="52">
                  <c:v>21.169811320754715</c:v>
                </c:pt>
                <c:pt idx="53">
                  <c:v>21.490566037735849</c:v>
                </c:pt>
                <c:pt idx="54">
                  <c:v>21.811320754716981</c:v>
                </c:pt>
                <c:pt idx="55">
                  <c:v>22.132075471698112</c:v>
                </c:pt>
                <c:pt idx="56">
                  <c:v>22.452830188679243</c:v>
                </c:pt>
                <c:pt idx="57">
                  <c:v>22.773584905660375</c:v>
                </c:pt>
                <c:pt idx="58">
                  <c:v>23.09433962264151</c:v>
                </c:pt>
                <c:pt idx="59">
                  <c:v>23.415094339622641</c:v>
                </c:pt>
                <c:pt idx="60">
                  <c:v>23.735849056603772</c:v>
                </c:pt>
                <c:pt idx="61">
                  <c:v>24.056603773584904</c:v>
                </c:pt>
                <c:pt idx="62">
                  <c:v>24.377358490566035</c:v>
                </c:pt>
                <c:pt idx="63">
                  <c:v>24.69811320754717</c:v>
                </c:pt>
                <c:pt idx="64">
                  <c:v>25.018867924528301</c:v>
                </c:pt>
                <c:pt idx="65">
                  <c:v>25.339622641509433</c:v>
                </c:pt>
                <c:pt idx="66">
                  <c:v>25.660377358490564</c:v>
                </c:pt>
                <c:pt idx="67">
                  <c:v>25.981132075471695</c:v>
                </c:pt>
                <c:pt idx="68">
                  <c:v>26.30188679245283</c:v>
                </c:pt>
                <c:pt idx="69">
                  <c:v>26.622641509433961</c:v>
                </c:pt>
                <c:pt idx="70">
                  <c:v>26.943396226415093</c:v>
                </c:pt>
                <c:pt idx="71">
                  <c:v>27.264150943396224</c:v>
                </c:pt>
                <c:pt idx="72">
                  <c:v>27.584905660377355</c:v>
                </c:pt>
                <c:pt idx="73">
                  <c:v>27.90566037735849</c:v>
                </c:pt>
                <c:pt idx="74">
                  <c:v>28.226415094339622</c:v>
                </c:pt>
                <c:pt idx="75">
                  <c:v>28.547169811320753</c:v>
                </c:pt>
                <c:pt idx="76">
                  <c:v>28.867924528301884</c:v>
                </c:pt>
                <c:pt idx="77">
                  <c:v>29.188679245283016</c:v>
                </c:pt>
                <c:pt idx="78">
                  <c:v>29.509433962264151</c:v>
                </c:pt>
                <c:pt idx="79">
                  <c:v>29.830188679245282</c:v>
                </c:pt>
                <c:pt idx="80">
                  <c:v>30.150943396226413</c:v>
                </c:pt>
                <c:pt idx="81">
                  <c:v>30.471698113207545</c:v>
                </c:pt>
                <c:pt idx="82">
                  <c:v>30.79245283018868</c:v>
                </c:pt>
                <c:pt idx="83">
                  <c:v>31.113207547169811</c:v>
                </c:pt>
                <c:pt idx="84">
                  <c:v>31.433962264150942</c:v>
                </c:pt>
                <c:pt idx="85">
                  <c:v>31.754716981132074</c:v>
                </c:pt>
                <c:pt idx="86">
                  <c:v>32.075471698113205</c:v>
                </c:pt>
                <c:pt idx="87">
                  <c:v>32.39622641509434</c:v>
                </c:pt>
                <c:pt idx="88">
                  <c:v>32.716981132075468</c:v>
                </c:pt>
                <c:pt idx="89">
                  <c:v>33.037735849056602</c:v>
                </c:pt>
                <c:pt idx="90">
                  <c:v>33.358490566037737</c:v>
                </c:pt>
              </c:numCache>
            </c:numRef>
          </c:xVal>
          <c:yVal>
            <c:numRef>
              <c:f>'7_detailedResult'!$H$2:$H$92</c:f>
              <c:numCache>
                <c:formatCode>General</c:formatCode>
                <c:ptCount val="91"/>
                <c:pt idx="0">
                  <c:v>-1.0790924937017754</c:v>
                </c:pt>
                <c:pt idx="1">
                  <c:v>-4.6834890026753611</c:v>
                </c:pt>
                <c:pt idx="2">
                  <c:v>1.0618866623442722</c:v>
                </c:pt>
                <c:pt idx="3">
                  <c:v>1.6571078573447611</c:v>
                </c:pt>
                <c:pt idx="4">
                  <c:v>-11.100897165054072</c:v>
                </c:pt>
                <c:pt idx="5">
                  <c:v>1.264886648663333</c:v>
                </c:pt>
                <c:pt idx="6">
                  <c:v>-3.0648671171311368</c:v>
                </c:pt>
                <c:pt idx="7">
                  <c:v>-3.4152647269670524</c:v>
                </c:pt>
                <c:pt idx="8">
                  <c:v>8.5364606217267731</c:v>
                </c:pt>
                <c:pt idx="9">
                  <c:v>1.3230025513472505</c:v>
                </c:pt>
                <c:pt idx="10">
                  <c:v>0</c:v>
                </c:pt>
                <c:pt idx="11">
                  <c:v>-6.8331981262564208</c:v>
                </c:pt>
                <c:pt idx="12">
                  <c:v>0.12049259031109011</c:v>
                </c:pt>
                <c:pt idx="13">
                  <c:v>6.460708054965222</c:v>
                </c:pt>
                <c:pt idx="14">
                  <c:v>-6.0718925584286083</c:v>
                </c:pt>
                <c:pt idx="15">
                  <c:v>3.9641745605374705</c:v>
                </c:pt>
                <c:pt idx="16">
                  <c:v>-2.7055942219351148</c:v>
                </c:pt>
                <c:pt idx="17">
                  <c:v>-6.8499298568978935</c:v>
                </c:pt>
                <c:pt idx="18">
                  <c:v>6.1027402425022679</c:v>
                </c:pt>
                <c:pt idx="19">
                  <c:v>2.6104334194765859</c:v>
                </c:pt>
                <c:pt idx="20">
                  <c:v>-4.9273015057351381</c:v>
                </c:pt>
                <c:pt idx="21">
                  <c:v>1.5734956476831006</c:v>
                </c:pt>
                <c:pt idx="22">
                  <c:v>3.6053959313416941</c:v>
                </c:pt>
                <c:pt idx="23">
                  <c:v>-1.2624756870194533</c:v>
                </c:pt>
                <c:pt idx="24">
                  <c:v>1.4005214302679325</c:v>
                </c:pt>
                <c:pt idx="25">
                  <c:v>-6.8566369171866004</c:v>
                </c:pt>
                <c:pt idx="26">
                  <c:v>0</c:v>
                </c:pt>
                <c:pt idx="27">
                  <c:v>0</c:v>
                </c:pt>
                <c:pt idx="28">
                  <c:v>1.5876585563216141</c:v>
                </c:pt>
                <c:pt idx="29">
                  <c:v>0</c:v>
                </c:pt>
                <c:pt idx="30">
                  <c:v>4.6404492416918872</c:v>
                </c:pt>
                <c:pt idx="31">
                  <c:v>0</c:v>
                </c:pt>
                <c:pt idx="32">
                  <c:v>6.196807215173147E-3</c:v>
                </c:pt>
                <c:pt idx="33">
                  <c:v>0</c:v>
                </c:pt>
                <c:pt idx="34">
                  <c:v>0</c:v>
                </c:pt>
                <c:pt idx="35">
                  <c:v>-0.46400069643890146</c:v>
                </c:pt>
                <c:pt idx="36">
                  <c:v>0</c:v>
                </c:pt>
                <c:pt idx="37">
                  <c:v>0.47099012129125017</c:v>
                </c:pt>
                <c:pt idx="38">
                  <c:v>0</c:v>
                </c:pt>
                <c:pt idx="39">
                  <c:v>0</c:v>
                </c:pt>
                <c:pt idx="40">
                  <c:v>-4.0297712070542779</c:v>
                </c:pt>
                <c:pt idx="41">
                  <c:v>1.104142043646273</c:v>
                </c:pt>
                <c:pt idx="42">
                  <c:v>3.034885745982336</c:v>
                </c:pt>
                <c:pt idx="43">
                  <c:v>-9.1822565412232127</c:v>
                </c:pt>
                <c:pt idx="44">
                  <c:v>1.0808026094539478</c:v>
                </c:pt>
                <c:pt idx="45">
                  <c:v>0.99074185167850015</c:v>
                </c:pt>
                <c:pt idx="46">
                  <c:v>-7.5667988214434896</c:v>
                </c:pt>
                <c:pt idx="47">
                  <c:v>1.5330492091845667</c:v>
                </c:pt>
                <c:pt idx="48">
                  <c:v>-2.5306216126939098</c:v>
                </c:pt>
                <c:pt idx="49">
                  <c:v>0.34207630153746504</c:v>
                </c:pt>
                <c:pt idx="50">
                  <c:v>-2.22038477509619</c:v>
                </c:pt>
                <c:pt idx="51">
                  <c:v>-4.3182829790538575</c:v>
                </c:pt>
                <c:pt idx="52">
                  <c:v>5.2720757347100626</c:v>
                </c:pt>
                <c:pt idx="53">
                  <c:v>1.9002429133618186</c:v>
                </c:pt>
                <c:pt idx="54">
                  <c:v>-2.5061237026265353</c:v>
                </c:pt>
                <c:pt idx="55">
                  <c:v>1.5589187971224647</c:v>
                </c:pt>
                <c:pt idx="56">
                  <c:v>6.8062571546443393E-2</c:v>
                </c:pt>
                <c:pt idx="57">
                  <c:v>-2.3013063119913677</c:v>
                </c:pt>
                <c:pt idx="58">
                  <c:v>2.090436171491262</c:v>
                </c:pt>
                <c:pt idx="59">
                  <c:v>0.94990490813760264</c:v>
                </c:pt>
                <c:pt idx="60">
                  <c:v>-3.5813725378469901</c:v>
                </c:pt>
                <c:pt idx="61">
                  <c:v>0.97319176669826535</c:v>
                </c:pt>
                <c:pt idx="62">
                  <c:v>-1.3935365716783588</c:v>
                </c:pt>
                <c:pt idx="63">
                  <c:v>-0.91672078008515034</c:v>
                </c:pt>
                <c:pt idx="64">
                  <c:v>4.393169655786294</c:v>
                </c:pt>
                <c:pt idx="65">
                  <c:v>-1.3283871056407472</c:v>
                </c:pt>
                <c:pt idx="66">
                  <c:v>-1.3683334912374667</c:v>
                </c:pt>
                <c:pt idx="67">
                  <c:v>7.4643582316690829</c:v>
                </c:pt>
                <c:pt idx="68">
                  <c:v>-4.2455225933293583</c:v>
                </c:pt>
                <c:pt idx="69">
                  <c:v>5.9004993870439959</c:v>
                </c:pt>
                <c:pt idx="70">
                  <c:v>-1.2348827327524841</c:v>
                </c:pt>
                <c:pt idx="71">
                  <c:v>-4.890521491945929</c:v>
                </c:pt>
                <c:pt idx="72">
                  <c:v>6.1715993635786974</c:v>
                </c:pt>
                <c:pt idx="73">
                  <c:v>-5.2725419627875398</c:v>
                </c:pt>
                <c:pt idx="74">
                  <c:v>-4.6289076398711479</c:v>
                </c:pt>
                <c:pt idx="75">
                  <c:v>2.1937519404994674</c:v>
                </c:pt>
                <c:pt idx="76">
                  <c:v>-2.6332607668924388</c:v>
                </c:pt>
                <c:pt idx="77">
                  <c:v>1.5777172460468611</c:v>
                </c:pt>
                <c:pt idx="78">
                  <c:v>4.2985375903701968</c:v>
                </c:pt>
                <c:pt idx="79">
                  <c:v>-3.1688381560901862</c:v>
                </c:pt>
                <c:pt idx="80">
                  <c:v>-2.779121490912841</c:v>
                </c:pt>
                <c:pt idx="81">
                  <c:v>2.2588955677413924</c:v>
                </c:pt>
                <c:pt idx="82">
                  <c:v>-3.7566515058049177</c:v>
                </c:pt>
                <c:pt idx="83">
                  <c:v>3.4794693317260568</c:v>
                </c:pt>
                <c:pt idx="84">
                  <c:v>4.6921173118396906</c:v>
                </c:pt>
                <c:pt idx="85">
                  <c:v>-5.725850475961777</c:v>
                </c:pt>
                <c:pt idx="86">
                  <c:v>5.4306050978340386</c:v>
                </c:pt>
                <c:pt idx="87">
                  <c:v>-5.3900599779127152</c:v>
                </c:pt>
                <c:pt idx="88">
                  <c:v>-3.3072122609877321</c:v>
                </c:pt>
                <c:pt idx="89">
                  <c:v>5.9879017284455376</c:v>
                </c:pt>
                <c:pt idx="90">
                  <c:v>-7.4010879808733199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7-4E1F-852B-33F9E2AA0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1320"/>
        <c:axId val="575178696"/>
      </c:scatterChart>
      <c:valAx>
        <c:axId val="5751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8696"/>
        <c:crosses val="autoZero"/>
        <c:crossBetween val="midCat"/>
      </c:valAx>
      <c:valAx>
        <c:axId val="5751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(px/s)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6</xdr:row>
      <xdr:rowOff>147637</xdr:rowOff>
    </xdr:from>
    <xdr:to>
      <xdr:col>21</xdr:col>
      <xdr:colOff>600074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6155D-4EE1-4758-B96D-D0C20F33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6</xdr:row>
      <xdr:rowOff>157162</xdr:rowOff>
    </xdr:from>
    <xdr:to>
      <xdr:col>30</xdr:col>
      <xdr:colOff>466724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70F7B-A194-43D0-AD90-FE06E9EA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22</xdr:row>
      <xdr:rowOff>42861</xdr:rowOff>
    </xdr:from>
    <xdr:to>
      <xdr:col>19</xdr:col>
      <xdr:colOff>409575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D2F1D-CA51-4508-920A-12F91C30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22</xdr:row>
      <xdr:rowOff>33337</xdr:rowOff>
    </xdr:from>
    <xdr:to>
      <xdr:col>27</xdr:col>
      <xdr:colOff>190500</xdr:colOff>
      <xdr:row>36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FD93CA-A37B-4267-99A5-AB097594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2"/>
  <sheetViews>
    <sheetView tabSelected="1" workbookViewId="0">
      <selection activeCell="M7" sqref="M7:AF38"/>
    </sheetView>
  </sheetViews>
  <sheetFormatPr defaultRowHeight="15" x14ac:dyDescent="0.25"/>
  <cols>
    <col min="11" max="11" width="14.42578125" hidden="1" customWidth="1"/>
    <col min="14" max="14" width="12.5703125" bestFit="1" customWidth="1"/>
    <col min="18" max="18" width="11.28515625" bestFit="1" customWidth="1"/>
  </cols>
  <sheetData>
    <row r="1" spans="1:19" x14ac:dyDescent="0.25">
      <c r="A1" t="s">
        <v>0</v>
      </c>
      <c r="B1" t="s">
        <v>16</v>
      </c>
      <c r="C1" t="s">
        <v>1</v>
      </c>
      <c r="D1" t="s">
        <v>9</v>
      </c>
      <c r="E1" t="s">
        <v>17</v>
      </c>
      <c r="F1" t="s">
        <v>2</v>
      </c>
      <c r="G1" t="s">
        <v>10</v>
      </c>
      <c r="H1" t="s">
        <v>18</v>
      </c>
      <c r="I1" t="s">
        <v>3</v>
      </c>
      <c r="J1" t="s">
        <v>4</v>
      </c>
      <c r="K1" t="s">
        <v>6</v>
      </c>
      <c r="L1" t="s">
        <v>5</v>
      </c>
      <c r="O1" t="s">
        <v>7</v>
      </c>
      <c r="P1" t="s">
        <v>8</v>
      </c>
      <c r="R1" t="s">
        <v>19</v>
      </c>
      <c r="S1">
        <v>106</v>
      </c>
    </row>
    <row r="2" spans="1:19" x14ac:dyDescent="0.25">
      <c r="A2">
        <v>0</v>
      </c>
      <c r="B2">
        <f>A2*$S$4</f>
        <v>0</v>
      </c>
      <c r="C2">
        <v>0.25028116559194802</v>
      </c>
      <c r="D2">
        <f>0+C2</f>
        <v>0.25028116559194802</v>
      </c>
      <c r="E2">
        <f>C2/$S$4</f>
        <v>0.78028833978666146</v>
      </c>
      <c r="F2">
        <v>-0.34612400741377702</v>
      </c>
      <c r="G2">
        <f>0+F2</f>
        <v>-0.34612400741377702</v>
      </c>
      <c r="H2">
        <f>F2/$S$4</f>
        <v>-1.0790924937017754</v>
      </c>
      <c r="I2">
        <v>0.42713287201787298</v>
      </c>
      <c r="J2">
        <v>-0.94473674538789398</v>
      </c>
      <c r="K2">
        <v>-0.94473674538789398</v>
      </c>
      <c r="L2">
        <v>1</v>
      </c>
      <c r="N2" t="s">
        <v>11</v>
      </c>
      <c r="O2">
        <f>D2</f>
        <v>0.25028116559194802</v>
      </c>
      <c r="P2">
        <f>G2</f>
        <v>-0.34612400741377702</v>
      </c>
      <c r="R2" t="s">
        <v>20</v>
      </c>
      <c r="S2">
        <v>34</v>
      </c>
    </row>
    <row r="3" spans="1:19" x14ac:dyDescent="0.25">
      <c r="A3">
        <v>1</v>
      </c>
      <c r="B3">
        <f>A3*$S$4</f>
        <v>0.32075471698113206</v>
      </c>
      <c r="C3">
        <v>-2.46561060812612</v>
      </c>
      <c r="D3">
        <f>D2+C3</f>
        <v>-2.2153294425341721</v>
      </c>
      <c r="E3">
        <f>C3/$S$4</f>
        <v>-7.6869036606284924</v>
      </c>
      <c r="F3">
        <v>-1.50225118953738</v>
      </c>
      <c r="G3">
        <f>G2+F3</f>
        <v>-1.848375196951157</v>
      </c>
      <c r="H3">
        <f>F3/$S$4</f>
        <v>-4.6834890026753611</v>
      </c>
      <c r="I3">
        <v>2.8872122033841898</v>
      </c>
      <c r="J3">
        <v>-2.5943763801827302</v>
      </c>
      <c r="K3">
        <v>-2.5943763801827302</v>
      </c>
      <c r="L3">
        <f>IF(A3&gt;0,1,0)</f>
        <v>1</v>
      </c>
      <c r="N3" t="s">
        <v>12</v>
      </c>
      <c r="O3">
        <f>D92</f>
        <v>-0.44799181831585821</v>
      </c>
      <c r="P3">
        <f>G92</f>
        <v>-11.502020867169385</v>
      </c>
      <c r="R3" t="s">
        <v>14</v>
      </c>
      <c r="S3">
        <f>S1/S2</f>
        <v>3.1176470588235294</v>
      </c>
    </row>
    <row r="4" spans="1:19" x14ac:dyDescent="0.25">
      <c r="A4">
        <v>2</v>
      </c>
      <c r="B4">
        <f>A4*$S$4</f>
        <v>0.64150943396226412</v>
      </c>
      <c r="C4">
        <v>0.78202507357568296</v>
      </c>
      <c r="D4">
        <f>D3+C4</f>
        <v>-1.4333043689584892</v>
      </c>
      <c r="E4">
        <f>C4/$S$4</f>
        <v>2.4380781705594825</v>
      </c>
      <c r="F4">
        <v>0.34060515584627599</v>
      </c>
      <c r="G4">
        <f t="shared" ref="G4:G67" si="0">G3+F4</f>
        <v>-1.5077700411048811</v>
      </c>
      <c r="H4">
        <f>F4/$S$4</f>
        <v>1.0618866623442722</v>
      </c>
      <c r="I4">
        <v>0.85298012162659398</v>
      </c>
      <c r="J4">
        <v>0.41076624505979498</v>
      </c>
      <c r="K4">
        <v>0.41076624505979498</v>
      </c>
      <c r="L4">
        <f>IF(A4&gt;0,1,0)</f>
        <v>1</v>
      </c>
      <c r="R4" t="s">
        <v>15</v>
      </c>
      <c r="S4">
        <f>1/S3</f>
        <v>0.32075471698113206</v>
      </c>
    </row>
    <row r="5" spans="1:19" x14ac:dyDescent="0.25">
      <c r="A5">
        <v>3</v>
      </c>
      <c r="B5">
        <f>A5*$S$4</f>
        <v>0.96226415094339623</v>
      </c>
      <c r="C5">
        <v>0.50643167398498201</v>
      </c>
      <c r="D5">
        <f t="shared" ref="D5:D68" si="1">D4+C5</f>
        <v>-0.92687269497350722</v>
      </c>
      <c r="E5">
        <f>C5/$S$4</f>
        <v>1.5788752188943558</v>
      </c>
      <c r="F5">
        <v>0.531525161789829</v>
      </c>
      <c r="G5">
        <f t="shared" si="0"/>
        <v>-0.97624487931505211</v>
      </c>
      <c r="H5">
        <f>F5/$S$4</f>
        <v>1.6571078573447611</v>
      </c>
      <c r="I5">
        <v>0.73416077124219603</v>
      </c>
      <c r="J5">
        <v>0.80956930408736805</v>
      </c>
      <c r="K5">
        <v>0.80956930408736805</v>
      </c>
      <c r="L5">
        <f>IF(A5&gt;0,1,0)</f>
        <v>1</v>
      </c>
      <c r="N5" t="s">
        <v>13</v>
      </c>
      <c r="O5">
        <f>ABS(O3-O2)</f>
        <v>0.69827298390780623</v>
      </c>
      <c r="P5">
        <f>ABS(P3-P2)</f>
        <v>11.155896859755607</v>
      </c>
    </row>
    <row r="6" spans="1:19" x14ac:dyDescent="0.25">
      <c r="A6">
        <v>4</v>
      </c>
      <c r="B6">
        <f>A6*$S$4</f>
        <v>1.2830188679245282</v>
      </c>
      <c r="C6">
        <v>-2.9887039404549101</v>
      </c>
      <c r="D6">
        <f t="shared" si="1"/>
        <v>-3.9155766354284172</v>
      </c>
      <c r="E6">
        <f>C6/$S$4</f>
        <v>-9.3177240496535436</v>
      </c>
      <c r="F6">
        <v>-3.5606651284135702</v>
      </c>
      <c r="G6">
        <f t="shared" si="0"/>
        <v>-4.536910007728622</v>
      </c>
      <c r="H6">
        <f>F6/$S$4</f>
        <v>-11.100897165054072</v>
      </c>
      <c r="I6">
        <v>4.6487296544745602</v>
      </c>
      <c r="J6">
        <v>-2.2690847626543</v>
      </c>
      <c r="K6">
        <v>-2.2690847626543</v>
      </c>
      <c r="L6">
        <f>IF(A6&gt;0,1,0)</f>
        <v>1</v>
      </c>
    </row>
    <row r="7" spans="1:19" x14ac:dyDescent="0.25">
      <c r="A7">
        <v>5</v>
      </c>
      <c r="B7">
        <f>A7*$S$4</f>
        <v>1.6037735849056602</v>
      </c>
      <c r="C7">
        <v>0.86101310032494904</v>
      </c>
      <c r="D7">
        <f t="shared" si="1"/>
        <v>-3.0545635351034681</v>
      </c>
      <c r="E7">
        <f>C7/$S$4</f>
        <v>2.684334959836606</v>
      </c>
      <c r="F7">
        <v>0.40571835900522002</v>
      </c>
      <c r="G7">
        <f t="shared" si="0"/>
        <v>-4.1311916487234015</v>
      </c>
      <c r="H7">
        <f>F7/$S$4</f>
        <v>1.264886648663333</v>
      </c>
      <c r="I7">
        <v>0.95181455429357198</v>
      </c>
      <c r="J7">
        <v>0.44035185504048002</v>
      </c>
      <c r="K7">
        <v>0.44035185504048002</v>
      </c>
      <c r="L7">
        <f>IF(A7&gt;0,1,0)</f>
        <v>1</v>
      </c>
    </row>
    <row r="8" spans="1:19" x14ac:dyDescent="0.25">
      <c r="A8">
        <v>6</v>
      </c>
      <c r="B8">
        <f>A8*$S$4</f>
        <v>1.9245283018867925</v>
      </c>
      <c r="C8">
        <v>1.0673494692918599</v>
      </c>
      <c r="D8">
        <f t="shared" si="1"/>
        <v>-1.9872140658116082</v>
      </c>
      <c r="E8">
        <f>C8/$S$4</f>
        <v>3.3276189336746222</v>
      </c>
      <c r="F8">
        <v>-0.98307058474017595</v>
      </c>
      <c r="G8">
        <f t="shared" si="0"/>
        <v>-5.1142622334635774</v>
      </c>
      <c r="H8">
        <f>F8/$S$4</f>
        <v>-3.0648671171311368</v>
      </c>
      <c r="I8">
        <v>1.4510901640418501</v>
      </c>
      <c r="J8">
        <v>-0.74431805882465596</v>
      </c>
      <c r="K8">
        <v>-0.74431805882465596</v>
      </c>
      <c r="L8">
        <f>IF(A8&gt;0,1,0)</f>
        <v>1</v>
      </c>
    </row>
    <row r="9" spans="1:19" x14ac:dyDescent="0.25">
      <c r="A9">
        <v>7</v>
      </c>
      <c r="B9">
        <f>A9*$S$4</f>
        <v>2.2452830188679243</v>
      </c>
      <c r="C9">
        <v>-1.86866242178199</v>
      </c>
      <c r="D9">
        <f t="shared" si="1"/>
        <v>-3.8558764875935982</v>
      </c>
      <c r="E9">
        <f>C9/$S$4</f>
        <v>-5.825829903202675</v>
      </c>
      <c r="F9">
        <v>-1.0954622709139601</v>
      </c>
      <c r="G9">
        <f t="shared" si="0"/>
        <v>-6.2097245043775375</v>
      </c>
      <c r="H9">
        <f>F9/$S$4</f>
        <v>-3.4152647269670524</v>
      </c>
      <c r="I9">
        <v>2.1660879099371999</v>
      </c>
      <c r="J9">
        <v>-2.6113611601395399</v>
      </c>
      <c r="K9">
        <v>-2.6113611601395399</v>
      </c>
      <c r="L9">
        <f>IF(A9&gt;0,1,0)</f>
        <v>1</v>
      </c>
    </row>
    <row r="10" spans="1:19" x14ac:dyDescent="0.25">
      <c r="A10">
        <v>8</v>
      </c>
      <c r="B10">
        <f>A10*$S$4</f>
        <v>2.5660377358490565</v>
      </c>
      <c r="C10">
        <v>2.2478541787891699</v>
      </c>
      <c r="D10">
        <f t="shared" si="1"/>
        <v>-1.6080223088044283</v>
      </c>
      <c r="E10">
        <f>C10/$S$4</f>
        <v>7.0080159691662356</v>
      </c>
      <c r="F10">
        <v>2.7381100107425498</v>
      </c>
      <c r="G10">
        <f t="shared" si="0"/>
        <v>-3.4716144936349878</v>
      </c>
      <c r="H10">
        <f>F10/$S$4</f>
        <v>8.5364606217267731</v>
      </c>
      <c r="I10">
        <v>3.5426113024192398</v>
      </c>
      <c r="J10">
        <v>0.88341029229129997</v>
      </c>
      <c r="K10">
        <v>0.88341029229129997</v>
      </c>
      <c r="L10">
        <f>IF(A10&gt;0,1,0)</f>
        <v>1</v>
      </c>
    </row>
    <row r="11" spans="1:19" x14ac:dyDescent="0.25">
      <c r="A11">
        <v>9</v>
      </c>
      <c r="B11">
        <f>A11*$S$4</f>
        <v>2.8867924528301887</v>
      </c>
      <c r="C11">
        <v>-1.2088585629125199</v>
      </c>
      <c r="D11">
        <f t="shared" si="1"/>
        <v>-2.8168808717169482</v>
      </c>
      <c r="E11">
        <f>C11/$S$4</f>
        <v>-3.7687943431978566</v>
      </c>
      <c r="F11">
        <v>0.42435930892270302</v>
      </c>
      <c r="G11">
        <f t="shared" si="0"/>
        <v>-3.0472551847122848</v>
      </c>
      <c r="H11">
        <f>F11/$S$4</f>
        <v>1.3230025513472505</v>
      </c>
      <c r="I11">
        <v>1.2811790851384799</v>
      </c>
      <c r="J11">
        <v>2.8039904538562199</v>
      </c>
      <c r="K11">
        <v>2.8039904538562199</v>
      </c>
      <c r="L11">
        <f>IF(A11&gt;0,1,0)</f>
        <v>1</v>
      </c>
    </row>
    <row r="12" spans="1:19" x14ac:dyDescent="0.25">
      <c r="A12">
        <v>10</v>
      </c>
      <c r="B12">
        <f>A12*$S$4</f>
        <v>3.2075471698113205</v>
      </c>
      <c r="C12">
        <v>0</v>
      </c>
      <c r="D12">
        <f t="shared" si="1"/>
        <v>-2.8168808717169482</v>
      </c>
      <c r="E12">
        <f>C12/$S$4</f>
        <v>0</v>
      </c>
      <c r="F12">
        <v>0</v>
      </c>
      <c r="G12">
        <f t="shared" si="0"/>
        <v>-3.0472551847122848</v>
      </c>
      <c r="H12">
        <f>F12/$S$4</f>
        <v>0</v>
      </c>
      <c r="I12">
        <v>0</v>
      </c>
      <c r="J12">
        <v>0</v>
      </c>
      <c r="K12">
        <v>0</v>
      </c>
      <c r="L12">
        <f>IF(A12&gt;0,1,0)</f>
        <v>1</v>
      </c>
    </row>
    <row r="13" spans="1:19" x14ac:dyDescent="0.25">
      <c r="A13">
        <v>12</v>
      </c>
      <c r="B13">
        <f>A13*$S$4</f>
        <v>3.8490566037735849</v>
      </c>
      <c r="C13">
        <v>-0.89966002556860203</v>
      </c>
      <c r="D13">
        <f t="shared" si="1"/>
        <v>-3.71654089728555</v>
      </c>
      <c r="E13">
        <f>C13/$S$4</f>
        <v>-2.8048224326550537</v>
      </c>
      <c r="F13">
        <v>-2.19178053106338</v>
      </c>
      <c r="G13">
        <f t="shared" si="0"/>
        <v>-5.2390357157756648</v>
      </c>
      <c r="H13">
        <f>F13/$S$4</f>
        <v>-6.8331981262564208</v>
      </c>
      <c r="I13">
        <v>2.3692382864445198</v>
      </c>
      <c r="J13">
        <v>-1.9602958038972</v>
      </c>
      <c r="K13">
        <v>-1.9602958038972</v>
      </c>
      <c r="L13">
        <f>IF(A13&gt;0,1,0)</f>
        <v>1</v>
      </c>
    </row>
    <row r="14" spans="1:19" x14ac:dyDescent="0.25">
      <c r="A14">
        <v>13</v>
      </c>
      <c r="B14">
        <f>A14*$S$4</f>
        <v>4.1698113207547172</v>
      </c>
      <c r="C14">
        <v>-0.31025090842368203</v>
      </c>
      <c r="D14">
        <f t="shared" si="1"/>
        <v>-4.026791805709232</v>
      </c>
      <c r="E14">
        <f>C14/$S$4</f>
        <v>-0.96725283214442048</v>
      </c>
      <c r="F14">
        <v>3.8648566703557201E-2</v>
      </c>
      <c r="G14">
        <f t="shared" si="0"/>
        <v>-5.2003871490721076</v>
      </c>
      <c r="H14">
        <f>F14/$S$4</f>
        <v>0.12049259031109011</v>
      </c>
      <c r="I14">
        <v>0.31264890514114901</v>
      </c>
      <c r="J14">
        <v>3.01765912663013</v>
      </c>
      <c r="K14">
        <v>3.01765912663013</v>
      </c>
      <c r="L14">
        <f>IF(A14&gt;0,1,0)</f>
        <v>1</v>
      </c>
    </row>
    <row r="15" spans="1:19" x14ac:dyDescent="0.25">
      <c r="A15">
        <v>14</v>
      </c>
      <c r="B15">
        <f>A15*$S$4</f>
        <v>4.4905660377358485</v>
      </c>
      <c r="C15">
        <v>2.7097393915426702</v>
      </c>
      <c r="D15">
        <f t="shared" si="1"/>
        <v>-1.3170524141665618</v>
      </c>
      <c r="E15">
        <f>C15/$S$4</f>
        <v>8.4480110442212659</v>
      </c>
      <c r="F15">
        <v>2.0723025836680899</v>
      </c>
      <c r="G15">
        <f t="shared" si="0"/>
        <v>-3.1280845654040177</v>
      </c>
      <c r="H15">
        <f>F15/$S$4</f>
        <v>6.460708054965222</v>
      </c>
      <c r="I15">
        <v>3.41132314041861</v>
      </c>
      <c r="J15">
        <v>0.65288131112062497</v>
      </c>
      <c r="K15">
        <v>0.65288131112062497</v>
      </c>
      <c r="L15">
        <f>IF(A15&gt;0,1,0)</f>
        <v>1</v>
      </c>
    </row>
    <row r="16" spans="1:19" x14ac:dyDescent="0.25">
      <c r="A16">
        <v>15</v>
      </c>
      <c r="B16">
        <f>A16*$S$4</f>
        <v>4.8113207547169807</v>
      </c>
      <c r="C16">
        <v>-1.62094967866971</v>
      </c>
      <c r="D16">
        <f t="shared" si="1"/>
        <v>-2.938002092836272</v>
      </c>
      <c r="E16">
        <f>C16/$S$4</f>
        <v>-5.0535489982055664</v>
      </c>
      <c r="F16">
        <v>-1.94758817911861</v>
      </c>
      <c r="G16">
        <f t="shared" si="0"/>
        <v>-5.0756727445226275</v>
      </c>
      <c r="H16">
        <f>F16/$S$4</f>
        <v>-6.0718925584286083</v>
      </c>
      <c r="I16">
        <v>2.53388586487671</v>
      </c>
      <c r="J16">
        <v>-2.2649159748782299</v>
      </c>
      <c r="K16">
        <v>-2.2649159748782299</v>
      </c>
      <c r="L16">
        <f>IF(A16&gt;0,1,0)</f>
        <v>1</v>
      </c>
    </row>
    <row r="17" spans="1:12" x14ac:dyDescent="0.25">
      <c r="A17">
        <v>16</v>
      </c>
      <c r="B17">
        <f>A17*$S$4</f>
        <v>5.132075471698113</v>
      </c>
      <c r="C17">
        <v>0.43916864059974903</v>
      </c>
      <c r="D17">
        <f t="shared" si="1"/>
        <v>-2.4988334522365232</v>
      </c>
      <c r="E17">
        <f>C17/$S$4</f>
        <v>1.3691728206933353</v>
      </c>
      <c r="F17">
        <v>1.2715276892289999</v>
      </c>
      <c r="G17">
        <f t="shared" si="0"/>
        <v>-3.8041450552936276</v>
      </c>
      <c r="H17">
        <f>F17/$S$4</f>
        <v>3.9641745605374705</v>
      </c>
      <c r="I17">
        <v>1.3452329758678501</v>
      </c>
      <c r="J17">
        <v>1.2382373272235501</v>
      </c>
      <c r="K17">
        <v>1.2382373272235501</v>
      </c>
      <c r="L17">
        <f>IF(A17&gt;0,1,0)</f>
        <v>1</v>
      </c>
    </row>
    <row r="18" spans="1:12" x14ac:dyDescent="0.25">
      <c r="A18">
        <v>17</v>
      </c>
      <c r="B18">
        <f>A18*$S$4</f>
        <v>5.4528301886792452</v>
      </c>
      <c r="C18">
        <v>0.63111625200559496</v>
      </c>
      <c r="D18">
        <f t="shared" si="1"/>
        <v>-1.8677172002309281</v>
      </c>
      <c r="E18">
        <f>C18/$S$4</f>
        <v>1.9675977268409726</v>
      </c>
      <c r="F18">
        <v>-0.867832108922584</v>
      </c>
      <c r="G18">
        <f t="shared" si="0"/>
        <v>-4.6719771642162113</v>
      </c>
      <c r="H18">
        <f>F18/$S$4</f>
        <v>-2.7055942219351148</v>
      </c>
      <c r="I18">
        <v>1.0730518593351399</v>
      </c>
      <c r="J18">
        <v>-0.94202594631733905</v>
      </c>
      <c r="K18">
        <v>-0.94202594631733905</v>
      </c>
      <c r="L18">
        <f>IF(A18&gt;0,1,0)</f>
        <v>1</v>
      </c>
    </row>
    <row r="19" spans="1:12" x14ac:dyDescent="0.25">
      <c r="A19">
        <v>18</v>
      </c>
      <c r="B19">
        <f>A19*$S$4</f>
        <v>5.7735849056603774</v>
      </c>
      <c r="C19">
        <v>-0.88260259693258303</v>
      </c>
      <c r="D19">
        <f t="shared" si="1"/>
        <v>-2.7503197971635114</v>
      </c>
      <c r="E19">
        <f>C19/$S$4</f>
        <v>-2.7516433904368767</v>
      </c>
      <c r="F19">
        <v>-2.1971473125898902</v>
      </c>
      <c r="G19">
        <f t="shared" si="0"/>
        <v>-6.8691244768061015</v>
      </c>
      <c r="H19">
        <f>F19/$S$4</f>
        <v>-6.8499298568978935</v>
      </c>
      <c r="I19">
        <v>2.3677929929225399</v>
      </c>
      <c r="J19">
        <v>-1.9527707010477</v>
      </c>
      <c r="K19">
        <v>-1.9527707010477</v>
      </c>
      <c r="L19">
        <f>IF(A19&gt;0,1,0)</f>
        <v>1</v>
      </c>
    </row>
    <row r="20" spans="1:12" x14ac:dyDescent="0.25">
      <c r="A20">
        <v>19</v>
      </c>
      <c r="B20">
        <f>A20*$S$4</f>
        <v>6.0943396226415087</v>
      </c>
      <c r="C20">
        <v>1.3172048118804101</v>
      </c>
      <c r="D20">
        <f t="shared" si="1"/>
        <v>-1.4331149852831013</v>
      </c>
      <c r="E20">
        <f>C20/$S$4</f>
        <v>4.1065797076271613</v>
      </c>
      <c r="F20">
        <v>1.9574827192931801</v>
      </c>
      <c r="G20">
        <f t="shared" si="0"/>
        <v>-4.9116417575129212</v>
      </c>
      <c r="H20">
        <f>F20/$S$4</f>
        <v>6.1027402425022679</v>
      </c>
      <c r="I20">
        <v>2.3593997356896299</v>
      </c>
      <c r="J20">
        <v>0.97848557901136302</v>
      </c>
      <c r="K20">
        <v>0.97848557901136302</v>
      </c>
      <c r="L20">
        <f>IF(A20&gt;0,1,0)</f>
        <v>1</v>
      </c>
    </row>
    <row r="21" spans="1:12" x14ac:dyDescent="0.25">
      <c r="A21">
        <v>20</v>
      </c>
      <c r="B21">
        <f>A21*$S$4</f>
        <v>6.415094339622641</v>
      </c>
      <c r="C21">
        <v>-0.14238916627779399</v>
      </c>
      <c r="D21">
        <f t="shared" si="1"/>
        <v>-1.5755041515608954</v>
      </c>
      <c r="E21">
        <f>C21/$S$4</f>
        <v>-0.44391916545429894</v>
      </c>
      <c r="F21">
        <v>0.83730883266230105</v>
      </c>
      <c r="G21">
        <f t="shared" si="0"/>
        <v>-4.0743329248506202</v>
      </c>
      <c r="H21">
        <f>F21/$S$4</f>
        <v>2.6104334194765859</v>
      </c>
      <c r="I21">
        <v>0.84932959204751102</v>
      </c>
      <c r="J21">
        <v>1.7392406498311701</v>
      </c>
      <c r="K21">
        <v>1.7392406498311701</v>
      </c>
      <c r="L21">
        <f>IF(A21&gt;0,1,0)</f>
        <v>1</v>
      </c>
    </row>
    <row r="22" spans="1:12" x14ac:dyDescent="0.25">
      <c r="A22">
        <v>21</v>
      </c>
      <c r="B22">
        <f>A22*$S$4</f>
        <v>6.7358490566037732</v>
      </c>
      <c r="C22">
        <v>-1.80341480791812</v>
      </c>
      <c r="D22">
        <f t="shared" si="1"/>
        <v>-3.3789189594790154</v>
      </c>
      <c r="E22">
        <f>C22/$S$4</f>
        <v>-5.6224108717447274</v>
      </c>
      <c r="F22">
        <v>-1.5804551999527801</v>
      </c>
      <c r="G22">
        <f t="shared" si="0"/>
        <v>-5.6547881248034004</v>
      </c>
      <c r="H22">
        <f>F22/$S$4</f>
        <v>-4.9273015057351381</v>
      </c>
      <c r="I22">
        <v>2.3979457059066398</v>
      </c>
      <c r="J22">
        <v>-2.4219883287691699</v>
      </c>
      <c r="K22">
        <v>-2.4219883287691699</v>
      </c>
      <c r="L22">
        <f>IF(A22&gt;0,1,0)</f>
        <v>1</v>
      </c>
    </row>
    <row r="23" spans="1:12" x14ac:dyDescent="0.25">
      <c r="A23">
        <v>22</v>
      </c>
      <c r="B23">
        <f>A23*$S$4</f>
        <v>7.0566037735849054</v>
      </c>
      <c r="C23">
        <v>1.36452406081448</v>
      </c>
      <c r="D23">
        <f t="shared" si="1"/>
        <v>-2.0143948986645355</v>
      </c>
      <c r="E23">
        <f>C23/$S$4</f>
        <v>4.2541044248922022</v>
      </c>
      <c r="F23">
        <v>0.50470615114363604</v>
      </c>
      <c r="G23">
        <f t="shared" si="0"/>
        <v>-5.1500819736597645</v>
      </c>
      <c r="H23">
        <f>F23/$S$4</f>
        <v>1.5734956476831006</v>
      </c>
      <c r="I23">
        <v>1.4548725757068399</v>
      </c>
      <c r="J23">
        <v>0.354271780719842</v>
      </c>
      <c r="K23">
        <v>0.354271780719842</v>
      </c>
      <c r="L23">
        <f>IF(A23&gt;0,1,0)</f>
        <v>1</v>
      </c>
    </row>
    <row r="24" spans="1:12" x14ac:dyDescent="0.25">
      <c r="A24">
        <v>23</v>
      </c>
      <c r="B24">
        <f>A24*$S$4</f>
        <v>7.3773584905660377</v>
      </c>
      <c r="C24">
        <v>-1.32213385931781</v>
      </c>
      <c r="D24">
        <f t="shared" si="1"/>
        <v>-3.3365287579823457</v>
      </c>
      <c r="E24">
        <f>C24/$S$4</f>
        <v>-4.1219467378731727</v>
      </c>
      <c r="F24">
        <v>1.1564477515624301</v>
      </c>
      <c r="G24">
        <f t="shared" si="0"/>
        <v>-3.9936342220973344</v>
      </c>
      <c r="H24">
        <f>F24/$S$4</f>
        <v>3.6053959313416941</v>
      </c>
      <c r="I24">
        <v>1.7565333313229301</v>
      </c>
      <c r="J24">
        <v>2.4229423329436699</v>
      </c>
      <c r="K24">
        <v>2.4229423329436699</v>
      </c>
      <c r="L24">
        <f>IF(A24&gt;0,1,0)</f>
        <v>1</v>
      </c>
    </row>
    <row r="25" spans="1:12" x14ac:dyDescent="0.25">
      <c r="A25">
        <v>24</v>
      </c>
      <c r="B25">
        <f>A25*$S$4</f>
        <v>7.6981132075471699</v>
      </c>
      <c r="C25">
        <v>-1.2523346759414899</v>
      </c>
      <c r="D25">
        <f t="shared" si="1"/>
        <v>-4.5888634339238354</v>
      </c>
      <c r="E25">
        <f>C25/$S$4</f>
        <v>-3.9043375191117042</v>
      </c>
      <c r="F25">
        <v>-0.40494503168548501</v>
      </c>
      <c r="G25">
        <f t="shared" si="0"/>
        <v>-4.3985792537828194</v>
      </c>
      <c r="H25">
        <f>F25/$S$4</f>
        <v>-1.2624756870194533</v>
      </c>
      <c r="I25">
        <v>1.31617727500981</v>
      </c>
      <c r="J25">
        <v>-2.8288519562662802</v>
      </c>
      <c r="K25">
        <v>-2.8288519562662802</v>
      </c>
      <c r="L25">
        <f>IF(A25&gt;0,1,0)</f>
        <v>1</v>
      </c>
    </row>
    <row r="26" spans="1:12" x14ac:dyDescent="0.25">
      <c r="A26">
        <v>25</v>
      </c>
      <c r="B26">
        <f>A26*$S$4</f>
        <v>8.0188679245283012</v>
      </c>
      <c r="C26">
        <v>1.8583310078042501</v>
      </c>
      <c r="D26">
        <f t="shared" si="1"/>
        <v>-2.7305324261195851</v>
      </c>
      <c r="E26">
        <f>C26/$S$4</f>
        <v>5.7936202008014854</v>
      </c>
      <c r="F26">
        <v>0.449223854991601</v>
      </c>
      <c r="G26">
        <f t="shared" si="0"/>
        <v>-3.9493553987912184</v>
      </c>
      <c r="H26">
        <f>F26/$S$4</f>
        <v>1.4005214302679325</v>
      </c>
      <c r="I26">
        <v>1.9118567431845599</v>
      </c>
      <c r="J26">
        <v>0.237184946575758</v>
      </c>
      <c r="K26">
        <v>0.237184946575758</v>
      </c>
      <c r="L26">
        <f>IF(A26&gt;0,1,0)</f>
        <v>1</v>
      </c>
    </row>
    <row r="27" spans="1:12" x14ac:dyDescent="0.25">
      <c r="A27">
        <v>26</v>
      </c>
      <c r="B27">
        <f>A27*$S$4</f>
        <v>8.3396226415094343</v>
      </c>
      <c r="C27">
        <v>-2.1819568884766798</v>
      </c>
      <c r="D27">
        <f t="shared" si="1"/>
        <v>-4.9124893145962645</v>
      </c>
      <c r="E27">
        <f>C27/$S$4</f>
        <v>-6.802571475839061</v>
      </c>
      <c r="F27">
        <v>-2.1992986338145699</v>
      </c>
      <c r="G27">
        <f t="shared" si="0"/>
        <v>-6.1486540326057888</v>
      </c>
      <c r="H27">
        <f>F27/$S$4</f>
        <v>-6.8566369171866004</v>
      </c>
      <c r="I27">
        <v>3.0980397582777202</v>
      </c>
      <c r="J27">
        <v>-2.3522363428791802</v>
      </c>
      <c r="K27">
        <v>-2.3522363428791802</v>
      </c>
      <c r="L27">
        <f>IF(A27&gt;0,1,0)</f>
        <v>1</v>
      </c>
    </row>
    <row r="28" spans="1:12" x14ac:dyDescent="0.25">
      <c r="A28">
        <v>27</v>
      </c>
      <c r="B28">
        <f>A28*$S$4</f>
        <v>8.6603773584905657</v>
      </c>
      <c r="C28">
        <v>0</v>
      </c>
      <c r="D28">
        <f t="shared" si="1"/>
        <v>-4.9124893145962645</v>
      </c>
      <c r="E28">
        <f>C28/$S$4</f>
        <v>0</v>
      </c>
      <c r="F28">
        <v>0</v>
      </c>
      <c r="G28">
        <f t="shared" si="0"/>
        <v>-6.1486540326057888</v>
      </c>
      <c r="H28">
        <f>F28/$S$4</f>
        <v>0</v>
      </c>
      <c r="I28">
        <v>0</v>
      </c>
      <c r="J28">
        <v>0</v>
      </c>
      <c r="K28">
        <v>0</v>
      </c>
      <c r="L28">
        <f>IF(A28&gt;0,1,0)</f>
        <v>1</v>
      </c>
    </row>
    <row r="29" spans="1:12" x14ac:dyDescent="0.25">
      <c r="A29">
        <v>29</v>
      </c>
      <c r="B29">
        <f>A29*$S$4</f>
        <v>9.3018867924528301</v>
      </c>
      <c r="C29">
        <v>0</v>
      </c>
      <c r="D29">
        <f t="shared" si="1"/>
        <v>-4.9124893145962645</v>
      </c>
      <c r="E29">
        <f>C29/$S$4</f>
        <v>0</v>
      </c>
      <c r="F29">
        <v>0</v>
      </c>
      <c r="G29">
        <f t="shared" si="0"/>
        <v>-6.1486540326057888</v>
      </c>
      <c r="H29">
        <f>F29/$S$4</f>
        <v>0</v>
      </c>
      <c r="I29">
        <v>0</v>
      </c>
      <c r="J29">
        <v>0</v>
      </c>
      <c r="K29">
        <v>0</v>
      </c>
      <c r="L29">
        <f>IF(A29&gt;0,1,0)</f>
        <v>1</v>
      </c>
    </row>
    <row r="30" spans="1:12" x14ac:dyDescent="0.25">
      <c r="A30">
        <v>31</v>
      </c>
      <c r="B30">
        <f>A30*$S$4</f>
        <v>9.9433962264150946</v>
      </c>
      <c r="C30">
        <v>-0.43939098383191799</v>
      </c>
      <c r="D30">
        <f t="shared" si="1"/>
        <v>-5.3518802984281821</v>
      </c>
      <c r="E30">
        <f>C30/$S$4</f>
        <v>-1.3698660084171561</v>
      </c>
      <c r="F30">
        <v>0.50924897089561205</v>
      </c>
      <c r="G30">
        <f t="shared" si="0"/>
        <v>-5.6394050617101765</v>
      </c>
      <c r="H30">
        <f>F30/$S$4</f>
        <v>1.5876585563216141</v>
      </c>
      <c r="I30">
        <v>0.67260608905288799</v>
      </c>
      <c r="J30">
        <v>2.2826870240138502</v>
      </c>
      <c r="K30">
        <v>2.2826870240138502</v>
      </c>
      <c r="L30">
        <f>IF(A30&gt;0,1,0)</f>
        <v>1</v>
      </c>
    </row>
    <row r="31" spans="1:12" x14ac:dyDescent="0.25">
      <c r="A31">
        <v>32</v>
      </c>
      <c r="B31">
        <f>A31*$S$4</f>
        <v>10.264150943396226</v>
      </c>
      <c r="C31">
        <v>0</v>
      </c>
      <c r="D31">
        <f t="shared" si="1"/>
        <v>-5.3518802984281821</v>
      </c>
      <c r="E31">
        <f>C31/$S$4</f>
        <v>0</v>
      </c>
      <c r="F31">
        <v>0</v>
      </c>
      <c r="G31">
        <f t="shared" si="0"/>
        <v>-5.6394050617101765</v>
      </c>
      <c r="H31">
        <f>F31/$S$4</f>
        <v>0</v>
      </c>
      <c r="I31">
        <v>0</v>
      </c>
      <c r="J31">
        <v>0</v>
      </c>
      <c r="K31">
        <v>0</v>
      </c>
      <c r="L31">
        <f>IF(A31&gt;0,1,0)</f>
        <v>1</v>
      </c>
    </row>
    <row r="32" spans="1:12" x14ac:dyDescent="0.25">
      <c r="A32">
        <v>34</v>
      </c>
      <c r="B32">
        <f>A32*$S$4</f>
        <v>10.90566037735849</v>
      </c>
      <c r="C32">
        <v>-0.41428094795443998</v>
      </c>
      <c r="D32">
        <f t="shared" si="1"/>
        <v>-5.7661612463826222</v>
      </c>
      <c r="E32">
        <f>C32/$S$4</f>
        <v>-1.2915817789167836</v>
      </c>
      <c r="F32">
        <v>1.4884459831841901</v>
      </c>
      <c r="G32">
        <f t="shared" si="0"/>
        <v>-4.150959078525986</v>
      </c>
      <c r="H32">
        <f>F32/$S$4</f>
        <v>4.6404492416918872</v>
      </c>
      <c r="I32">
        <v>1.54502431977467</v>
      </c>
      <c r="J32">
        <v>1.8422568771579699</v>
      </c>
      <c r="K32">
        <v>1.8422568771579699</v>
      </c>
      <c r="L32">
        <f>IF(A32&gt;0,1,0)</f>
        <v>1</v>
      </c>
    </row>
    <row r="33" spans="1:12" x14ac:dyDescent="0.25">
      <c r="A33">
        <v>35</v>
      </c>
      <c r="B33">
        <f>A33*$S$4</f>
        <v>11.226415094339622</v>
      </c>
      <c r="C33">
        <v>0</v>
      </c>
      <c r="D33">
        <f t="shared" si="1"/>
        <v>-5.7661612463826222</v>
      </c>
      <c r="E33">
        <f>C33/$S$4</f>
        <v>0</v>
      </c>
      <c r="F33">
        <v>0</v>
      </c>
      <c r="G33">
        <f t="shared" si="0"/>
        <v>-4.150959078525986</v>
      </c>
      <c r="H33">
        <f>F33/$S$4</f>
        <v>0</v>
      </c>
      <c r="I33">
        <v>0</v>
      </c>
      <c r="J33">
        <v>0</v>
      </c>
      <c r="K33">
        <v>0</v>
      </c>
      <c r="L33">
        <f>IF(A33&gt;0,1,0)</f>
        <v>1</v>
      </c>
    </row>
    <row r="34" spans="1:12" x14ac:dyDescent="0.25">
      <c r="A34">
        <v>37</v>
      </c>
      <c r="B34">
        <f>A34*$S$4</f>
        <v>11.867924528301886</v>
      </c>
      <c r="C34">
        <v>-0.14912791937322201</v>
      </c>
      <c r="D34">
        <f t="shared" si="1"/>
        <v>-5.9152891657558442</v>
      </c>
      <c r="E34">
        <f>C34/$S$4</f>
        <v>-0.46492821922239802</v>
      </c>
      <c r="F34">
        <v>1.9876551444894999E-3</v>
      </c>
      <c r="G34">
        <f t="shared" si="0"/>
        <v>-4.1489714233814965</v>
      </c>
      <c r="H34">
        <f>F34/$S$4</f>
        <v>6.196807215173147E-3</v>
      </c>
      <c r="I34">
        <v>0.149141165040239</v>
      </c>
      <c r="J34">
        <v>3.1282649181572699</v>
      </c>
      <c r="K34">
        <v>3.1282649181572699</v>
      </c>
      <c r="L34">
        <f>IF(A34&gt;0,1,0)</f>
        <v>1</v>
      </c>
    </row>
    <row r="35" spans="1:12" x14ac:dyDescent="0.25">
      <c r="A35">
        <v>38</v>
      </c>
      <c r="B35">
        <f>A35*$S$4</f>
        <v>12.188679245283017</v>
      </c>
      <c r="C35">
        <v>0</v>
      </c>
      <c r="D35">
        <f t="shared" si="1"/>
        <v>-5.9152891657558442</v>
      </c>
      <c r="E35">
        <f>C35/$S$4</f>
        <v>0</v>
      </c>
      <c r="F35">
        <v>0</v>
      </c>
      <c r="G35">
        <f t="shared" si="0"/>
        <v>-4.1489714233814965</v>
      </c>
      <c r="H35">
        <f>F35/$S$4</f>
        <v>0</v>
      </c>
      <c r="I35">
        <v>0</v>
      </c>
      <c r="J35">
        <v>0</v>
      </c>
      <c r="K35">
        <v>0</v>
      </c>
      <c r="L35">
        <f>IF(A35&gt;0,1,0)</f>
        <v>1</v>
      </c>
    </row>
    <row r="36" spans="1:12" x14ac:dyDescent="0.25">
      <c r="A36">
        <v>43</v>
      </c>
      <c r="B36">
        <f>A36*$S$4</f>
        <v>13.792452830188678</v>
      </c>
      <c r="C36">
        <v>0</v>
      </c>
      <c r="D36">
        <f t="shared" si="1"/>
        <v>-5.9152891657558442</v>
      </c>
      <c r="E36">
        <f>C36/$S$4</f>
        <v>0</v>
      </c>
      <c r="F36">
        <v>0</v>
      </c>
      <c r="G36">
        <f t="shared" si="0"/>
        <v>-4.1489714233814965</v>
      </c>
      <c r="H36">
        <f>F36/$S$4</f>
        <v>0</v>
      </c>
      <c r="I36">
        <v>0</v>
      </c>
      <c r="J36">
        <v>0</v>
      </c>
      <c r="K36">
        <v>0</v>
      </c>
      <c r="L36">
        <f>IF(A36&gt;0,1,0)</f>
        <v>1</v>
      </c>
    </row>
    <row r="37" spans="1:12" x14ac:dyDescent="0.25">
      <c r="A37">
        <v>45</v>
      </c>
      <c r="B37">
        <f>A37*$S$4</f>
        <v>14.433962264150942</v>
      </c>
      <c r="C37">
        <v>-0.68499523964914</v>
      </c>
      <c r="D37">
        <f t="shared" si="1"/>
        <v>-6.6002844054049845</v>
      </c>
      <c r="E37">
        <f>C37/$S$4</f>
        <v>-2.1355733942002599</v>
      </c>
      <c r="F37">
        <v>-0.148830412065308</v>
      </c>
      <c r="G37">
        <f t="shared" si="0"/>
        <v>-4.2978018354468048</v>
      </c>
      <c r="H37">
        <f>F37/$S$4</f>
        <v>-0.46400069643890146</v>
      </c>
      <c r="I37">
        <v>0.70097715362022495</v>
      </c>
      <c r="J37">
        <v>-2.9276457172768899</v>
      </c>
      <c r="K37">
        <v>-2.9276457172768899</v>
      </c>
      <c r="L37">
        <f>IF(A37&gt;0,1,0)</f>
        <v>1</v>
      </c>
    </row>
    <row r="38" spans="1:12" x14ac:dyDescent="0.25">
      <c r="A38">
        <v>46</v>
      </c>
      <c r="B38">
        <f>A38*$S$4</f>
        <v>14.754716981132075</v>
      </c>
      <c r="C38">
        <v>0</v>
      </c>
      <c r="D38">
        <f t="shared" si="1"/>
        <v>-6.6002844054049845</v>
      </c>
      <c r="E38">
        <f>C38/$S$4</f>
        <v>0</v>
      </c>
      <c r="F38">
        <v>0</v>
      </c>
      <c r="G38">
        <f t="shared" si="0"/>
        <v>-4.2978018354468048</v>
      </c>
      <c r="H38">
        <f>F38/$S$4</f>
        <v>0</v>
      </c>
      <c r="I38">
        <v>0</v>
      </c>
      <c r="J38">
        <v>0</v>
      </c>
      <c r="K38">
        <v>0</v>
      </c>
      <c r="L38">
        <f>IF(A38&gt;0,1,0)</f>
        <v>1</v>
      </c>
    </row>
    <row r="39" spans="1:12" x14ac:dyDescent="0.25">
      <c r="A39">
        <v>48</v>
      </c>
      <c r="B39">
        <f>A39*$S$4</f>
        <v>15.39622641509434</v>
      </c>
      <c r="C39">
        <v>-1.35214611989749</v>
      </c>
      <c r="D39">
        <f t="shared" si="1"/>
        <v>-7.952430525302475</v>
      </c>
      <c r="E39">
        <f>C39/$S$4</f>
        <v>-4.2155143737980572</v>
      </c>
      <c r="F39">
        <v>0.151072303055684</v>
      </c>
      <c r="G39">
        <f t="shared" si="0"/>
        <v>-4.1467295323911211</v>
      </c>
      <c r="H39">
        <f>F39/$S$4</f>
        <v>0.47099012129125017</v>
      </c>
      <c r="I39">
        <v>1.3605594328453201</v>
      </c>
      <c r="J39">
        <v>3.03032631141647</v>
      </c>
      <c r="K39">
        <v>3.03032631141647</v>
      </c>
      <c r="L39">
        <f>IF(A39&gt;0,1,0)</f>
        <v>1</v>
      </c>
    </row>
    <row r="40" spans="1:12" x14ac:dyDescent="0.25">
      <c r="A40">
        <v>49</v>
      </c>
      <c r="B40">
        <f>A40*$S$4</f>
        <v>15.716981132075471</v>
      </c>
      <c r="C40">
        <v>0</v>
      </c>
      <c r="D40">
        <f t="shared" si="1"/>
        <v>-7.952430525302475</v>
      </c>
      <c r="E40">
        <f>C40/$S$4</f>
        <v>0</v>
      </c>
      <c r="F40">
        <v>0</v>
      </c>
      <c r="G40">
        <f t="shared" si="0"/>
        <v>-4.1467295323911211</v>
      </c>
      <c r="H40">
        <f>F40/$S$4</f>
        <v>0</v>
      </c>
      <c r="I40">
        <v>0</v>
      </c>
      <c r="J40">
        <v>0</v>
      </c>
      <c r="K40">
        <v>0</v>
      </c>
      <c r="L40">
        <f>IF(A40&gt;0,1,0)</f>
        <v>1</v>
      </c>
    </row>
    <row r="41" spans="1:12" x14ac:dyDescent="0.25">
      <c r="A41">
        <v>51</v>
      </c>
      <c r="B41">
        <f>A41*$S$4</f>
        <v>16.358490566037734</v>
      </c>
      <c r="C41">
        <v>0</v>
      </c>
      <c r="D41">
        <f t="shared" si="1"/>
        <v>-7.952430525302475</v>
      </c>
      <c r="E41">
        <f>C41/$S$4</f>
        <v>0</v>
      </c>
      <c r="F41">
        <v>0</v>
      </c>
      <c r="G41">
        <f t="shared" si="0"/>
        <v>-4.1467295323911211</v>
      </c>
      <c r="H41">
        <f>F41/$S$4</f>
        <v>0</v>
      </c>
      <c r="I41">
        <v>0</v>
      </c>
      <c r="J41">
        <v>0</v>
      </c>
      <c r="K41">
        <v>0</v>
      </c>
      <c r="L41">
        <f>IF(A41&gt;0,1,0)</f>
        <v>1</v>
      </c>
    </row>
    <row r="42" spans="1:12" x14ac:dyDescent="0.25">
      <c r="A42">
        <v>54</v>
      </c>
      <c r="B42">
        <f>A42*$S$4</f>
        <v>17.320754716981131</v>
      </c>
      <c r="C42">
        <v>-1.5331197324777099</v>
      </c>
      <c r="D42">
        <f t="shared" si="1"/>
        <v>-9.4855502577801847</v>
      </c>
      <c r="E42">
        <f>C42/$S$4</f>
        <v>-4.7797262247834489</v>
      </c>
      <c r="F42">
        <v>-1.29256812301741</v>
      </c>
      <c r="G42">
        <f t="shared" si="0"/>
        <v>-5.4392976554085308</v>
      </c>
      <c r="H42">
        <f>F42/$S$4</f>
        <v>-4.0297712070542779</v>
      </c>
      <c r="I42">
        <v>2.00529012034501</v>
      </c>
      <c r="J42">
        <v>-2.4411200126819899</v>
      </c>
      <c r="K42">
        <v>-2.4411200126819899</v>
      </c>
      <c r="L42">
        <f>IF(A42&gt;0,1,0)</f>
        <v>1</v>
      </c>
    </row>
    <row r="43" spans="1:12" x14ac:dyDescent="0.25">
      <c r="A43">
        <v>55</v>
      </c>
      <c r="B43">
        <f>A43*$S$4</f>
        <v>17.641509433962263</v>
      </c>
      <c r="C43">
        <v>0.72477473139416804</v>
      </c>
      <c r="D43">
        <f t="shared" si="1"/>
        <v>-8.7607755263860163</v>
      </c>
      <c r="E43">
        <f>C43/$S$4</f>
        <v>2.2595918096406415</v>
      </c>
      <c r="F43">
        <v>0.35415876871672902</v>
      </c>
      <c r="G43">
        <f t="shared" si="0"/>
        <v>-5.0851388866918015</v>
      </c>
      <c r="H43">
        <f>F43/$S$4</f>
        <v>1.104142043646273</v>
      </c>
      <c r="I43">
        <v>0.80667641884862196</v>
      </c>
      <c r="J43">
        <v>0.45452377344112299</v>
      </c>
      <c r="K43">
        <v>0.45452377344112299</v>
      </c>
      <c r="L43">
        <f>IF(A43&gt;0,1,0)</f>
        <v>1</v>
      </c>
    </row>
    <row r="44" spans="1:12" x14ac:dyDescent="0.25">
      <c r="A44">
        <v>56</v>
      </c>
      <c r="B44">
        <f>A44*$S$4</f>
        <v>17.962264150943394</v>
      </c>
      <c r="C44">
        <v>0.50667051079944803</v>
      </c>
      <c r="D44">
        <f t="shared" si="1"/>
        <v>-8.2541050155865676</v>
      </c>
      <c r="E44">
        <f>C44/$S$4</f>
        <v>1.5796198277865146</v>
      </c>
      <c r="F44">
        <v>0.97345391852263596</v>
      </c>
      <c r="G44">
        <f t="shared" si="0"/>
        <v>-4.1116849681691656</v>
      </c>
      <c r="H44">
        <f>F44/$S$4</f>
        <v>3.034885745982336</v>
      </c>
      <c r="I44">
        <v>1.0974185792125299</v>
      </c>
      <c r="J44">
        <v>1.0908934431770101</v>
      </c>
      <c r="K44">
        <v>1.0908934431770101</v>
      </c>
      <c r="L44">
        <f>IF(A44&gt;0,1,0)</f>
        <v>1</v>
      </c>
    </row>
    <row r="45" spans="1:12" x14ac:dyDescent="0.25">
      <c r="A45">
        <v>57</v>
      </c>
      <c r="B45">
        <f>A45*$S$4</f>
        <v>18.283018867924529</v>
      </c>
      <c r="C45">
        <v>-2.4426756811163002</v>
      </c>
      <c r="D45">
        <f t="shared" si="1"/>
        <v>-10.696780696702868</v>
      </c>
      <c r="E45">
        <f>C45/$S$4</f>
        <v>-7.6154006528919949</v>
      </c>
      <c r="F45">
        <v>-2.9452520981282002</v>
      </c>
      <c r="G45">
        <f t="shared" si="0"/>
        <v>-7.0569370662973654</v>
      </c>
      <c r="H45">
        <f>F45/$S$4</f>
        <v>-9.1822565412232127</v>
      </c>
      <c r="I45">
        <v>3.8263787586496898</v>
      </c>
      <c r="J45">
        <v>-2.26318537994094</v>
      </c>
      <c r="K45">
        <v>-2.26318537994094</v>
      </c>
      <c r="L45">
        <f>IF(A45&gt;0,1,0)</f>
        <v>1</v>
      </c>
    </row>
    <row r="46" spans="1:12" x14ac:dyDescent="0.25">
      <c r="A46">
        <v>58</v>
      </c>
      <c r="B46">
        <f>A46*$S$4</f>
        <v>18.60377358490566</v>
      </c>
      <c r="C46">
        <v>2.6190631997018898</v>
      </c>
      <c r="D46">
        <f t="shared" si="1"/>
        <v>-8.0777174970009789</v>
      </c>
      <c r="E46">
        <f>C46/$S$4</f>
        <v>8.1653146814235384</v>
      </c>
      <c r="F46">
        <v>0.34667253510786999</v>
      </c>
      <c r="G46">
        <f t="shared" si="0"/>
        <v>-6.7102645311894955</v>
      </c>
      <c r="H46">
        <f>F46/$S$4</f>
        <v>1.0808026094539478</v>
      </c>
      <c r="I46">
        <v>2.6419072448954002</v>
      </c>
      <c r="J46">
        <v>0.13160008072285601</v>
      </c>
      <c r="K46">
        <v>0.13160008072285601</v>
      </c>
      <c r="L46">
        <f>IF(A46&gt;0,1,0)</f>
        <v>1</v>
      </c>
    </row>
    <row r="47" spans="1:12" x14ac:dyDescent="0.25">
      <c r="A47">
        <v>59</v>
      </c>
      <c r="B47">
        <f>A47*$S$4</f>
        <v>18.924528301886792</v>
      </c>
      <c r="C47">
        <v>-0.22652330331371001</v>
      </c>
      <c r="D47">
        <f t="shared" si="1"/>
        <v>-8.3042408003146893</v>
      </c>
      <c r="E47">
        <f>C47/$S$4</f>
        <v>-0.7062197103309783</v>
      </c>
      <c r="F47">
        <v>0.31778512223650002</v>
      </c>
      <c r="G47">
        <f t="shared" si="0"/>
        <v>-6.3924794089529957</v>
      </c>
      <c r="H47">
        <f>F47/$S$4</f>
        <v>0.99074185167850015</v>
      </c>
      <c r="I47">
        <v>0.39025657055201801</v>
      </c>
      <c r="J47">
        <v>2.1900739993268199</v>
      </c>
      <c r="K47">
        <v>2.1900739993268199</v>
      </c>
      <c r="L47">
        <f>IF(A47&gt;0,1,0)</f>
        <v>1</v>
      </c>
    </row>
    <row r="48" spans="1:12" x14ac:dyDescent="0.25">
      <c r="A48">
        <v>60</v>
      </c>
      <c r="B48">
        <f>A48*$S$4</f>
        <v>19.245283018867923</v>
      </c>
      <c r="C48">
        <v>-0.90978391140678705</v>
      </c>
      <c r="D48">
        <f t="shared" si="1"/>
        <v>-9.2140247117214766</v>
      </c>
      <c r="E48">
        <f>C48/$S$4</f>
        <v>-2.8363851355623364</v>
      </c>
      <c r="F48">
        <v>-2.4270864144252702</v>
      </c>
      <c r="G48">
        <f t="shared" si="0"/>
        <v>-8.8195658233782659</v>
      </c>
      <c r="H48">
        <f>F48/$S$4</f>
        <v>-7.5667988214434896</v>
      </c>
      <c r="I48">
        <v>2.59199830797444</v>
      </c>
      <c r="J48">
        <v>-1.9294320767098601</v>
      </c>
      <c r="K48">
        <v>-1.9294320767098601</v>
      </c>
      <c r="L48">
        <f>IF(A48&gt;0,1,0)</f>
        <v>1</v>
      </c>
    </row>
    <row r="49" spans="1:12" x14ac:dyDescent="0.25">
      <c r="A49">
        <v>61</v>
      </c>
      <c r="B49">
        <f>A49*$S$4</f>
        <v>19.566037735849054</v>
      </c>
      <c r="C49">
        <v>3.6510030370005899</v>
      </c>
      <c r="D49">
        <f t="shared" si="1"/>
        <v>-5.5630216747208863</v>
      </c>
      <c r="E49">
        <f>C49/$S$4</f>
        <v>11.382538880060663</v>
      </c>
      <c r="F49">
        <v>0.49173276521014397</v>
      </c>
      <c r="G49">
        <f t="shared" si="0"/>
        <v>-8.327833058168121</v>
      </c>
      <c r="H49">
        <f>F49/$S$4</f>
        <v>1.5330492091845667</v>
      </c>
      <c r="I49">
        <v>3.6839685515173302</v>
      </c>
      <c r="J49">
        <v>0.13387865941225899</v>
      </c>
      <c r="K49">
        <v>0.13387865941225899</v>
      </c>
      <c r="L49">
        <f>IF(A49&gt;0,1,0)</f>
        <v>1</v>
      </c>
    </row>
    <row r="50" spans="1:12" x14ac:dyDescent="0.25">
      <c r="A50">
        <v>62</v>
      </c>
      <c r="B50">
        <f>A50*$S$4</f>
        <v>19.886792452830189</v>
      </c>
      <c r="C50">
        <v>-3.3805794610316799</v>
      </c>
      <c r="D50">
        <f t="shared" si="1"/>
        <v>-8.9436011357525658</v>
      </c>
      <c r="E50">
        <f>C50/$S$4</f>
        <v>-10.53945361380465</v>
      </c>
      <c r="F50">
        <v>-0.81170881916597104</v>
      </c>
      <c r="G50">
        <f t="shared" si="0"/>
        <v>-9.1395418773340928</v>
      </c>
      <c r="H50">
        <f>F50/$S$4</f>
        <v>-2.5306216126939098</v>
      </c>
      <c r="I50">
        <v>3.4766634435131998</v>
      </c>
      <c r="J50">
        <v>-2.9059442579797201</v>
      </c>
      <c r="K50">
        <v>-2.9059442579797201</v>
      </c>
      <c r="L50">
        <f>IF(A50&gt;0,1,0)</f>
        <v>1</v>
      </c>
    </row>
    <row r="51" spans="1:12" x14ac:dyDescent="0.25">
      <c r="A51">
        <v>63</v>
      </c>
      <c r="B51">
        <f>A51*$S$4</f>
        <v>20.20754716981132</v>
      </c>
      <c r="C51">
        <v>-0.64406726259404001</v>
      </c>
      <c r="D51">
        <f t="shared" si="1"/>
        <v>-9.5876683983466062</v>
      </c>
      <c r="E51">
        <f>C51/$S$4</f>
        <v>-2.0079744069108307</v>
      </c>
      <c r="F51">
        <v>0.109722587285602</v>
      </c>
      <c r="G51">
        <f t="shared" si="0"/>
        <v>-9.0298192900484917</v>
      </c>
      <c r="H51">
        <f>F51/$S$4</f>
        <v>0.34207630153746504</v>
      </c>
      <c r="I51">
        <v>0.65334652743090804</v>
      </c>
      <c r="J51">
        <v>2.9728537026839401</v>
      </c>
      <c r="K51">
        <v>2.9728537026839401</v>
      </c>
      <c r="L51">
        <f>IF(A51&gt;0,1,0)</f>
        <v>1</v>
      </c>
    </row>
    <row r="52" spans="1:12" x14ac:dyDescent="0.25">
      <c r="A52">
        <v>64</v>
      </c>
      <c r="B52">
        <f>A52*$S$4</f>
        <v>20.528301886792452</v>
      </c>
      <c r="C52">
        <v>4.5133098697229599</v>
      </c>
      <c r="D52">
        <f t="shared" si="1"/>
        <v>-5.0743585286236463</v>
      </c>
      <c r="E52">
        <f>C52/$S$4</f>
        <v>14.070907240900993</v>
      </c>
      <c r="F52">
        <v>-0.712198890125193</v>
      </c>
      <c r="G52">
        <f t="shared" si="0"/>
        <v>-9.7420181801736838</v>
      </c>
      <c r="H52">
        <f>F52/$S$4</f>
        <v>-2.22038477509619</v>
      </c>
      <c r="I52">
        <v>4.5691567317432096</v>
      </c>
      <c r="J52">
        <v>-0.15650913896174401</v>
      </c>
      <c r="K52">
        <v>-0.15650913896174401</v>
      </c>
      <c r="L52">
        <f>IF(A52&gt;0,1,0)</f>
        <v>1</v>
      </c>
    </row>
    <row r="53" spans="1:12" x14ac:dyDescent="0.25">
      <c r="A53">
        <v>65</v>
      </c>
      <c r="B53">
        <f>A53*$S$4</f>
        <v>20.849056603773583</v>
      </c>
      <c r="C53">
        <v>-3.5698785598969298</v>
      </c>
      <c r="D53">
        <f t="shared" si="1"/>
        <v>-8.6442370885205762</v>
      </c>
      <c r="E53">
        <f>C53/$S$4</f>
        <v>-11.129621392619841</v>
      </c>
      <c r="F53">
        <v>-1.38510963479086</v>
      </c>
      <c r="G53">
        <f t="shared" si="0"/>
        <v>-11.127127814964544</v>
      </c>
      <c r="H53">
        <f>F53/$S$4</f>
        <v>-4.3182829790538575</v>
      </c>
      <c r="I53">
        <v>3.8291724475142499</v>
      </c>
      <c r="J53">
        <v>-2.7714745049073799</v>
      </c>
      <c r="K53">
        <v>-2.7714745049073799</v>
      </c>
      <c r="L53">
        <f>IF(A53&gt;0,1,0)</f>
        <v>1</v>
      </c>
    </row>
    <row r="54" spans="1:12" x14ac:dyDescent="0.25">
      <c r="A54">
        <v>66</v>
      </c>
      <c r="B54">
        <f>A54*$S$4</f>
        <v>21.169811320754715</v>
      </c>
      <c r="C54">
        <v>1.1055474326997501</v>
      </c>
      <c r="D54">
        <f t="shared" si="1"/>
        <v>-7.5386896558208258</v>
      </c>
      <c r="E54">
        <f>C54/$S$4</f>
        <v>3.44670670194628</v>
      </c>
      <c r="F54">
        <v>1.69104316019002</v>
      </c>
      <c r="G54">
        <f t="shared" si="0"/>
        <v>-9.4360846547745236</v>
      </c>
      <c r="H54">
        <f>F54/$S$4</f>
        <v>5.2720757347100626</v>
      </c>
      <c r="I54">
        <v>2.0203618724313799</v>
      </c>
      <c r="J54">
        <v>0.99177783169992595</v>
      </c>
      <c r="K54">
        <v>0.99177783169992595</v>
      </c>
      <c r="L54">
        <f>IF(A54&gt;0,1,0)</f>
        <v>1</v>
      </c>
    </row>
    <row r="55" spans="1:12" x14ac:dyDescent="0.25">
      <c r="A55">
        <v>67</v>
      </c>
      <c r="B55">
        <f>A55*$S$4</f>
        <v>21.490566037735849</v>
      </c>
      <c r="C55">
        <v>4.8033885894623603E-2</v>
      </c>
      <c r="D55">
        <f t="shared" si="1"/>
        <v>-7.4906557699262022</v>
      </c>
      <c r="E55">
        <f>C55/$S$4</f>
        <v>0.14975270308323829</v>
      </c>
      <c r="F55">
        <v>0.60951187787077199</v>
      </c>
      <c r="G55">
        <f t="shared" si="0"/>
        <v>-8.8265727769037525</v>
      </c>
      <c r="H55">
        <f>F55/$S$4</f>
        <v>1.9002429133618186</v>
      </c>
      <c r="I55">
        <v>0.611401654773434</v>
      </c>
      <c r="J55">
        <v>1.49215173042813</v>
      </c>
      <c r="K55">
        <v>1.49215173042813</v>
      </c>
      <c r="L55">
        <f>IF(A55&gt;0,1,0)</f>
        <v>1</v>
      </c>
    </row>
    <row r="56" spans="1:12" x14ac:dyDescent="0.25">
      <c r="A56">
        <v>68</v>
      </c>
      <c r="B56">
        <f>A56*$S$4</f>
        <v>21.811320754716981</v>
      </c>
      <c r="C56">
        <v>-1.8251069459918801</v>
      </c>
      <c r="D56">
        <f t="shared" si="1"/>
        <v>-9.3157627159180816</v>
      </c>
      <c r="E56">
        <f>C56/$S$4</f>
        <v>-5.6900393022099793</v>
      </c>
      <c r="F56">
        <v>-0.80385099895568102</v>
      </c>
      <c r="G56">
        <f t="shared" si="0"/>
        <v>-9.630423775859434</v>
      </c>
      <c r="H56">
        <f>F56/$S$4</f>
        <v>-2.5061237026265353</v>
      </c>
      <c r="I56">
        <v>1.9942897966017501</v>
      </c>
      <c r="J56">
        <v>-2.72671679508196</v>
      </c>
      <c r="K56">
        <v>-2.72671679508196</v>
      </c>
      <c r="L56">
        <f>IF(A56&gt;0,1,0)</f>
        <v>1</v>
      </c>
    </row>
    <row r="57" spans="1:12" x14ac:dyDescent="0.25">
      <c r="A57">
        <v>69</v>
      </c>
      <c r="B57">
        <f>A57*$S$4</f>
        <v>22.132075471698112</v>
      </c>
      <c r="C57">
        <v>3.2491437986998899</v>
      </c>
      <c r="D57">
        <f t="shared" si="1"/>
        <v>-6.0666189172181912</v>
      </c>
      <c r="E57">
        <f>C57/$S$4</f>
        <v>10.129683607711423</v>
      </c>
      <c r="F57">
        <v>0.50003055756758297</v>
      </c>
      <c r="G57">
        <f t="shared" si="0"/>
        <v>-9.1303932182918501</v>
      </c>
      <c r="H57">
        <f>F57/$S$4</f>
        <v>1.5589187971224647</v>
      </c>
      <c r="I57">
        <v>3.2873950147694901</v>
      </c>
      <c r="J57">
        <v>0.15269811894009999</v>
      </c>
      <c r="K57">
        <v>0.15269811894009999</v>
      </c>
      <c r="L57">
        <f>IF(A57&gt;0,1,0)</f>
        <v>1</v>
      </c>
    </row>
    <row r="58" spans="1:12" x14ac:dyDescent="0.25">
      <c r="A58">
        <v>70</v>
      </c>
      <c r="B58">
        <f>A58*$S$4</f>
        <v>22.452830188679243</v>
      </c>
      <c r="C58">
        <v>1.97857671295005</v>
      </c>
      <c r="D58">
        <f t="shared" si="1"/>
        <v>-4.0880422042681417</v>
      </c>
      <c r="E58">
        <f>C58/$S$4</f>
        <v>6.1685038697854502</v>
      </c>
      <c r="F58">
        <v>2.18313908733875E-2</v>
      </c>
      <c r="G58">
        <f t="shared" si="0"/>
        <v>-9.1085618274184625</v>
      </c>
      <c r="H58">
        <f>F58/$S$4</f>
        <v>6.8062571546443393E-2</v>
      </c>
      <c r="I58">
        <v>1.9786971518288701</v>
      </c>
      <c r="J58">
        <v>1.10334387486586E-2</v>
      </c>
      <c r="K58">
        <v>1.10334387486586E-2</v>
      </c>
      <c r="L58">
        <f>IF(A58&gt;0,1,0)</f>
        <v>1</v>
      </c>
    </row>
    <row r="59" spans="1:12" x14ac:dyDescent="0.25">
      <c r="A59">
        <v>71</v>
      </c>
      <c r="B59">
        <f>A59*$S$4</f>
        <v>22.773584905660375</v>
      </c>
      <c r="C59">
        <v>-3.7142159185320098</v>
      </c>
      <c r="D59">
        <f t="shared" si="1"/>
        <v>-7.8022581228001515</v>
      </c>
      <c r="E59">
        <f>C59/$S$4</f>
        <v>-11.579614334246855</v>
      </c>
      <c r="F59">
        <v>-0.73815485478968401</v>
      </c>
      <c r="G59">
        <f t="shared" si="0"/>
        <v>-9.8467166822081467</v>
      </c>
      <c r="H59">
        <f>F59/$S$4</f>
        <v>-2.3013063119913677</v>
      </c>
      <c r="I59">
        <v>3.78685522288959</v>
      </c>
      <c r="J59">
        <v>-2.9454111052602001</v>
      </c>
      <c r="K59">
        <v>-2.9454111052602001</v>
      </c>
      <c r="L59">
        <f>IF(A59&gt;0,1,0)</f>
        <v>1</v>
      </c>
    </row>
    <row r="60" spans="1:12" x14ac:dyDescent="0.25">
      <c r="A60">
        <v>72</v>
      </c>
      <c r="B60">
        <f>A60*$S$4</f>
        <v>23.09433962264151</v>
      </c>
      <c r="C60">
        <v>4.1795436234668299</v>
      </c>
      <c r="D60">
        <f t="shared" si="1"/>
        <v>-3.6227144993333216</v>
      </c>
      <c r="E60">
        <f>C60/$S$4</f>
        <v>13.030341884925999</v>
      </c>
      <c r="F60">
        <v>0.67051726255380095</v>
      </c>
      <c r="G60">
        <f t="shared" si="0"/>
        <v>-9.1761994196543455</v>
      </c>
      <c r="H60">
        <f>F60/$S$4</f>
        <v>2.090436171491262</v>
      </c>
      <c r="I60">
        <v>4.2329869241287401</v>
      </c>
      <c r="J60">
        <v>0.159072886445944</v>
      </c>
      <c r="K60">
        <v>0.159072886445944</v>
      </c>
      <c r="L60">
        <f>IF(A60&gt;0,1,0)</f>
        <v>1</v>
      </c>
    </row>
    <row r="61" spans="1:12" x14ac:dyDescent="0.25">
      <c r="A61">
        <v>73</v>
      </c>
      <c r="B61">
        <f>A61*$S$4</f>
        <v>23.415094339622641</v>
      </c>
      <c r="C61">
        <v>-0.93786934632067598</v>
      </c>
      <c r="D61">
        <f t="shared" si="1"/>
        <v>-4.5605838456539978</v>
      </c>
      <c r="E61">
        <f>C61/$S$4</f>
        <v>-2.9239456091174016</v>
      </c>
      <c r="F61">
        <v>0.30468647996866499</v>
      </c>
      <c r="G61">
        <f t="shared" si="0"/>
        <v>-8.8715129396856813</v>
      </c>
      <c r="H61">
        <f>F61/$S$4</f>
        <v>0.94990490813760264</v>
      </c>
      <c r="I61">
        <v>0.98612005447798701</v>
      </c>
      <c r="J61">
        <v>2.8274775048827299</v>
      </c>
      <c r="K61">
        <v>2.8274775048827299</v>
      </c>
      <c r="L61">
        <f>IF(A61&gt;0,1,0)</f>
        <v>1</v>
      </c>
    </row>
    <row r="62" spans="1:12" x14ac:dyDescent="0.25">
      <c r="A62">
        <v>74</v>
      </c>
      <c r="B62">
        <f>A62*$S$4</f>
        <v>23.735849056603772</v>
      </c>
      <c r="C62">
        <v>-1.8162076904253199</v>
      </c>
      <c r="D62">
        <f t="shared" si="1"/>
        <v>-6.3767915360793177</v>
      </c>
      <c r="E62">
        <f>C62/$S$4</f>
        <v>-5.6622945642671745</v>
      </c>
      <c r="F62">
        <v>-1.14874213478111</v>
      </c>
      <c r="G62">
        <f t="shared" si="0"/>
        <v>-10.020255074466791</v>
      </c>
      <c r="H62">
        <f>F62/$S$4</f>
        <v>-3.5813725378469901</v>
      </c>
      <c r="I62">
        <v>2.14900415704148</v>
      </c>
      <c r="J62">
        <v>-2.5776218796785302</v>
      </c>
      <c r="K62">
        <v>-2.5776218796785302</v>
      </c>
      <c r="L62">
        <f>IF(A62&gt;0,1,0)</f>
        <v>1</v>
      </c>
    </row>
    <row r="63" spans="1:12" x14ac:dyDescent="0.25">
      <c r="A63">
        <v>75</v>
      </c>
      <c r="B63">
        <f>A63*$S$4</f>
        <v>24.056603773584904</v>
      </c>
      <c r="C63">
        <v>3.26644807513757</v>
      </c>
      <c r="D63">
        <f t="shared" si="1"/>
        <v>-3.1103434609417477</v>
      </c>
      <c r="E63">
        <f>C63/$S$4</f>
        <v>10.183632234252425</v>
      </c>
      <c r="F63">
        <v>0.31215584969567001</v>
      </c>
      <c r="G63">
        <f t="shared" si="0"/>
        <v>-9.7080992247711215</v>
      </c>
      <c r="H63">
        <f>F63/$S$4</f>
        <v>0.97319176669826535</v>
      </c>
      <c r="I63">
        <v>3.28132965458656</v>
      </c>
      <c r="J63">
        <v>9.5274976823213994E-2</v>
      </c>
      <c r="K63">
        <v>9.5274976823213994E-2</v>
      </c>
      <c r="L63">
        <f>IF(A63&gt;0,1,0)</f>
        <v>1</v>
      </c>
    </row>
    <row r="64" spans="1:12" x14ac:dyDescent="0.25">
      <c r="A64">
        <v>76</v>
      </c>
      <c r="B64">
        <f>A64*$S$4</f>
        <v>24.377358490566035</v>
      </c>
      <c r="C64">
        <v>-2.29881980779163</v>
      </c>
      <c r="D64">
        <f t="shared" si="1"/>
        <v>-5.4091632687333782</v>
      </c>
      <c r="E64">
        <f>C64/$S$4</f>
        <v>-7.166908812526847</v>
      </c>
      <c r="F64">
        <v>-0.446983428651549</v>
      </c>
      <c r="G64">
        <f t="shared" si="0"/>
        <v>-10.155082653422671</v>
      </c>
      <c r="H64">
        <f>F64/$S$4</f>
        <v>-1.3935365716783588</v>
      </c>
      <c r="I64">
        <v>2.3418724760721301</v>
      </c>
      <c r="J64">
        <v>-2.9495485394477701</v>
      </c>
      <c r="K64">
        <v>-2.9495485394477701</v>
      </c>
      <c r="L64">
        <f>IF(A64&gt;0,1,0)</f>
        <v>1</v>
      </c>
    </row>
    <row r="65" spans="1:12" x14ac:dyDescent="0.25">
      <c r="A65">
        <v>77</v>
      </c>
      <c r="B65">
        <f>A65*$S$4</f>
        <v>24.69811320754717</v>
      </c>
      <c r="C65">
        <v>-0.67308485695389697</v>
      </c>
      <c r="D65">
        <f t="shared" si="1"/>
        <v>-6.0822481256872756</v>
      </c>
      <c r="E65">
        <f>C65/$S$4</f>
        <v>-2.098441024620973</v>
      </c>
      <c r="F65">
        <v>-0.29404251436693501</v>
      </c>
      <c r="G65">
        <f t="shared" si="0"/>
        <v>-10.449125167789607</v>
      </c>
      <c r="H65">
        <f>F65/$S$4</f>
        <v>-0.91672078008515034</v>
      </c>
      <c r="I65">
        <v>0.73450951315546498</v>
      </c>
      <c r="J65">
        <v>-2.7297211856371399</v>
      </c>
      <c r="K65">
        <v>-2.7297211856371399</v>
      </c>
      <c r="L65">
        <f>IF(A65&gt;0,1,0)</f>
        <v>1</v>
      </c>
    </row>
    <row r="66" spans="1:12" x14ac:dyDescent="0.25">
      <c r="A66">
        <v>78</v>
      </c>
      <c r="B66">
        <f>A66*$S$4</f>
        <v>25.018867924528301</v>
      </c>
      <c r="C66">
        <v>2.62632565480386</v>
      </c>
      <c r="D66">
        <f t="shared" si="1"/>
        <v>-3.4559224708834155</v>
      </c>
      <c r="E66">
        <f>C66/$S$4</f>
        <v>8.1879564532120348</v>
      </c>
      <c r="F66">
        <v>1.4091298895918301</v>
      </c>
      <c r="G66">
        <f t="shared" si="0"/>
        <v>-9.039995278197777</v>
      </c>
      <c r="H66">
        <f>F66/$S$4</f>
        <v>4.393169655786294</v>
      </c>
      <c r="I66">
        <v>2.9804753800060202</v>
      </c>
      <c r="J66">
        <v>0.49245087313244801</v>
      </c>
      <c r="K66">
        <v>0.49245087313244801</v>
      </c>
      <c r="L66">
        <f>IF(A66&gt;0,1,0)</f>
        <v>1</v>
      </c>
    </row>
    <row r="67" spans="1:12" x14ac:dyDescent="0.25">
      <c r="A67">
        <v>79</v>
      </c>
      <c r="B67">
        <f>A67*$S$4</f>
        <v>25.339622641509433</v>
      </c>
      <c r="C67">
        <v>-2.3478455050007501</v>
      </c>
      <c r="D67">
        <f t="shared" si="1"/>
        <v>-5.8037679758841652</v>
      </c>
      <c r="E67">
        <f>C67/$S$4</f>
        <v>-7.3197536332376325</v>
      </c>
      <c r="F67">
        <v>-0.42608643011118302</v>
      </c>
      <c r="G67">
        <f t="shared" si="0"/>
        <v>-9.4660817083089608</v>
      </c>
      <c r="H67">
        <f>F67/$S$4</f>
        <v>-1.3283871056407472</v>
      </c>
      <c r="I67">
        <v>2.3861953317524298</v>
      </c>
      <c r="J67">
        <v>-2.9620667691870599</v>
      </c>
      <c r="K67">
        <v>-2.9620667691870599</v>
      </c>
      <c r="L67">
        <f>IF(A67&gt;0,1,0)</f>
        <v>1</v>
      </c>
    </row>
    <row r="68" spans="1:12" x14ac:dyDescent="0.25">
      <c r="A68">
        <v>80</v>
      </c>
      <c r="B68">
        <f>A68*$S$4</f>
        <v>25.660377358490564</v>
      </c>
      <c r="C68">
        <v>0.68746211106945698</v>
      </c>
      <c r="D68">
        <f t="shared" si="1"/>
        <v>-5.1163058648147084</v>
      </c>
      <c r="E68">
        <f>C68/$S$4</f>
        <v>2.1432642286283072</v>
      </c>
      <c r="F68">
        <v>-0.43889942171767798</v>
      </c>
      <c r="G68">
        <f t="shared" ref="G68:G92" si="2">G67+F68</f>
        <v>-9.9049811300266395</v>
      </c>
      <c r="H68">
        <f>F68/$S$4</f>
        <v>-1.3683334912374667</v>
      </c>
      <c r="I68">
        <v>0.81562053464842799</v>
      </c>
      <c r="J68">
        <v>-0.56820169182927205</v>
      </c>
      <c r="K68">
        <v>-0.56820169182927205</v>
      </c>
      <c r="L68">
        <f>IF(A68&gt;0,1,0)</f>
        <v>1</v>
      </c>
    </row>
    <row r="69" spans="1:12" x14ac:dyDescent="0.25">
      <c r="A69">
        <v>81</v>
      </c>
      <c r="B69">
        <f>A69*$S$4</f>
        <v>25.981132075471695</v>
      </c>
      <c r="C69">
        <v>0.16795932912247999</v>
      </c>
      <c r="D69">
        <f t="shared" ref="D69:D92" si="3">D68+C69</f>
        <v>-4.9483465356922283</v>
      </c>
      <c r="E69">
        <f>C69/$S$4</f>
        <v>0.52363790844067293</v>
      </c>
      <c r="F69">
        <v>2.3942281120448001</v>
      </c>
      <c r="G69">
        <f t="shared" si="2"/>
        <v>-7.5107530179818394</v>
      </c>
      <c r="H69">
        <f>F69/$S$4</f>
        <v>7.4643582316690829</v>
      </c>
      <c r="I69">
        <v>2.4001122033656799</v>
      </c>
      <c r="J69">
        <v>1.50075930126087</v>
      </c>
      <c r="K69">
        <v>1.50075930126087</v>
      </c>
      <c r="L69">
        <f>IF(A69&gt;0,1,0)</f>
        <v>1</v>
      </c>
    </row>
    <row r="70" spans="1:12" x14ac:dyDescent="0.25">
      <c r="A70">
        <v>82</v>
      </c>
      <c r="B70">
        <f>A70*$S$4</f>
        <v>26.30188679245283</v>
      </c>
      <c r="C70">
        <v>-2.6939516657875302</v>
      </c>
      <c r="D70">
        <f t="shared" si="3"/>
        <v>-7.6422982014797585</v>
      </c>
      <c r="E70">
        <f>C70/$S$4</f>
        <v>-8.3987904874552424</v>
      </c>
      <c r="F70">
        <v>-1.3617713978603601</v>
      </c>
      <c r="G70">
        <f t="shared" si="2"/>
        <v>-8.8725244158422001</v>
      </c>
      <c r="H70">
        <f>F70/$S$4</f>
        <v>-4.2455225933293583</v>
      </c>
      <c r="I70">
        <v>3.0185753125655101</v>
      </c>
      <c r="J70">
        <v>-2.6735609903138799</v>
      </c>
      <c r="K70">
        <v>-2.6735609903138799</v>
      </c>
      <c r="L70">
        <f>IF(A70&gt;0,1,0)</f>
        <v>1</v>
      </c>
    </row>
    <row r="71" spans="1:12" x14ac:dyDescent="0.25">
      <c r="A71">
        <v>83</v>
      </c>
      <c r="B71">
        <f>A71*$S$4</f>
        <v>26.622641509433961</v>
      </c>
      <c r="C71">
        <v>1.81491594245014</v>
      </c>
      <c r="D71">
        <f t="shared" si="3"/>
        <v>-5.8273822590296183</v>
      </c>
      <c r="E71">
        <f>C71/$S$4</f>
        <v>5.658267349991613</v>
      </c>
      <c r="F71">
        <v>1.8926130109386401</v>
      </c>
      <c r="G71">
        <f t="shared" si="2"/>
        <v>-6.97991140490356</v>
      </c>
      <c r="H71">
        <f>F71/$S$4</f>
        <v>5.9004993870439959</v>
      </c>
      <c r="I71">
        <v>2.6221944793119198</v>
      </c>
      <c r="J71">
        <v>0.80635166050864804</v>
      </c>
      <c r="K71">
        <v>0.80635166050864804</v>
      </c>
      <c r="L71">
        <f>IF(A71&gt;0,1,0)</f>
        <v>1</v>
      </c>
    </row>
    <row r="72" spans="1:12" x14ac:dyDescent="0.25">
      <c r="A72">
        <v>84</v>
      </c>
      <c r="B72">
        <f>A72*$S$4</f>
        <v>26.943396226415093</v>
      </c>
      <c r="C72">
        <v>-0.83764883294315196</v>
      </c>
      <c r="D72">
        <f t="shared" si="3"/>
        <v>-6.6650310919727698</v>
      </c>
      <c r="E72">
        <f>C72/$S$4</f>
        <v>-2.6114934203521796</v>
      </c>
      <c r="F72">
        <v>-0.39609446144890997</v>
      </c>
      <c r="G72">
        <f t="shared" si="2"/>
        <v>-7.3760058663524699</v>
      </c>
      <c r="H72">
        <f>F72/$S$4</f>
        <v>-1.2348827327524841</v>
      </c>
      <c r="I72">
        <v>0.92657778395638601</v>
      </c>
      <c r="J72">
        <v>-2.69988807167194</v>
      </c>
      <c r="K72">
        <v>-2.69988807167194</v>
      </c>
      <c r="L72">
        <f>IF(A72&gt;0,1,0)</f>
        <v>1</v>
      </c>
    </row>
    <row r="73" spans="1:12" x14ac:dyDescent="0.25">
      <c r="A73">
        <v>85</v>
      </c>
      <c r="B73">
        <f>A73*$S$4</f>
        <v>27.264150943396224</v>
      </c>
      <c r="C73">
        <v>-0.62347756071632898</v>
      </c>
      <c r="D73">
        <f t="shared" si="3"/>
        <v>-7.2885086526890985</v>
      </c>
      <c r="E73">
        <f>C73/$S$4</f>
        <v>-1.9437829834097315</v>
      </c>
      <c r="F73">
        <v>-1.5686578370392601</v>
      </c>
      <c r="G73">
        <f t="shared" si="2"/>
        <v>-8.9446637033917291</v>
      </c>
      <c r="H73">
        <f>F73/$S$4</f>
        <v>-4.890521491945929</v>
      </c>
      <c r="I73">
        <v>1.6880200468067601</v>
      </c>
      <c r="J73">
        <v>-1.9491104813551099</v>
      </c>
      <c r="K73">
        <v>-1.9491104813551099</v>
      </c>
      <c r="L73">
        <f>IF(A73&gt;0,1,0)</f>
        <v>1</v>
      </c>
    </row>
    <row r="74" spans="1:12" x14ac:dyDescent="0.25">
      <c r="A74">
        <v>86</v>
      </c>
      <c r="B74">
        <f>A74*$S$4</f>
        <v>27.584905660377355</v>
      </c>
      <c r="C74">
        <v>4.4991004065388296</v>
      </c>
      <c r="D74">
        <f t="shared" si="3"/>
        <v>-2.7894082461502689</v>
      </c>
      <c r="E74">
        <f>C74/$S$4</f>
        <v>14.026607149797528</v>
      </c>
      <c r="F74">
        <v>1.9795696071856199</v>
      </c>
      <c r="G74">
        <f t="shared" si="2"/>
        <v>-6.9650940962061094</v>
      </c>
      <c r="H74">
        <f>F74/$S$4</f>
        <v>6.1715993635786974</v>
      </c>
      <c r="I74">
        <v>4.9153433550272796</v>
      </c>
      <c r="J74">
        <v>0.41450043678652698</v>
      </c>
      <c r="K74">
        <v>0.41450043678652698</v>
      </c>
      <c r="L74">
        <f>IF(A74&gt;0,1,0)</f>
        <v>1</v>
      </c>
    </row>
    <row r="75" spans="1:12" x14ac:dyDescent="0.25">
      <c r="A75">
        <v>87</v>
      </c>
      <c r="B75">
        <f>A75*$S$4</f>
        <v>27.90566037735849</v>
      </c>
      <c r="C75">
        <v>-2.4304281320061301</v>
      </c>
      <c r="D75">
        <f t="shared" si="3"/>
        <v>-5.2198363781563994</v>
      </c>
      <c r="E75">
        <f>C75/$S$4</f>
        <v>-7.5772171174308767</v>
      </c>
      <c r="F75">
        <v>-1.6911927050450599</v>
      </c>
      <c r="G75">
        <f t="shared" si="2"/>
        <v>-8.65628680125117</v>
      </c>
      <c r="H75">
        <f>F75/$S$4</f>
        <v>-5.2725419627875398</v>
      </c>
      <c r="I75">
        <v>2.9609312167702302</v>
      </c>
      <c r="J75">
        <v>-2.5336630991305</v>
      </c>
      <c r="K75">
        <v>-2.5336630991305</v>
      </c>
      <c r="L75">
        <f>IF(A75&gt;0,1,0)</f>
        <v>1</v>
      </c>
    </row>
    <row r="76" spans="1:12" x14ac:dyDescent="0.25">
      <c r="A76">
        <v>88</v>
      </c>
      <c r="B76">
        <f>A76*$S$4</f>
        <v>28.226415094339622</v>
      </c>
      <c r="C76">
        <v>0.12872832558194</v>
      </c>
      <c r="D76">
        <f t="shared" si="3"/>
        <v>-5.0911080525744596</v>
      </c>
      <c r="E76">
        <f>C76/$S$4</f>
        <v>0.40132948563781295</v>
      </c>
      <c r="F76">
        <v>-1.48474395995867</v>
      </c>
      <c r="G76">
        <f t="shared" si="2"/>
        <v>-10.141030761209841</v>
      </c>
      <c r="H76">
        <f>F76/$S$4</f>
        <v>-4.6289076398711479</v>
      </c>
      <c r="I76">
        <v>1.4903139294930099</v>
      </c>
      <c r="J76">
        <v>-1.48431190566783</v>
      </c>
      <c r="K76">
        <v>-1.48431190566783</v>
      </c>
      <c r="L76">
        <f>IF(A76&gt;0,1,0)</f>
        <v>1</v>
      </c>
    </row>
    <row r="77" spans="1:12" x14ac:dyDescent="0.25">
      <c r="A77">
        <v>89</v>
      </c>
      <c r="B77">
        <f>A77*$S$4</f>
        <v>28.547169811320753</v>
      </c>
      <c r="C77">
        <v>4.9211311644010296</v>
      </c>
      <c r="D77">
        <f t="shared" si="3"/>
        <v>-0.16997688817343004</v>
      </c>
      <c r="E77">
        <f>C77/$S$4</f>
        <v>15.342350100779681</v>
      </c>
      <c r="F77">
        <v>0.70365628280171599</v>
      </c>
      <c r="G77">
        <f t="shared" si="2"/>
        <v>-9.4373744784081239</v>
      </c>
      <c r="H77">
        <f>F77/$S$4</f>
        <v>2.1937519404994674</v>
      </c>
      <c r="I77">
        <v>4.9711833703420503</v>
      </c>
      <c r="J77">
        <v>0.14202401378761201</v>
      </c>
      <c r="K77">
        <v>0.14202401378761201</v>
      </c>
      <c r="L77">
        <f>IF(A77&gt;0,1,0)</f>
        <v>1</v>
      </c>
    </row>
    <row r="78" spans="1:12" x14ac:dyDescent="0.25">
      <c r="A78">
        <v>90</v>
      </c>
      <c r="B78">
        <f>A78*$S$4</f>
        <v>28.867924528301884</v>
      </c>
      <c r="C78">
        <v>-2.0514580025449498</v>
      </c>
      <c r="D78">
        <f t="shared" si="3"/>
        <v>-2.2214348907183799</v>
      </c>
      <c r="E78">
        <f>C78/$S$4</f>
        <v>-6.3957220079342552</v>
      </c>
      <c r="F78">
        <v>-0.84463081202210299</v>
      </c>
      <c r="G78">
        <f t="shared" si="2"/>
        <v>-10.282005290430227</v>
      </c>
      <c r="H78">
        <f>F78/$S$4</f>
        <v>-2.6332607668924388</v>
      </c>
      <c r="I78">
        <v>2.2185313035481</v>
      </c>
      <c r="J78">
        <v>-2.7510219500521398</v>
      </c>
      <c r="K78">
        <v>-2.7510219500521398</v>
      </c>
      <c r="L78">
        <f>IF(A78&gt;0,1,0)</f>
        <v>1</v>
      </c>
    </row>
    <row r="79" spans="1:12" x14ac:dyDescent="0.25">
      <c r="A79">
        <v>91</v>
      </c>
      <c r="B79">
        <f>A79*$S$4</f>
        <v>29.188679245283016</v>
      </c>
      <c r="C79">
        <v>0.29863749314321097</v>
      </c>
      <c r="D79">
        <f t="shared" si="3"/>
        <v>-1.9227973975751689</v>
      </c>
      <c r="E79">
        <f>C79/$S$4</f>
        <v>0.93104630215236373</v>
      </c>
      <c r="F79">
        <v>0.50606024873201205</v>
      </c>
      <c r="G79">
        <f t="shared" si="2"/>
        <v>-9.7759450416982148</v>
      </c>
      <c r="H79">
        <f>F79/$S$4</f>
        <v>1.5777172460468611</v>
      </c>
      <c r="I79">
        <v>0.58760643942826796</v>
      </c>
      <c r="J79">
        <v>1.03767142026297</v>
      </c>
      <c r="K79">
        <v>1.03767142026297</v>
      </c>
      <c r="L79">
        <f>IF(A79&gt;0,1,0)</f>
        <v>1</v>
      </c>
    </row>
    <row r="80" spans="1:12" x14ac:dyDescent="0.25">
      <c r="A80">
        <v>92</v>
      </c>
      <c r="B80">
        <f>A80*$S$4</f>
        <v>29.509433962264151</v>
      </c>
      <c r="C80">
        <v>2.4442602262385802</v>
      </c>
      <c r="D80">
        <f t="shared" si="3"/>
        <v>0.52146282866341132</v>
      </c>
      <c r="E80">
        <f>C80/$S$4</f>
        <v>7.6203407053320449</v>
      </c>
      <c r="F80">
        <v>1.3787762082319499</v>
      </c>
      <c r="G80">
        <f t="shared" si="2"/>
        <v>-8.3971688334662655</v>
      </c>
      <c r="H80">
        <f>F80/$S$4</f>
        <v>4.2985375903701968</v>
      </c>
      <c r="I80">
        <v>2.8063199899438298</v>
      </c>
      <c r="J80">
        <v>0.51359444284818001</v>
      </c>
      <c r="K80">
        <v>0.51359444284818001</v>
      </c>
      <c r="L80">
        <f>IF(A80&gt;0,1,0)</f>
        <v>1</v>
      </c>
    </row>
    <row r="81" spans="1:12" x14ac:dyDescent="0.25">
      <c r="A81">
        <v>93</v>
      </c>
      <c r="B81">
        <f>A81*$S$4</f>
        <v>29.830188679245282</v>
      </c>
      <c r="C81">
        <v>-1.9379942894783599</v>
      </c>
      <c r="D81">
        <f t="shared" si="3"/>
        <v>-1.4165314608149486</v>
      </c>
      <c r="E81">
        <f>C81/$S$4</f>
        <v>-6.0419821966090046</v>
      </c>
      <c r="F81">
        <v>-1.01641978591572</v>
      </c>
      <c r="G81">
        <f t="shared" si="2"/>
        <v>-9.4135886193819864</v>
      </c>
      <c r="H81">
        <f>F81/$S$4</f>
        <v>-3.1688381560901862</v>
      </c>
      <c r="I81">
        <v>2.1883626407092001</v>
      </c>
      <c r="J81">
        <v>-2.6585612572586301</v>
      </c>
      <c r="K81">
        <v>-2.6585612572586301</v>
      </c>
      <c r="L81">
        <f>IF(A81&gt;0,1,0)</f>
        <v>1</v>
      </c>
    </row>
    <row r="82" spans="1:12" x14ac:dyDescent="0.25">
      <c r="A82">
        <v>94</v>
      </c>
      <c r="B82">
        <f>A82*$S$4</f>
        <v>30.150943396226413</v>
      </c>
      <c r="C82">
        <v>1.8223544425837499</v>
      </c>
      <c r="D82">
        <f t="shared" si="3"/>
        <v>0.40582298176880127</v>
      </c>
      <c r="E82">
        <f>C82/$S$4</f>
        <v>5.6814579680552209</v>
      </c>
      <c r="F82">
        <v>-0.89141632727393005</v>
      </c>
      <c r="G82">
        <f t="shared" si="2"/>
        <v>-10.305004946655917</v>
      </c>
      <c r="H82">
        <f>F82/$S$4</f>
        <v>-2.779121490912841</v>
      </c>
      <c r="I82">
        <v>2.02869386131453</v>
      </c>
      <c r="J82">
        <v>-0.45493515372496801</v>
      </c>
      <c r="K82">
        <v>-0.45493515372496801</v>
      </c>
      <c r="L82">
        <f>IF(A82&gt;0,1,0)</f>
        <v>1</v>
      </c>
    </row>
    <row r="83" spans="1:12" x14ac:dyDescent="0.25">
      <c r="A83">
        <v>95</v>
      </c>
      <c r="B83">
        <f>A83*$S$4</f>
        <v>30.471698113207545</v>
      </c>
      <c r="C83">
        <v>-0.20286309815435599</v>
      </c>
      <c r="D83">
        <f t="shared" si="3"/>
        <v>0.20295988361444528</v>
      </c>
      <c r="E83">
        <f>C83/$S$4</f>
        <v>-0.6324555413047569</v>
      </c>
      <c r="F83">
        <v>0.724551408520824</v>
      </c>
      <c r="G83">
        <f t="shared" si="2"/>
        <v>-9.5804535381350924</v>
      </c>
      <c r="H83">
        <f>F83/$S$4</f>
        <v>2.2588955677413924</v>
      </c>
      <c r="I83">
        <v>0.75241489896352598</v>
      </c>
      <c r="J83">
        <v>1.8437905726127699</v>
      </c>
      <c r="K83">
        <v>1.8437905726127699</v>
      </c>
      <c r="L83">
        <f>IF(A83&gt;0,1,0)</f>
        <v>1</v>
      </c>
    </row>
    <row r="84" spans="1:12" x14ac:dyDescent="0.25">
      <c r="A84">
        <v>96</v>
      </c>
      <c r="B84">
        <f>A84*$S$4</f>
        <v>30.79245283018868</v>
      </c>
      <c r="C84">
        <v>-1.1872064097747901</v>
      </c>
      <c r="D84">
        <f t="shared" si="3"/>
        <v>-0.9842465261603448</v>
      </c>
      <c r="E84">
        <f>C84/$S$4</f>
        <v>-3.7012905716508162</v>
      </c>
      <c r="F84">
        <v>-1.2049636905412</v>
      </c>
      <c r="G84">
        <f t="shared" si="2"/>
        <v>-10.785417228676293</v>
      </c>
      <c r="H84">
        <f>F84/$S$4</f>
        <v>-3.7566515058049177</v>
      </c>
      <c r="I84">
        <v>1.6915663022574701</v>
      </c>
      <c r="J84">
        <v>-2.3487715420416699</v>
      </c>
      <c r="K84">
        <v>-2.3487715420416699</v>
      </c>
      <c r="L84">
        <f>IF(A84&gt;0,1,0)</f>
        <v>1</v>
      </c>
    </row>
    <row r="85" spans="1:12" x14ac:dyDescent="0.25">
      <c r="A85">
        <v>97</v>
      </c>
      <c r="B85">
        <f>A85*$S$4</f>
        <v>31.113207547169811</v>
      </c>
      <c r="C85">
        <v>3.2915429559221701</v>
      </c>
      <c r="D85">
        <f t="shared" si="3"/>
        <v>2.3072964297618253</v>
      </c>
      <c r="E85">
        <f>C85/$S$4</f>
        <v>10.26186921552206</v>
      </c>
      <c r="F85">
        <v>1.11605620074232</v>
      </c>
      <c r="G85">
        <f t="shared" si="2"/>
        <v>-9.6693610279339737</v>
      </c>
      <c r="H85">
        <f>F85/$S$4</f>
        <v>3.4794693317260568</v>
      </c>
      <c r="I85">
        <v>3.47560591464226</v>
      </c>
      <c r="J85">
        <v>0.32690265773906602</v>
      </c>
      <c r="K85">
        <v>0.32690265773906602</v>
      </c>
      <c r="L85">
        <f>IF(A85&gt;0,1,0)</f>
        <v>1</v>
      </c>
    </row>
    <row r="86" spans="1:12" x14ac:dyDescent="0.25">
      <c r="A86">
        <v>98</v>
      </c>
      <c r="B86">
        <f>A86*$S$4</f>
        <v>31.433962264150942</v>
      </c>
      <c r="C86">
        <v>-0.88805165550577303</v>
      </c>
      <c r="D86">
        <f t="shared" si="3"/>
        <v>1.4192447742560521</v>
      </c>
      <c r="E86">
        <f>C86/$S$4</f>
        <v>-2.7686316318709396</v>
      </c>
      <c r="F86">
        <v>1.50501876040141</v>
      </c>
      <c r="G86">
        <f t="shared" si="2"/>
        <v>-8.1643422675325645</v>
      </c>
      <c r="H86">
        <f>F86/$S$4</f>
        <v>4.6921173118396906</v>
      </c>
      <c r="I86">
        <v>1.74748883029527</v>
      </c>
      <c r="J86">
        <v>2.1038750837157698</v>
      </c>
      <c r="K86">
        <v>2.1038750837157698</v>
      </c>
      <c r="L86">
        <f>IF(A86&gt;0,1,0)</f>
        <v>1</v>
      </c>
    </row>
    <row r="87" spans="1:12" x14ac:dyDescent="0.25">
      <c r="A87">
        <v>99</v>
      </c>
      <c r="B87">
        <f>A87*$S$4</f>
        <v>31.754716981132074</v>
      </c>
      <c r="C87">
        <v>-2.2225727718675401</v>
      </c>
      <c r="D87">
        <f t="shared" si="3"/>
        <v>-0.80332799761148799</v>
      </c>
      <c r="E87">
        <f>C87/$S$4</f>
        <v>-6.929197465234096</v>
      </c>
      <c r="F87">
        <v>-1.8365935488934</v>
      </c>
      <c r="G87">
        <f t="shared" si="2"/>
        <v>-10.000935816425965</v>
      </c>
      <c r="H87">
        <f>F87/$S$4</f>
        <v>-5.725850475961777</v>
      </c>
      <c r="I87">
        <v>2.8832109860507602</v>
      </c>
      <c r="J87">
        <v>-2.4509977452133</v>
      </c>
      <c r="K87">
        <v>-2.4509977452133</v>
      </c>
      <c r="L87">
        <f>IF(A87&gt;0,1,0)</f>
        <v>1</v>
      </c>
    </row>
    <row r="88" spans="1:12" x14ac:dyDescent="0.25">
      <c r="A88">
        <v>100</v>
      </c>
      <c r="B88">
        <f>A88*$S$4</f>
        <v>32.075471698113205</v>
      </c>
      <c r="C88">
        <v>3.1048140872163201</v>
      </c>
      <c r="D88">
        <f t="shared" si="3"/>
        <v>2.3014860896048321</v>
      </c>
      <c r="E88">
        <f>C88/$S$4</f>
        <v>9.6797145072038226</v>
      </c>
      <c r="F88">
        <v>1.7418922011920499</v>
      </c>
      <c r="G88">
        <f t="shared" si="2"/>
        <v>-8.2590436152339155</v>
      </c>
      <c r="H88">
        <f>F88/$S$4</f>
        <v>5.4306050978340386</v>
      </c>
      <c r="I88">
        <v>3.5600644596342099</v>
      </c>
      <c r="J88">
        <v>0.51127167909243199</v>
      </c>
      <c r="K88">
        <v>0.51127167909243199</v>
      </c>
      <c r="L88">
        <f>IF(A88&gt;0,1,0)</f>
        <v>1</v>
      </c>
    </row>
    <row r="89" spans="1:12" x14ac:dyDescent="0.25">
      <c r="A89">
        <v>101</v>
      </c>
      <c r="B89">
        <f>A89*$S$4</f>
        <v>32.39622641509434</v>
      </c>
      <c r="C89">
        <v>-2.4375060721327899</v>
      </c>
      <c r="D89">
        <f t="shared" si="3"/>
        <v>-0.13601998252795777</v>
      </c>
      <c r="E89">
        <f>C89/$S$4</f>
        <v>-7.5992836366492869</v>
      </c>
      <c r="F89">
        <v>-1.7288871627267199</v>
      </c>
      <c r="G89">
        <f t="shared" si="2"/>
        <v>-9.987930777960635</v>
      </c>
      <c r="H89">
        <f>F89/$S$4</f>
        <v>-5.3900599779127152</v>
      </c>
      <c r="I89">
        <v>2.9883919878632801</v>
      </c>
      <c r="J89">
        <v>-2.5246621072054598</v>
      </c>
      <c r="K89">
        <v>-2.5246621072054598</v>
      </c>
      <c r="L89">
        <f>IF(A89&gt;0,1,0)</f>
        <v>1</v>
      </c>
    </row>
    <row r="90" spans="1:12" x14ac:dyDescent="0.25">
      <c r="A90">
        <v>102</v>
      </c>
      <c r="B90">
        <f>A90*$S$4</f>
        <v>32.716981132075468</v>
      </c>
      <c r="C90">
        <v>-0.17327416983905</v>
      </c>
      <c r="D90">
        <f t="shared" si="3"/>
        <v>-0.30929415236700775</v>
      </c>
      <c r="E90">
        <f>C90/$S$4</f>
        <v>-0.54020770596880296</v>
      </c>
      <c r="F90">
        <v>-1.0608039327696499</v>
      </c>
      <c r="G90">
        <f t="shared" si="2"/>
        <v>-11.048734710730285</v>
      </c>
      <c r="H90">
        <f>F90/$S$4</f>
        <v>-3.3072122609877321</v>
      </c>
      <c r="I90">
        <v>1.0748622803471</v>
      </c>
      <c r="J90">
        <v>-1.73270876629695</v>
      </c>
      <c r="K90">
        <v>-1.73270876629695</v>
      </c>
      <c r="L90">
        <f>IF(A90&gt;0,1,0)</f>
        <v>1</v>
      </c>
    </row>
    <row r="91" spans="1:12" x14ac:dyDescent="0.25">
      <c r="A91">
        <v>103</v>
      </c>
      <c r="B91">
        <f>A91*$S$4</f>
        <v>33.037735849056602</v>
      </c>
      <c r="C91">
        <v>2.6359805847699498</v>
      </c>
      <c r="D91">
        <f t="shared" si="3"/>
        <v>2.3266864324029419</v>
      </c>
      <c r="E91">
        <f>C91/$S$4</f>
        <v>8.218057117223962</v>
      </c>
      <c r="F91">
        <v>1.9206477242183799</v>
      </c>
      <c r="G91">
        <f t="shared" si="2"/>
        <v>-9.1280869865119048</v>
      </c>
      <c r="H91">
        <f>F91/$S$4</f>
        <v>5.9879017284455376</v>
      </c>
      <c r="I91">
        <v>3.2614845276084599</v>
      </c>
      <c r="J91">
        <v>0.62968175577165397</v>
      </c>
      <c r="K91">
        <v>0.62968175577165397</v>
      </c>
      <c r="L91">
        <f>IF(A91&gt;0,1,0)</f>
        <v>1</v>
      </c>
    </row>
    <row r="92" spans="1:12" x14ac:dyDescent="0.25">
      <c r="A92">
        <v>104</v>
      </c>
      <c r="B92">
        <f>A92*$S$4</f>
        <v>33.358490566037737</v>
      </c>
      <c r="C92">
        <v>-2.7746782507188001</v>
      </c>
      <c r="D92">
        <f t="shared" si="3"/>
        <v>-0.44799181831585821</v>
      </c>
      <c r="E92">
        <f>C92/$S$4</f>
        <v>-8.6504674875350833</v>
      </c>
      <c r="F92">
        <v>-2.3739338806574799</v>
      </c>
      <c r="G92">
        <f t="shared" si="2"/>
        <v>-11.502020867169385</v>
      </c>
      <c r="H92">
        <f>F92/$S$4</f>
        <v>-7.4010879808733199</v>
      </c>
      <c r="I92">
        <v>3.6516299736892099</v>
      </c>
      <c r="J92">
        <v>-2.4338732908953502</v>
      </c>
      <c r="K92">
        <v>-2.4338732908953502</v>
      </c>
      <c r="L92">
        <f>IF(A92&gt;0,1,0)</f>
        <v>1</v>
      </c>
    </row>
  </sheetData>
  <autoFilter ref="A1:L92"/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7_detailedResult</vt:lpstr>
      <vt:lpstr>'7_detailedResult'!Print_Area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</cp:lastModifiedBy>
  <cp:lastPrinted>2019-06-15T01:07:45Z</cp:lastPrinted>
  <dcterms:created xsi:type="dcterms:W3CDTF">2019-06-15T00:47:01Z</dcterms:created>
  <dcterms:modified xsi:type="dcterms:W3CDTF">2019-06-15T01:33:04Z</dcterms:modified>
</cp:coreProperties>
</file>