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" sheetId="1" r:id="rId4"/>
    <sheet state="visible" name="Loading" sheetId="2" r:id="rId5"/>
  </sheets>
  <definedNames/>
  <calcPr/>
</workbook>
</file>

<file path=xl/sharedStrings.xml><?xml version="1.0" encoding="utf-8"?>
<sst xmlns="http://schemas.openxmlformats.org/spreadsheetml/2006/main" count="30" uniqueCount="15">
  <si>
    <t>S no</t>
  </si>
  <si>
    <t>Fx</t>
  </si>
  <si>
    <t>Fy</t>
  </si>
  <si>
    <t>q1</t>
  </si>
  <si>
    <t>q2</t>
  </si>
  <si>
    <t>final x</t>
  </si>
  <si>
    <t>final y</t>
  </si>
  <si>
    <t>intial x</t>
  </si>
  <si>
    <t>inital y</t>
  </si>
  <si>
    <t>del_x</t>
  </si>
  <si>
    <t>del_y</t>
  </si>
  <si>
    <t>del_x_dot</t>
  </si>
  <si>
    <t>del_y_dot</t>
  </si>
  <si>
    <t>del_x_d_dot</t>
  </si>
  <si>
    <t>max q2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</si>
</sst>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theme="1"/>
      <name val="&quot;Google Sans Mono&quot;"/>
    </font>
    <font>
      <color rgb="FF000000"/>
      <name val="Arial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0"/>
    </xf>
    <xf borderId="0" fillId="0" fontId="1" numFmtId="0" xfId="0" applyFont="1"/>
    <xf borderId="0" fillId="0" fontId="2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right" readingOrder="0" vertical="bottom"/>
    </xf>
    <xf borderId="0" fillId="2" fontId="4" numFmtId="0" xfId="0" applyAlignment="1" applyFont="1">
      <alignment horizontal="right" readingOrder="0"/>
    </xf>
    <xf borderId="0" fillId="2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</row>
    <row r="2">
      <c r="A2" s="1">
        <v>1.0</v>
      </c>
      <c r="B2" s="2">
        <v>17.60060991</v>
      </c>
      <c r="C2" s="2">
        <v>8.624298856</v>
      </c>
      <c r="D2" s="1">
        <v>92.47</v>
      </c>
      <c r="E2" s="1">
        <v>107.29</v>
      </c>
      <c r="F2" s="3">
        <f t="shared" ref="F2:F10" si="2">0.4*cos(RADIANS(D2)) + 0.38*cos(radians(D2+E2))</f>
        <v>-0.3748629813</v>
      </c>
      <c r="G2" s="3">
        <f t="shared" ref="G2:G10" si="3">0.4*sin(RADIANS(E2)) + 0.38*SIN(radians(E2+F2))</f>
        <v>0.7454850396</v>
      </c>
      <c r="H2" s="4">
        <v>-0.3915682882</v>
      </c>
      <c r="I2" s="4">
        <v>0.376480457</v>
      </c>
      <c r="J2" s="3">
        <f t="shared" ref="J2:K2" si="1">(F2-H2)</f>
        <v>0.01670530694</v>
      </c>
      <c r="K2" s="3">
        <f t="shared" si="1"/>
        <v>0.3690045826</v>
      </c>
      <c r="L2" s="1">
        <v>0.05568435652</v>
      </c>
      <c r="M2" s="1">
        <v>-0.3510761987</v>
      </c>
      <c r="N2" s="1">
        <v>-0.3167292087</v>
      </c>
      <c r="O2" s="1">
        <v>-1.503628602</v>
      </c>
    </row>
    <row r="3">
      <c r="A3" s="1">
        <v>2.0</v>
      </c>
      <c r="B3" s="2">
        <v>16.13237027</v>
      </c>
      <c r="C3" s="2">
        <v>11.13133548</v>
      </c>
      <c r="D3" s="1">
        <v>91.06</v>
      </c>
      <c r="E3" s="1">
        <v>108.0</v>
      </c>
      <c r="F3" s="3">
        <f t="shared" si="2"/>
        <v>-0.3665670807</v>
      </c>
      <c r="G3" s="3">
        <f t="shared" si="3"/>
        <v>0.7425679525</v>
      </c>
      <c r="H3" s="1">
        <v>-0.3821857993</v>
      </c>
      <c r="I3" s="1">
        <v>0.3860016498</v>
      </c>
      <c r="J3" s="3">
        <f t="shared" ref="J3:K3" si="4">(F3-H3)</f>
        <v>0.01561871865</v>
      </c>
      <c r="K3" s="3">
        <f t="shared" si="4"/>
        <v>0.3565663027</v>
      </c>
      <c r="L3" s="1">
        <v>0.00197026331</v>
      </c>
      <c r="M3" s="1">
        <v>-0.3236321217</v>
      </c>
      <c r="N3" s="1">
        <v>0.0</v>
      </c>
      <c r="O3" s="1">
        <v>0.0</v>
      </c>
    </row>
    <row r="4">
      <c r="A4" s="1">
        <v>3.0</v>
      </c>
      <c r="B4" s="2">
        <v>14.64114196</v>
      </c>
      <c r="C4" s="2">
        <v>13.03061634</v>
      </c>
      <c r="D4" s="1">
        <v>91.76</v>
      </c>
      <c r="E4" s="1">
        <v>102.35</v>
      </c>
      <c r="F4" s="3">
        <f t="shared" si="2"/>
        <v>-0.3808203887</v>
      </c>
      <c r="G4" s="3">
        <f t="shared" si="3"/>
        <v>0.7624822528</v>
      </c>
      <c r="H4" s="1">
        <v>-0.3872847138</v>
      </c>
      <c r="I4" s="1">
        <v>0.3905810181</v>
      </c>
      <c r="J4" s="3">
        <f t="shared" ref="J4:K4" si="5">(F4-H4)</f>
        <v>0.006464325058</v>
      </c>
      <c r="K4" s="3">
        <f t="shared" si="5"/>
        <v>0.3719012347</v>
      </c>
      <c r="L4" s="1">
        <v>0.03367631854</v>
      </c>
      <c r="M4" s="1">
        <v>-0.2471261062</v>
      </c>
      <c r="N4" s="1">
        <v>1.683815927</v>
      </c>
      <c r="O4" s="1">
        <v>0.02890759912</v>
      </c>
    </row>
    <row r="5">
      <c r="A5" s="1">
        <v>4.0</v>
      </c>
      <c r="B5" s="2">
        <v>13.25020167</v>
      </c>
      <c r="C5" s="2">
        <v>14.44271982</v>
      </c>
      <c r="D5" s="1">
        <v>91.76</v>
      </c>
      <c r="E5" s="1">
        <v>103.76</v>
      </c>
      <c r="F5" s="3">
        <f t="shared" si="2"/>
        <v>-0.3784292878</v>
      </c>
      <c r="G5" s="3">
        <f t="shared" si="3"/>
        <v>0.758203369</v>
      </c>
      <c r="H5" s="1">
        <v>-0.3912500631</v>
      </c>
      <c r="I5" s="1">
        <v>0.371782354</v>
      </c>
      <c r="J5" s="3">
        <f t="shared" ref="J5:K5" si="6">(F5-H5)</f>
        <v>0.01282077532</v>
      </c>
      <c r="K5" s="3">
        <f t="shared" si="6"/>
        <v>0.386421015</v>
      </c>
      <c r="L5" s="1">
        <v>0.03770816265</v>
      </c>
      <c r="M5" s="1">
        <v>-0.2166160389</v>
      </c>
      <c r="N5" s="1">
        <v>0.178658766</v>
      </c>
      <c r="O5" s="1">
        <v>-0.6589369256</v>
      </c>
    </row>
    <row r="6">
      <c r="A6" s="1">
        <v>5.0</v>
      </c>
      <c r="B6" s="2">
        <v>12.00828012</v>
      </c>
      <c r="C6" s="2">
        <v>15.49068135</v>
      </c>
      <c r="D6" s="1">
        <v>90.35</v>
      </c>
      <c r="E6" s="1">
        <v>103.76</v>
      </c>
      <c r="F6" s="3">
        <f t="shared" si="2"/>
        <v>-0.3709786488</v>
      </c>
      <c r="G6" s="3">
        <f t="shared" si="3"/>
        <v>0.7581919296</v>
      </c>
      <c r="H6" s="1">
        <v>-0.3823283857</v>
      </c>
      <c r="I6" s="1">
        <v>0.3906420066</v>
      </c>
      <c r="J6" s="3">
        <f t="shared" ref="J6:K6" si="7">(F6-H6)</f>
        <v>0.01134973691</v>
      </c>
      <c r="K6" s="3">
        <f t="shared" si="7"/>
        <v>0.367549923</v>
      </c>
      <c r="L6" s="1">
        <v>0.04053477461</v>
      </c>
      <c r="M6" s="1">
        <v>-0.297455347</v>
      </c>
      <c r="N6" s="1">
        <v>0.1971883841</v>
      </c>
      <c r="O6" s="1">
        <v>-0.8052336591</v>
      </c>
    </row>
    <row r="7">
      <c r="A7" s="1">
        <v>6.0</v>
      </c>
      <c r="B7" s="2">
        <v>10.92248336</v>
      </c>
      <c r="C7" s="2">
        <v>16.27450021</v>
      </c>
      <c r="D7" s="1">
        <v>90.35</v>
      </c>
      <c r="E7" s="1">
        <v>104.47</v>
      </c>
      <c r="F7" s="3">
        <f t="shared" si="2"/>
        <v>-0.3698024274</v>
      </c>
      <c r="G7" s="3">
        <f t="shared" si="3"/>
        <v>0.7558624891</v>
      </c>
      <c r="H7" s="1">
        <v>-0.3869396033</v>
      </c>
      <c r="I7" s="1">
        <v>0.3812361503</v>
      </c>
      <c r="J7" s="3">
        <f t="shared" ref="J7:K7" si="8">(F7-H7)</f>
        <v>0.01713717586</v>
      </c>
      <c r="K7" s="3">
        <f t="shared" si="8"/>
        <v>0.3746263388</v>
      </c>
      <c r="L7" s="1">
        <v>0.05625457063</v>
      </c>
      <c r="M7" s="1">
        <v>-0.2457986653</v>
      </c>
      <c r="N7" s="1">
        <v>0.1960368927</v>
      </c>
      <c r="O7" s="1">
        <v>-0.7599331656</v>
      </c>
    </row>
    <row r="8">
      <c r="A8" s="1">
        <v>7.0</v>
      </c>
      <c r="B8" s="2">
        <v>9.981180912</v>
      </c>
      <c r="C8" s="2">
        <v>16.86819574</v>
      </c>
      <c r="D8" s="1">
        <v>90.35</v>
      </c>
      <c r="E8" s="1">
        <v>103.06</v>
      </c>
      <c r="F8" s="3">
        <f t="shared" si="2"/>
        <v>-0.3720829037</v>
      </c>
      <c r="G8" s="3">
        <f t="shared" si="3"/>
        <v>0.7603743212</v>
      </c>
      <c r="H8" s="1">
        <v>-0.3824150862</v>
      </c>
      <c r="I8" s="1">
        <v>0.3953500766</v>
      </c>
      <c r="J8" s="3">
        <f t="shared" ref="J8:K8" si="9">(F8-H8)</f>
        <v>0.01033218246</v>
      </c>
      <c r="K8" s="3">
        <f t="shared" si="9"/>
        <v>0.3650242446</v>
      </c>
      <c r="L8" s="1">
        <v>-0.01927389958</v>
      </c>
      <c r="M8" s="1">
        <v>-0.4247431973</v>
      </c>
      <c r="N8" s="1">
        <v>-0.8437945774</v>
      </c>
      <c r="O8" s="1">
        <v>-2.864379262</v>
      </c>
    </row>
    <row r="9">
      <c r="A9" s="1">
        <v>8.0</v>
      </c>
      <c r="B9" s="2">
        <v>9.166387466</v>
      </c>
      <c r="C9" s="2">
        <v>17.32447231</v>
      </c>
      <c r="D9" s="1">
        <v>90.35</v>
      </c>
      <c r="E9" s="1">
        <v>100.24</v>
      </c>
      <c r="F9" s="3">
        <f t="shared" si="2"/>
        <v>-0.3759710729</v>
      </c>
      <c r="G9" s="3">
        <f t="shared" si="3"/>
        <v>0.768011183</v>
      </c>
      <c r="H9" s="1">
        <v>-0.3821857993</v>
      </c>
      <c r="I9" s="1">
        <v>0.3860016498</v>
      </c>
      <c r="J9" s="3">
        <f t="shared" ref="J9:K9" si="10">(F9-H9)</f>
        <v>0.00621472644</v>
      </c>
      <c r="K9" s="3">
        <f t="shared" si="10"/>
        <v>0.3820095332</v>
      </c>
      <c r="L9" s="1">
        <v>0.01529675109</v>
      </c>
      <c r="M9" s="1">
        <v>-0.06625470658</v>
      </c>
      <c r="N9" s="1">
        <v>0.3951587892</v>
      </c>
      <c r="O9" s="1">
        <v>0.009192258905</v>
      </c>
    </row>
    <row r="10">
      <c r="A10" s="1">
        <v>9.0</v>
      </c>
      <c r="B10" s="2">
        <v>8.459520995</v>
      </c>
      <c r="C10" s="2">
        <v>17.68039888</v>
      </c>
      <c r="D10" s="1">
        <v>90.35</v>
      </c>
      <c r="E10" s="1">
        <v>102.35</v>
      </c>
      <c r="F10" s="3">
        <f t="shared" si="2"/>
        <v>-0.3731465725</v>
      </c>
      <c r="G10" s="3">
        <f t="shared" si="3"/>
        <v>0.7624716946</v>
      </c>
      <c r="H10" s="1">
        <v>-0.3824150862</v>
      </c>
      <c r="I10" s="1">
        <v>0.3953500766</v>
      </c>
      <c r="J10" s="3">
        <f t="shared" ref="J10:K10" si="11">(F10-H10)</f>
        <v>0.009268513744</v>
      </c>
      <c r="K10" s="3">
        <f t="shared" si="11"/>
        <v>0.367121618</v>
      </c>
      <c r="L10" s="1">
        <v>0.007953558732</v>
      </c>
      <c r="M10" s="1">
        <v>-0.1373907915</v>
      </c>
      <c r="N10" s="1">
        <v>-0.3473466255</v>
      </c>
      <c r="O10" s="1">
        <v>-0.849580735</v>
      </c>
    </row>
    <row r="12">
      <c r="D12" s="3">
        <f>AVERAGE(D2:D10)</f>
        <v>90.97777778</v>
      </c>
      <c r="E12" s="3">
        <f t="shared" ref="E12:O12" si="12">average(E2:E10)</f>
        <v>103.92</v>
      </c>
      <c r="F12" s="3">
        <f t="shared" si="12"/>
        <v>-0.3736290404</v>
      </c>
      <c r="G12" s="3">
        <f t="shared" si="12"/>
        <v>0.7570722479</v>
      </c>
      <c r="H12" s="3">
        <f t="shared" si="12"/>
        <v>-0.3853969806</v>
      </c>
      <c r="I12" s="3">
        <f t="shared" si="12"/>
        <v>0.3859361599</v>
      </c>
      <c r="J12" s="3">
        <f t="shared" si="12"/>
        <v>0.01176794015</v>
      </c>
      <c r="K12" s="3">
        <f t="shared" si="12"/>
        <v>0.3711360881</v>
      </c>
      <c r="L12" s="3">
        <f t="shared" si="12"/>
        <v>0.02553387294</v>
      </c>
      <c r="M12" s="3">
        <f t="shared" si="12"/>
        <v>-0.2566770192</v>
      </c>
      <c r="N12" s="3">
        <f t="shared" si="12"/>
        <v>0.1269987053</v>
      </c>
      <c r="O12" s="3">
        <f t="shared" si="12"/>
        <v>-0.8226213879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13</v>
      </c>
    </row>
    <row r="2">
      <c r="A2" s="1">
        <v>1.0</v>
      </c>
      <c r="B2" s="2">
        <v>8.459520995</v>
      </c>
      <c r="C2" s="2">
        <v>17.68039888</v>
      </c>
      <c r="D2" s="1">
        <v>91.06</v>
      </c>
      <c r="E2" s="1">
        <v>98.12</v>
      </c>
      <c r="F2" s="3">
        <f t="shared" ref="F2:F10" si="2">0.4*cos(RADIANS(D2)) + 0.38*cos(radians(D2+E2))</f>
        <v>-0.3825327392</v>
      </c>
      <c r="G2" s="3">
        <f t="shared" ref="G2:G10" si="3">0.4*sin(RADIANS(E2)) + 0.38*SIN(radians(E2+F2))</f>
        <v>0.7725300063</v>
      </c>
      <c r="H2" s="1">
        <v>-0.3824150862</v>
      </c>
      <c r="I2" s="1">
        <v>0.3953500766</v>
      </c>
      <c r="J2" s="3">
        <f t="shared" ref="J2:K2" si="1">(F2-H2)</f>
        <v>-0.0001176530118</v>
      </c>
      <c r="K2" s="3">
        <f t="shared" si="1"/>
        <v>0.3771799297</v>
      </c>
      <c r="L2" s="1">
        <v>-4.201892307E-4</v>
      </c>
      <c r="M2" s="1">
        <v>-0.2001515613</v>
      </c>
      <c r="N2" s="1">
        <v>-0.7405726927</v>
      </c>
      <c r="O2" s="1">
        <v>-1.682532311</v>
      </c>
    </row>
    <row r="3">
      <c r="A3" s="1">
        <v>2.0</v>
      </c>
      <c r="B3" s="2">
        <v>9.166387466</v>
      </c>
      <c r="C3" s="2">
        <v>17.32447231</v>
      </c>
      <c r="D3" s="1">
        <v>91.76</v>
      </c>
      <c r="E3" s="1">
        <v>102.35</v>
      </c>
      <c r="F3" s="3">
        <f t="shared" si="2"/>
        <v>-0.3808203887</v>
      </c>
      <c r="G3" s="3">
        <f t="shared" si="3"/>
        <v>0.7624822528</v>
      </c>
      <c r="H3" s="5">
        <v>-0.380927401</v>
      </c>
      <c r="I3" s="4">
        <v>0.3300952269</v>
      </c>
      <c r="J3" s="3">
        <f t="shared" ref="J3:K3" si="4">(F3-H3)</f>
        <v>0.0001070122584</v>
      </c>
      <c r="K3" s="3">
        <f t="shared" si="4"/>
        <v>0.4323870259</v>
      </c>
      <c r="L3" s="1">
        <v>7.837046134E-4</v>
      </c>
      <c r="M3" s="1">
        <v>-0.005262738266</v>
      </c>
      <c r="N3" s="1">
        <v>0.00730010421</v>
      </c>
      <c r="O3" s="1">
        <v>-0.0179700659</v>
      </c>
    </row>
    <row r="4">
      <c r="A4" s="1">
        <v>3.0</v>
      </c>
      <c r="B4" s="2">
        <v>9.981180912</v>
      </c>
      <c r="C4" s="2">
        <v>16.86819574</v>
      </c>
      <c r="D4" s="6">
        <v>88.94</v>
      </c>
      <c r="E4" s="1">
        <v>105.88</v>
      </c>
      <c r="F4" s="3">
        <f t="shared" si="2"/>
        <v>-0.3599592078</v>
      </c>
      <c r="G4" s="3">
        <f t="shared" si="3"/>
        <v>0.750878782</v>
      </c>
      <c r="H4" s="5">
        <v>-0.3824150862</v>
      </c>
      <c r="I4" s="4">
        <v>0.3953500766</v>
      </c>
      <c r="J4" s="3">
        <f t="shared" ref="J4:K4" si="5">(F4-H4)</f>
        <v>0.02245587841</v>
      </c>
      <c r="K4" s="3">
        <f t="shared" si="5"/>
        <v>0.3555287054</v>
      </c>
      <c r="L4" s="1">
        <v>0.03742646407</v>
      </c>
      <c r="M4" s="1">
        <v>-0.1543602578</v>
      </c>
      <c r="N4" s="1">
        <v>0.9145756232</v>
      </c>
      <c r="O4" s="1">
        <v>0.00718273908</v>
      </c>
    </row>
    <row r="5">
      <c r="A5" s="1">
        <v>4.0</v>
      </c>
      <c r="B5" s="2">
        <v>10.92248336</v>
      </c>
      <c r="C5" s="2">
        <v>16.27450021</v>
      </c>
      <c r="D5" s="1">
        <v>89.65</v>
      </c>
      <c r="E5" s="1">
        <v>105.88</v>
      </c>
      <c r="F5" s="3">
        <f t="shared" si="2"/>
        <v>-0.3636829045</v>
      </c>
      <c r="G5" s="3">
        <f t="shared" si="3"/>
        <v>0.7508853894</v>
      </c>
      <c r="H5" s="7">
        <v>-0.3775565542</v>
      </c>
      <c r="I5" s="4">
        <v>0.3999925369</v>
      </c>
      <c r="J5" s="3">
        <f t="shared" ref="J5:K5" si="6">(F5-H5)</f>
        <v>0.01387364969</v>
      </c>
      <c r="K5" s="3">
        <f t="shared" si="6"/>
        <v>0.3508928525</v>
      </c>
      <c r="L5" s="1">
        <v>0.04954874905</v>
      </c>
      <c r="M5" s="1">
        <v>-0.3633653577</v>
      </c>
      <c r="N5" s="1">
        <v>0.4272640662</v>
      </c>
      <c r="O5" s="1">
        <v>-1.614277254</v>
      </c>
    </row>
    <row r="6">
      <c r="A6" s="1">
        <v>5.0</v>
      </c>
      <c r="B6" s="2">
        <v>12.00828012</v>
      </c>
      <c r="C6" s="2">
        <v>15.49068135</v>
      </c>
      <c r="D6" s="1">
        <v>89.65</v>
      </c>
      <c r="E6" s="1">
        <v>98.82</v>
      </c>
      <c r="F6" s="3">
        <f t="shared" si="2"/>
        <v>-0.3734119401</v>
      </c>
      <c r="G6" s="3">
        <f t="shared" si="3"/>
        <v>0.7711481926</v>
      </c>
      <c r="H6" s="1">
        <v>-0.03496807189</v>
      </c>
      <c r="I6" s="1">
        <v>0.7781464452</v>
      </c>
      <c r="J6" s="3">
        <f t="shared" ref="J6:K6" si="7">(F6-H6)</f>
        <v>-0.3384438682</v>
      </c>
      <c r="K6" s="3">
        <f t="shared" si="7"/>
        <v>-0.006998252574</v>
      </c>
      <c r="L6" s="1">
        <v>0.01714766079</v>
      </c>
      <c r="M6" s="1">
        <v>-0.2135917028</v>
      </c>
      <c r="N6" s="1">
        <v>0.1366135271</v>
      </c>
      <c r="O6" s="1">
        <v>-0.9575005586</v>
      </c>
    </row>
    <row r="7">
      <c r="A7" s="1">
        <v>6.0</v>
      </c>
      <c r="B7" s="2">
        <v>13.25020167</v>
      </c>
      <c r="C7" s="2">
        <v>14.44271982</v>
      </c>
      <c r="D7" s="1">
        <v>91.06</v>
      </c>
      <c r="E7" s="1">
        <v>100.24</v>
      </c>
      <c r="F7" s="3">
        <f t="shared" si="2"/>
        <v>-0.3800333441</v>
      </c>
      <c r="G7" s="3">
        <f t="shared" si="3"/>
        <v>0.7680157975</v>
      </c>
      <c r="H7" s="1">
        <v>-0.01482742214</v>
      </c>
      <c r="I7" s="1">
        <v>0.7798589493</v>
      </c>
      <c r="J7" s="3">
        <f t="shared" ref="J7:K7" si="8">(F7-H7)</f>
        <v>-0.365205922</v>
      </c>
      <c r="K7" s="3">
        <f t="shared" si="8"/>
        <v>-0.01184315177</v>
      </c>
      <c r="L7" s="1">
        <v>0.02960973186</v>
      </c>
      <c r="M7" s="1">
        <v>-0.2516765434</v>
      </c>
      <c r="N7" s="1">
        <v>2.022853309</v>
      </c>
      <c r="O7" s="1">
        <v>1.004757251</v>
      </c>
    </row>
    <row r="8">
      <c r="A8" s="1">
        <v>7.0</v>
      </c>
      <c r="B8" s="2">
        <v>14.64114196</v>
      </c>
      <c r="C8" s="2">
        <v>13.03061634</v>
      </c>
      <c r="D8" s="1">
        <v>91.06</v>
      </c>
      <c r="E8" s="1">
        <v>102.35</v>
      </c>
      <c r="F8" s="3">
        <f t="shared" si="2"/>
        <v>-0.3770392319</v>
      </c>
      <c r="G8" s="3">
        <f t="shared" si="3"/>
        <v>0.7624770512</v>
      </c>
      <c r="H8" s="1">
        <v>-0.3872847138</v>
      </c>
      <c r="I8" s="1">
        <v>0.3905810181</v>
      </c>
      <c r="J8" s="3">
        <f t="shared" ref="J8:K8" si="9">(F8-H8)</f>
        <v>0.01024548192</v>
      </c>
      <c r="K8" s="3">
        <f t="shared" si="9"/>
        <v>0.3718960331</v>
      </c>
      <c r="L8" s="1">
        <v>0.04208519962</v>
      </c>
      <c r="M8" s="1">
        <v>-0.3086314772</v>
      </c>
      <c r="N8" s="1">
        <v>0.5935579643</v>
      </c>
      <c r="O8" s="1">
        <v>-1.867197914</v>
      </c>
    </row>
    <row r="9">
      <c r="A9" s="1">
        <v>8.0</v>
      </c>
      <c r="B9" s="2">
        <v>16.13237027</v>
      </c>
      <c r="C9" s="2">
        <v>11.13133548</v>
      </c>
      <c r="D9" s="1">
        <v>91.06</v>
      </c>
      <c r="E9" s="1">
        <v>102.35</v>
      </c>
      <c r="F9" s="3">
        <f t="shared" si="2"/>
        <v>-0.3770392319</v>
      </c>
      <c r="G9" s="3">
        <f t="shared" si="3"/>
        <v>0.7624770512</v>
      </c>
      <c r="H9" s="1">
        <v>-0.01675030416</v>
      </c>
      <c r="I9" s="1">
        <v>0.7798164883</v>
      </c>
      <c r="J9" s="3">
        <f t="shared" ref="J9:K9" si="10">(F9-H9)</f>
        <v>-0.3602889277</v>
      </c>
      <c r="K9" s="3">
        <f t="shared" si="10"/>
        <v>-0.01733943707</v>
      </c>
      <c r="L9" s="1">
        <v>0.02486278877</v>
      </c>
      <c r="M9" s="1">
        <v>-0.3207990278</v>
      </c>
      <c r="N9" s="1">
        <v>0.4003921481</v>
      </c>
      <c r="O9" s="1">
        <v>-0.856676404</v>
      </c>
    </row>
    <row r="10">
      <c r="A10" s="1">
        <v>9.0</v>
      </c>
      <c r="B10" s="2">
        <v>17.60060991</v>
      </c>
      <c r="C10" s="2">
        <v>8.624298856</v>
      </c>
      <c r="D10" s="1">
        <v>91.76</v>
      </c>
      <c r="E10" s="1">
        <v>106.59</v>
      </c>
      <c r="F10" s="3">
        <f t="shared" si="2"/>
        <v>-0.372962606</v>
      </c>
      <c r="G10" s="3">
        <f t="shared" si="3"/>
        <v>0.7482290282</v>
      </c>
      <c r="H10" s="1">
        <v>-0.3823283857</v>
      </c>
      <c r="I10" s="1">
        <v>0.3906420066</v>
      </c>
      <c r="J10" s="3">
        <f t="shared" ref="J10:K10" si="11">(F10-H10)</f>
        <v>0.009365779694</v>
      </c>
      <c r="K10" s="3">
        <f t="shared" si="11"/>
        <v>0.3575870216</v>
      </c>
      <c r="L10" s="1">
        <v>0.05452720686</v>
      </c>
      <c r="M10" s="1">
        <v>-0.406519288</v>
      </c>
      <c r="N10" s="1">
        <v>0.5451024317</v>
      </c>
      <c r="O10" s="1">
        <v>-1.713709511</v>
      </c>
    </row>
    <row r="12">
      <c r="D12" s="3">
        <f>average(D2:D10)</f>
        <v>90.66666667</v>
      </c>
      <c r="E12" s="3">
        <f>AVERAGE(E2:E10)</f>
        <v>102.5088889</v>
      </c>
    </row>
  </sheetData>
  <drawing r:id="rId1"/>
</worksheet>
</file>