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n\Google Drive\Github\bs-table\app\static\data\"/>
    </mc:Choice>
  </mc:AlternateContent>
  <xr:revisionPtr revIDLastSave="0" documentId="13_ncr:1_{D846E70F-9B14-460A-9C80-3C7AD36323A1}" xr6:coauthVersionLast="45" xr6:coauthVersionMax="45" xr10:uidLastSave="{00000000-0000-0000-0000-000000000000}"/>
  <bookViews>
    <workbookView xWindow="11625" yWindow="4425" windowWidth="23010" windowHeight="12360" xr2:uid="{C392A119-E601-4047-9068-C9901074911B}"/>
  </bookViews>
  <sheets>
    <sheet name="PPP Summary By St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3" i="1" l="1"/>
  <c r="L63" i="1"/>
  <c r="K63" i="1"/>
  <c r="H63" i="1"/>
  <c r="G63" i="1"/>
  <c r="F63" i="1"/>
  <c r="D63" i="1"/>
  <c r="E63" i="1"/>
  <c r="C63" i="1"/>
</calcChain>
</file>

<file path=xl/sharedStrings.xml><?xml version="1.0" encoding="utf-8"?>
<sst xmlns="http://schemas.openxmlformats.org/spreadsheetml/2006/main" count="131" uniqueCount="68">
  <si>
    <t>CA</t>
  </si>
  <si>
    <t>FL</t>
  </si>
  <si>
    <t>TX</t>
  </si>
  <si>
    <t>NY</t>
  </si>
  <si>
    <t>IL</t>
  </si>
  <si>
    <t>PA</t>
  </si>
  <si>
    <t>GA</t>
  </si>
  <si>
    <t>NJ</t>
  </si>
  <si>
    <t>OH</t>
  </si>
  <si>
    <t>NC</t>
  </si>
  <si>
    <t>MI</t>
  </si>
  <si>
    <t>MA</t>
  </si>
  <si>
    <t>VA</t>
  </si>
  <si>
    <t>CO</t>
  </si>
  <si>
    <t>WA</t>
  </si>
  <si>
    <t>MN</t>
  </si>
  <si>
    <t>TN</t>
  </si>
  <si>
    <t>MO</t>
  </si>
  <si>
    <t>WI</t>
  </si>
  <si>
    <t>MD</t>
  </si>
  <si>
    <t>AZ</t>
  </si>
  <si>
    <t>IN</t>
  </si>
  <si>
    <t>LA</t>
  </si>
  <si>
    <t>AL</t>
  </si>
  <si>
    <t>SC</t>
  </si>
  <si>
    <t>OR</t>
  </si>
  <si>
    <t>OK</t>
  </si>
  <si>
    <t>CT</t>
  </si>
  <si>
    <t>IA</t>
  </si>
  <si>
    <t>KS</t>
  </si>
  <si>
    <t>UT</t>
  </si>
  <si>
    <t>KY</t>
  </si>
  <si>
    <t>MS</t>
  </si>
  <si>
    <t>NV</t>
  </si>
  <si>
    <t>NE</t>
  </si>
  <si>
    <t>AR</t>
  </si>
  <si>
    <t>PR</t>
  </si>
  <si>
    <t>ID</t>
  </si>
  <si>
    <t>ME</t>
  </si>
  <si>
    <t>HI</t>
  </si>
  <si>
    <t>NH</t>
  </si>
  <si>
    <t>MT</t>
  </si>
  <si>
    <t>SD</t>
  </si>
  <si>
    <t>NM</t>
  </si>
  <si>
    <t>ND</t>
  </si>
  <si>
    <t>WV</t>
  </si>
  <si>
    <t>RI</t>
  </si>
  <si>
    <t>WY</t>
  </si>
  <si>
    <t>DC</t>
  </si>
  <si>
    <t>DE</t>
  </si>
  <si>
    <t>VT</t>
  </si>
  <si>
    <t>AK</t>
  </si>
  <si>
    <t>GU</t>
  </si>
  <si>
    <t>VI</t>
  </si>
  <si>
    <t>MP</t>
  </si>
  <si>
    <t>AS</t>
  </si>
  <si>
    <t>AE</t>
  </si>
  <si>
    <t>N/A</t>
  </si>
  <si>
    <t># of loans</t>
  </si>
  <si>
    <t>Total Jobs Reported</t>
  </si>
  <si>
    <t>Total Loan Amount</t>
  </si>
  <si>
    <t>Average Loan Size</t>
  </si>
  <si>
    <t>Average Jobs / Loan</t>
  </si>
  <si>
    <t>Average $ / job</t>
  </si>
  <si>
    <t>State</t>
  </si>
  <si>
    <t>FOR LOANS REPORTING 0 or N/A JOBS</t>
  </si>
  <si>
    <t>TOTAL</t>
  </si>
  <si>
    <t>FOR ALL LOANS (INCLUDING THOSE REPORTING 0 or N/A JOBS)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</si>
</sst>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  <numFmt numFmtId="172" formatCode="0.0"/>
    <numFmt numFmtId="17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8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3" fontId="0" fillId="0" borderId="0" xfId="0" applyNumberFormat="1" applyBorder="1"/>
    <xf numFmtId="8" fontId="0" fillId="0" borderId="0" xfId="0" applyNumberFormat="1" applyBorder="1"/>
    <xf numFmtId="8" fontId="0" fillId="0" borderId="5" xfId="0" applyNumberFormat="1" applyBorder="1"/>
    <xf numFmtId="0" fontId="0" fillId="0" borderId="6" xfId="0" applyBorder="1"/>
    <xf numFmtId="0" fontId="0" fillId="0" borderId="7" xfId="0" applyBorder="1"/>
    <xf numFmtId="8" fontId="0" fillId="0" borderId="7" xfId="0" applyNumberFormat="1" applyBorder="1"/>
    <xf numFmtId="8" fontId="0" fillId="0" borderId="8" xfId="0" applyNumberFormat="1" applyBorder="1"/>
    <xf numFmtId="0" fontId="0" fillId="0" borderId="8" xfId="0" applyBorder="1"/>
    <xf numFmtId="165" fontId="0" fillId="0" borderId="7" xfId="1" applyNumberFormat="1" applyFont="1" applyBorder="1"/>
    <xf numFmtId="172" fontId="0" fillId="0" borderId="7" xfId="0" applyNumberFormat="1" applyBorder="1"/>
    <xf numFmtId="0" fontId="0" fillId="0" borderId="9" xfId="0" applyFill="1" applyBorder="1"/>
    <xf numFmtId="3" fontId="0" fillId="0" borderId="10" xfId="0" applyNumberFormat="1" applyBorder="1"/>
    <xf numFmtId="175" fontId="0" fillId="0" borderId="11" xfId="0" applyNumberFormat="1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E7EE-E86B-477E-AA64-9D4291ADC0AE}">
  <dimension ref="B1:M63"/>
  <sheetViews>
    <sheetView tabSelected="1" workbookViewId="0">
      <pane xSplit="2" ySplit="4" topLeftCell="C5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1" max="1" width="3" customWidth="1"/>
    <col min="2" max="2" width="7.33203125" customWidth="1"/>
    <col min="3" max="3" width="12.88671875" bestFit="1" customWidth="1"/>
    <col min="4" max="4" width="18.21875" bestFit="1" customWidth="1"/>
    <col min="5" max="5" width="18.77734375" bestFit="1" customWidth="1"/>
    <col min="6" max="6" width="16.5546875" bestFit="1" customWidth="1"/>
    <col min="7" max="7" width="18.21875" bestFit="1" customWidth="1"/>
    <col min="8" max="8" width="14" bestFit="1" customWidth="1"/>
    <col min="9" max="9" width="12.44140625" customWidth="1"/>
    <col min="10" max="10" width="7.21875" customWidth="1"/>
    <col min="11" max="11" width="9.109375" bestFit="1" customWidth="1"/>
    <col min="12" max="12" width="17.33203125" bestFit="1" customWidth="1"/>
    <col min="13" max="13" width="16.5546875" bestFit="1" customWidth="1"/>
  </cols>
  <sheetData>
    <row r="1" spans="2:13" ht="15" thickBot="1" x14ac:dyDescent="0.35"/>
    <row r="2" spans="2:13" x14ac:dyDescent="0.3">
      <c r="B2" s="20" t="s">
        <v>67</v>
      </c>
      <c r="C2" s="2"/>
      <c r="D2" s="2"/>
      <c r="E2" s="2"/>
      <c r="F2" s="2"/>
      <c r="G2" s="2"/>
      <c r="H2" s="3"/>
      <c r="J2" s="20" t="s">
        <v>65</v>
      </c>
      <c r="K2" s="2"/>
      <c r="L2" s="2"/>
      <c r="M2" s="3"/>
    </row>
    <row r="3" spans="2:13" x14ac:dyDescent="0.3">
      <c r="B3" s="4"/>
      <c r="C3" s="5"/>
      <c r="D3" s="5"/>
      <c r="E3" s="5"/>
      <c r="F3" s="5"/>
      <c r="G3" s="5"/>
      <c r="H3" s="6"/>
      <c r="J3" s="4"/>
      <c r="K3" s="5"/>
      <c r="L3" s="5"/>
      <c r="M3" s="6"/>
    </row>
    <row r="4" spans="2:13" ht="15" thickBot="1" x14ac:dyDescent="0.35">
      <c r="B4" s="10" t="s">
        <v>64</v>
      </c>
      <c r="C4" s="11" t="s">
        <v>58</v>
      </c>
      <c r="D4" s="11" t="s">
        <v>59</v>
      </c>
      <c r="E4" s="11" t="s">
        <v>60</v>
      </c>
      <c r="F4" s="11" t="s">
        <v>61</v>
      </c>
      <c r="G4" s="11" t="s">
        <v>62</v>
      </c>
      <c r="H4" s="14" t="s">
        <v>63</v>
      </c>
      <c r="J4" s="10" t="s">
        <v>64</v>
      </c>
      <c r="K4" s="11" t="s">
        <v>58</v>
      </c>
      <c r="L4" s="11" t="s">
        <v>60</v>
      </c>
      <c r="M4" s="14" t="s">
        <v>61</v>
      </c>
    </row>
    <row r="5" spans="2:13" x14ac:dyDescent="0.3">
      <c r="B5" s="4" t="s">
        <v>0</v>
      </c>
      <c r="C5" s="7">
        <v>617236</v>
      </c>
      <c r="D5" s="7">
        <v>6178761</v>
      </c>
      <c r="E5" s="8">
        <v>68336958498.849998</v>
      </c>
      <c r="F5" s="8">
        <v>110714.47</v>
      </c>
      <c r="G5" s="5">
        <v>12.4</v>
      </c>
      <c r="H5" s="9">
        <v>9532.1</v>
      </c>
      <c r="I5" s="1"/>
      <c r="J5" s="4" t="s">
        <v>0</v>
      </c>
      <c r="K5" s="7">
        <v>119809</v>
      </c>
      <c r="L5" s="8">
        <v>9440370423.7900009</v>
      </c>
      <c r="M5" s="9">
        <v>78795.16</v>
      </c>
    </row>
    <row r="6" spans="2:13" x14ac:dyDescent="0.3">
      <c r="B6" s="4" t="s">
        <v>1</v>
      </c>
      <c r="C6" s="7">
        <v>423147</v>
      </c>
      <c r="D6" s="7">
        <v>3303060</v>
      </c>
      <c r="E6" s="8">
        <v>31929570014.709999</v>
      </c>
      <c r="F6" s="8">
        <v>75457.39</v>
      </c>
      <c r="G6" s="5">
        <v>10.199999999999999</v>
      </c>
      <c r="H6" s="9">
        <v>8189.08</v>
      </c>
      <c r="I6" s="1"/>
      <c r="J6" s="4" t="s">
        <v>1</v>
      </c>
      <c r="K6" s="7">
        <v>98090</v>
      </c>
      <c r="L6" s="8">
        <v>4880546143.1000004</v>
      </c>
      <c r="M6" s="9">
        <v>49755.79</v>
      </c>
    </row>
    <row r="7" spans="2:13" x14ac:dyDescent="0.3">
      <c r="B7" s="4" t="s">
        <v>2</v>
      </c>
      <c r="C7" s="7">
        <v>411598</v>
      </c>
      <c r="D7" s="7">
        <v>4340525</v>
      </c>
      <c r="E7" s="8">
        <v>41156784433.709999</v>
      </c>
      <c r="F7" s="8">
        <v>99992.67</v>
      </c>
      <c r="G7" s="5">
        <v>12.4</v>
      </c>
      <c r="H7" s="9">
        <v>8664.9699999999993</v>
      </c>
      <c r="I7" s="1"/>
      <c r="J7" s="4" t="s">
        <v>2</v>
      </c>
      <c r="K7" s="7">
        <v>60656</v>
      </c>
      <c r="L7" s="8">
        <v>3546277762.46</v>
      </c>
      <c r="M7" s="9">
        <v>58465.4</v>
      </c>
    </row>
    <row r="8" spans="2:13" x14ac:dyDescent="0.3">
      <c r="B8" s="4" t="s">
        <v>3</v>
      </c>
      <c r="C8" s="7">
        <v>344776</v>
      </c>
      <c r="D8" s="7">
        <v>3265581</v>
      </c>
      <c r="E8" s="8">
        <v>38565280890.089996</v>
      </c>
      <c r="F8" s="8">
        <v>111856.04</v>
      </c>
      <c r="G8" s="5">
        <v>11.8</v>
      </c>
      <c r="H8" s="9">
        <v>10107.42</v>
      </c>
      <c r="I8" s="1"/>
      <c r="J8" s="4" t="s">
        <v>3</v>
      </c>
      <c r="K8" s="7">
        <v>68242</v>
      </c>
      <c r="L8" s="8">
        <v>5558682150.2299995</v>
      </c>
      <c r="M8" s="9">
        <v>81455.44</v>
      </c>
    </row>
    <row r="9" spans="2:13" x14ac:dyDescent="0.3">
      <c r="B9" s="4" t="s">
        <v>4</v>
      </c>
      <c r="C9" s="7">
        <v>220927</v>
      </c>
      <c r="D9" s="7">
        <v>2217285</v>
      </c>
      <c r="E9" s="8">
        <v>22724133422.34</v>
      </c>
      <c r="F9" s="8">
        <v>102858.1</v>
      </c>
      <c r="G9" s="5">
        <v>11.2</v>
      </c>
      <c r="H9" s="9">
        <v>9441.74</v>
      </c>
      <c r="I9" s="1"/>
      <c r="J9" s="4" t="s">
        <v>4</v>
      </c>
      <c r="K9" s="7">
        <v>23103</v>
      </c>
      <c r="L9" s="8">
        <v>1789098665.0999999</v>
      </c>
      <c r="M9" s="9">
        <v>77440.100000000006</v>
      </c>
    </row>
    <row r="10" spans="2:13" x14ac:dyDescent="0.3">
      <c r="B10" s="4" t="s">
        <v>5</v>
      </c>
      <c r="C10" s="7">
        <v>172565</v>
      </c>
      <c r="D10" s="7">
        <v>1858612</v>
      </c>
      <c r="E10" s="8">
        <v>20705063063.869999</v>
      </c>
      <c r="F10" s="8">
        <v>119984.13</v>
      </c>
      <c r="G10" s="5">
        <v>14.3</v>
      </c>
      <c r="H10" s="9">
        <v>9186.11</v>
      </c>
      <c r="I10" s="1"/>
      <c r="J10" s="4" t="s">
        <v>5</v>
      </c>
      <c r="K10" s="7">
        <v>42730</v>
      </c>
      <c r="L10" s="8">
        <v>3631641246.1300001</v>
      </c>
      <c r="M10" s="9">
        <v>84990.43</v>
      </c>
    </row>
    <row r="11" spans="2:13" x14ac:dyDescent="0.3">
      <c r="B11" s="4" t="s">
        <v>6</v>
      </c>
      <c r="C11" s="7">
        <v>169555</v>
      </c>
      <c r="D11" s="7">
        <v>1493822</v>
      </c>
      <c r="E11" s="8">
        <v>14490097149.17</v>
      </c>
      <c r="F11" s="8">
        <v>85459.56</v>
      </c>
      <c r="G11" s="5">
        <v>11.1</v>
      </c>
      <c r="H11" s="9">
        <v>8380.85</v>
      </c>
      <c r="I11" s="1"/>
      <c r="J11" s="4" t="s">
        <v>6</v>
      </c>
      <c r="K11" s="7">
        <v>35197</v>
      </c>
      <c r="L11" s="8">
        <v>1970591747.6700001</v>
      </c>
      <c r="M11" s="9">
        <v>55987.49</v>
      </c>
    </row>
    <row r="12" spans="2:13" x14ac:dyDescent="0.3">
      <c r="B12" s="4" t="s">
        <v>7</v>
      </c>
      <c r="C12" s="7">
        <v>155859</v>
      </c>
      <c r="D12" s="7">
        <v>1527821</v>
      </c>
      <c r="E12" s="8">
        <v>17314851838.700001</v>
      </c>
      <c r="F12" s="8">
        <v>111093.05</v>
      </c>
      <c r="G12" s="5">
        <v>12.7</v>
      </c>
      <c r="H12" s="9">
        <v>9790.4</v>
      </c>
      <c r="I12" s="1"/>
      <c r="J12" s="4" t="s">
        <v>7</v>
      </c>
      <c r="K12" s="7">
        <v>35784</v>
      </c>
      <c r="L12" s="8">
        <v>2356873479.27</v>
      </c>
      <c r="M12" s="9">
        <v>65863.89</v>
      </c>
    </row>
    <row r="13" spans="2:13" x14ac:dyDescent="0.3">
      <c r="B13" s="4" t="s">
        <v>8</v>
      </c>
      <c r="C13" s="7">
        <v>147852</v>
      </c>
      <c r="D13" s="7">
        <v>1894366</v>
      </c>
      <c r="E13" s="8">
        <v>18476762668.720001</v>
      </c>
      <c r="F13" s="8">
        <v>124967.95</v>
      </c>
      <c r="G13" s="5">
        <v>14.5</v>
      </c>
      <c r="H13" s="9">
        <v>8848.15</v>
      </c>
      <c r="I13" s="1"/>
      <c r="J13" s="4" t="s">
        <v>8</v>
      </c>
      <c r="K13" s="7">
        <v>17178</v>
      </c>
      <c r="L13" s="8">
        <v>1715133807.3299999</v>
      </c>
      <c r="M13" s="9">
        <v>99844.79</v>
      </c>
    </row>
    <row r="14" spans="2:13" x14ac:dyDescent="0.3">
      <c r="B14" s="4" t="s">
        <v>9</v>
      </c>
      <c r="C14" s="7">
        <v>127915</v>
      </c>
      <c r="D14" s="7">
        <v>1262514</v>
      </c>
      <c r="E14" s="8">
        <v>12235308268.98</v>
      </c>
      <c r="F14" s="8">
        <v>95651.86</v>
      </c>
      <c r="G14" s="5">
        <v>12.9</v>
      </c>
      <c r="H14" s="9">
        <v>7959.01</v>
      </c>
      <c r="I14" s="1"/>
      <c r="J14" s="4" t="s">
        <v>9</v>
      </c>
      <c r="K14" s="7">
        <v>29910</v>
      </c>
      <c r="L14" s="8">
        <v>2186952099.2600002</v>
      </c>
      <c r="M14" s="9">
        <v>73117.75</v>
      </c>
    </row>
    <row r="15" spans="2:13" x14ac:dyDescent="0.3">
      <c r="B15" s="4" t="s">
        <v>10</v>
      </c>
      <c r="C15" s="7">
        <v>127028</v>
      </c>
      <c r="D15" s="7">
        <v>1568960</v>
      </c>
      <c r="E15" s="8">
        <v>15995428949.35</v>
      </c>
      <c r="F15" s="8">
        <v>125920.49</v>
      </c>
      <c r="G15" s="5">
        <v>14.5</v>
      </c>
      <c r="H15" s="9">
        <v>8929.02</v>
      </c>
      <c r="I15" s="1"/>
      <c r="J15" s="4" t="s">
        <v>10</v>
      </c>
      <c r="K15" s="7">
        <v>18969</v>
      </c>
      <c r="L15" s="8">
        <v>1986146242.1400001</v>
      </c>
      <c r="M15" s="9">
        <v>104704.84</v>
      </c>
    </row>
    <row r="16" spans="2:13" x14ac:dyDescent="0.3">
      <c r="B16" s="4" t="s">
        <v>11</v>
      </c>
      <c r="C16" s="7">
        <v>117776</v>
      </c>
      <c r="D16" s="7">
        <v>1177975</v>
      </c>
      <c r="E16" s="8">
        <v>14271910371.120001</v>
      </c>
      <c r="F16" s="8">
        <v>121178.42</v>
      </c>
      <c r="G16" s="5">
        <v>12.5</v>
      </c>
      <c r="H16" s="9">
        <v>10042.200000000001</v>
      </c>
      <c r="I16" s="1"/>
      <c r="J16" s="4" t="s">
        <v>11</v>
      </c>
      <c r="K16" s="7">
        <v>23612</v>
      </c>
      <c r="L16" s="8">
        <v>2442453672.5100002</v>
      </c>
      <c r="M16" s="9">
        <v>103441.2</v>
      </c>
    </row>
    <row r="17" spans="2:13" x14ac:dyDescent="0.3">
      <c r="B17" s="4" t="s">
        <v>12</v>
      </c>
      <c r="C17" s="7">
        <v>113664</v>
      </c>
      <c r="D17" s="7">
        <v>985183</v>
      </c>
      <c r="E17" s="8">
        <v>12554156491.09</v>
      </c>
      <c r="F17" s="8">
        <v>110449.71</v>
      </c>
      <c r="G17" s="5">
        <v>12.9</v>
      </c>
      <c r="H17" s="9">
        <v>9347.76</v>
      </c>
      <c r="I17" s="1"/>
      <c r="J17" s="4" t="s">
        <v>12</v>
      </c>
      <c r="K17" s="7">
        <v>37563</v>
      </c>
      <c r="L17" s="8">
        <v>3344902782.4299998</v>
      </c>
      <c r="M17" s="9">
        <v>89047.8</v>
      </c>
    </row>
    <row r="18" spans="2:13" x14ac:dyDescent="0.3">
      <c r="B18" s="4" t="s">
        <v>13</v>
      </c>
      <c r="C18" s="7">
        <v>108501</v>
      </c>
      <c r="D18" s="7">
        <v>885927</v>
      </c>
      <c r="E18" s="8">
        <v>10378375322.540001</v>
      </c>
      <c r="F18" s="8">
        <v>95652.34</v>
      </c>
      <c r="G18" s="5">
        <v>11</v>
      </c>
      <c r="H18" s="9">
        <v>9457.5</v>
      </c>
      <c r="I18" s="1"/>
      <c r="J18" s="4" t="s">
        <v>13</v>
      </c>
      <c r="K18" s="7">
        <v>27939</v>
      </c>
      <c r="L18" s="8">
        <v>1999718648.6700001</v>
      </c>
      <c r="M18" s="9">
        <v>71574.45</v>
      </c>
    </row>
    <row r="19" spans="2:13" x14ac:dyDescent="0.3">
      <c r="B19" s="4" t="s">
        <v>14</v>
      </c>
      <c r="C19" s="7">
        <v>107012</v>
      </c>
      <c r="D19" s="7">
        <v>917490</v>
      </c>
      <c r="E19" s="8">
        <v>12440626706.860001</v>
      </c>
      <c r="F19" s="8">
        <v>116254.5</v>
      </c>
      <c r="G19" s="5">
        <v>11.6</v>
      </c>
      <c r="H19" s="9">
        <v>9624.34</v>
      </c>
      <c r="I19" s="1"/>
      <c r="J19" s="4" t="s">
        <v>14</v>
      </c>
      <c r="K19" s="7">
        <v>27950</v>
      </c>
      <c r="L19" s="8">
        <v>3610395389.79</v>
      </c>
      <c r="M19" s="9">
        <v>129173.35</v>
      </c>
    </row>
    <row r="20" spans="2:13" x14ac:dyDescent="0.3">
      <c r="B20" s="4" t="s">
        <v>15</v>
      </c>
      <c r="C20" s="7">
        <v>102015</v>
      </c>
      <c r="D20" s="7">
        <v>1102491</v>
      </c>
      <c r="E20" s="8">
        <v>11256002158.65</v>
      </c>
      <c r="F20" s="8">
        <v>110336.73</v>
      </c>
      <c r="G20" s="5">
        <v>12.4</v>
      </c>
      <c r="H20" s="9">
        <v>9269.92</v>
      </c>
      <c r="I20" s="1"/>
      <c r="J20" s="4" t="s">
        <v>15</v>
      </c>
      <c r="K20" s="7">
        <v>13360</v>
      </c>
      <c r="L20" s="8">
        <v>1035996200.66</v>
      </c>
      <c r="M20" s="9">
        <v>77544.62</v>
      </c>
    </row>
    <row r="21" spans="2:13" x14ac:dyDescent="0.3">
      <c r="B21" s="4" t="s">
        <v>16</v>
      </c>
      <c r="C21" s="7">
        <v>98661</v>
      </c>
      <c r="D21" s="7">
        <v>926420</v>
      </c>
      <c r="E21" s="8">
        <v>8952841846.2299995</v>
      </c>
      <c r="F21" s="8">
        <v>90743.47</v>
      </c>
      <c r="G21" s="5">
        <v>12.2</v>
      </c>
      <c r="H21" s="9">
        <v>8227.27</v>
      </c>
      <c r="I21" s="1"/>
      <c r="J21" s="4" t="s">
        <v>16</v>
      </c>
      <c r="K21" s="7">
        <v>22776</v>
      </c>
      <c r="L21" s="8">
        <v>1330934042.71</v>
      </c>
      <c r="M21" s="9">
        <v>58435.81</v>
      </c>
    </row>
    <row r="22" spans="2:13" x14ac:dyDescent="0.3">
      <c r="B22" s="4" t="s">
        <v>17</v>
      </c>
      <c r="C22" s="7">
        <v>95219</v>
      </c>
      <c r="D22" s="7">
        <v>945927</v>
      </c>
      <c r="E22" s="8">
        <v>9172861076.1700001</v>
      </c>
      <c r="F22" s="8">
        <v>96334.35</v>
      </c>
      <c r="G22" s="5">
        <v>11.1</v>
      </c>
      <c r="H22" s="9">
        <v>8436.7199999999993</v>
      </c>
      <c r="I22" s="1"/>
      <c r="J22" s="4" t="s">
        <v>17</v>
      </c>
      <c r="K22" s="7">
        <v>10335</v>
      </c>
      <c r="L22" s="8">
        <v>1192341539.4000001</v>
      </c>
      <c r="M22" s="9">
        <v>115369.28</v>
      </c>
    </row>
    <row r="23" spans="2:13" x14ac:dyDescent="0.3">
      <c r="B23" s="4" t="s">
        <v>18</v>
      </c>
      <c r="C23" s="7">
        <v>89166</v>
      </c>
      <c r="D23" s="7">
        <v>1021139</v>
      </c>
      <c r="E23" s="8">
        <v>9891788875.9200001</v>
      </c>
      <c r="F23" s="8">
        <v>110936.77</v>
      </c>
      <c r="G23" s="5">
        <v>13.1</v>
      </c>
      <c r="H23" s="9">
        <v>8570.3799999999992</v>
      </c>
      <c r="I23" s="1"/>
      <c r="J23" s="4" t="s">
        <v>18</v>
      </c>
      <c r="K23" s="7">
        <v>11215</v>
      </c>
      <c r="L23" s="8">
        <v>1140234556.51</v>
      </c>
      <c r="M23" s="9">
        <v>101670.49</v>
      </c>
    </row>
    <row r="24" spans="2:13" x14ac:dyDescent="0.3">
      <c r="B24" s="4" t="s">
        <v>19</v>
      </c>
      <c r="C24" s="7">
        <v>86056</v>
      </c>
      <c r="D24" s="7">
        <v>950460</v>
      </c>
      <c r="E24" s="8">
        <v>10019077990.969999</v>
      </c>
      <c r="F24" s="8">
        <v>116425.09</v>
      </c>
      <c r="G24" s="5">
        <v>13.5</v>
      </c>
      <c r="H24" s="9">
        <v>9282.2800000000007</v>
      </c>
      <c r="I24" s="1"/>
      <c r="J24" s="4" t="s">
        <v>19</v>
      </c>
      <c r="K24" s="7">
        <v>15634</v>
      </c>
      <c r="L24" s="8">
        <v>1196641107.0799999</v>
      </c>
      <c r="M24" s="9">
        <v>76540.94</v>
      </c>
    </row>
    <row r="25" spans="2:13" x14ac:dyDescent="0.3">
      <c r="B25" s="4" t="s">
        <v>20</v>
      </c>
      <c r="C25" s="7">
        <v>85076</v>
      </c>
      <c r="D25" s="7">
        <v>887497</v>
      </c>
      <c r="E25" s="8">
        <v>8646533823.6800003</v>
      </c>
      <c r="F25" s="8">
        <v>101633.05</v>
      </c>
      <c r="G25" s="5">
        <v>12.9</v>
      </c>
      <c r="H25" s="9">
        <v>8478.34</v>
      </c>
      <c r="I25" s="1"/>
      <c r="J25" s="4" t="s">
        <v>20</v>
      </c>
      <c r="K25" s="7">
        <v>16216</v>
      </c>
      <c r="L25" s="8">
        <v>1122035065.03</v>
      </c>
      <c r="M25" s="9">
        <v>69193.08</v>
      </c>
    </row>
    <row r="26" spans="2:13" x14ac:dyDescent="0.3">
      <c r="B26" s="4" t="s">
        <v>21</v>
      </c>
      <c r="C26" s="7">
        <v>82671</v>
      </c>
      <c r="D26" s="7">
        <v>961239</v>
      </c>
      <c r="E26" s="8">
        <v>9535506510.5</v>
      </c>
      <c r="F26" s="8">
        <v>115342.82</v>
      </c>
      <c r="G26" s="5">
        <v>13.2</v>
      </c>
      <c r="H26" s="9">
        <v>8651.1200000000008</v>
      </c>
      <c r="I26" s="1"/>
      <c r="J26" s="4" t="s">
        <v>21</v>
      </c>
      <c r="K26" s="7">
        <v>9888</v>
      </c>
      <c r="L26" s="8">
        <v>1219716262.8699999</v>
      </c>
      <c r="M26" s="9">
        <v>123353.18</v>
      </c>
    </row>
    <row r="27" spans="2:13" x14ac:dyDescent="0.3">
      <c r="B27" s="4" t="s">
        <v>22</v>
      </c>
      <c r="C27" s="7">
        <v>78010</v>
      </c>
      <c r="D27" s="7">
        <v>811809</v>
      </c>
      <c r="E27" s="8">
        <v>7435840910.5900002</v>
      </c>
      <c r="F27" s="8">
        <v>95319.07</v>
      </c>
      <c r="G27" s="5">
        <v>12.2</v>
      </c>
      <c r="H27" s="9">
        <v>8428.8799999999992</v>
      </c>
      <c r="I27" s="1"/>
      <c r="J27" s="4" t="s">
        <v>22</v>
      </c>
      <c r="K27" s="7">
        <v>11452</v>
      </c>
      <c r="L27" s="8">
        <v>593197266.95000005</v>
      </c>
      <c r="M27" s="9">
        <v>51798.57</v>
      </c>
    </row>
    <row r="28" spans="2:13" x14ac:dyDescent="0.3">
      <c r="B28" s="4" t="s">
        <v>23</v>
      </c>
      <c r="C28" s="7">
        <v>69324</v>
      </c>
      <c r="D28" s="7">
        <v>679626</v>
      </c>
      <c r="E28" s="8">
        <v>6201123770.3800001</v>
      </c>
      <c r="F28" s="8">
        <v>89451.32</v>
      </c>
      <c r="G28" s="5">
        <v>12.2</v>
      </c>
      <c r="H28" s="9">
        <v>8144.94</v>
      </c>
      <c r="I28" s="1"/>
      <c r="J28" s="4" t="s">
        <v>23</v>
      </c>
      <c r="K28" s="7">
        <v>13502</v>
      </c>
      <c r="L28" s="8">
        <v>665607752.27999997</v>
      </c>
      <c r="M28" s="9">
        <v>49296.97</v>
      </c>
    </row>
    <row r="29" spans="2:13" x14ac:dyDescent="0.3">
      <c r="B29" s="4" t="s">
        <v>24</v>
      </c>
      <c r="C29" s="7">
        <v>66254</v>
      </c>
      <c r="D29" s="7">
        <v>669059</v>
      </c>
      <c r="E29" s="8">
        <v>5764286788.0200005</v>
      </c>
      <c r="F29" s="8">
        <v>87002.84</v>
      </c>
      <c r="G29" s="5">
        <v>12.3</v>
      </c>
      <c r="H29" s="9">
        <v>7600.72</v>
      </c>
      <c r="I29" s="1"/>
      <c r="J29" s="4" t="s">
        <v>24</v>
      </c>
      <c r="K29" s="7">
        <v>11773</v>
      </c>
      <c r="L29" s="8">
        <v>678956792.91999996</v>
      </c>
      <c r="M29" s="9">
        <v>57670.66</v>
      </c>
    </row>
    <row r="30" spans="2:13" x14ac:dyDescent="0.3">
      <c r="B30" s="4" t="s">
        <v>25</v>
      </c>
      <c r="C30" s="7">
        <v>66102</v>
      </c>
      <c r="D30" s="7">
        <v>618828</v>
      </c>
      <c r="E30" s="8">
        <v>7052398837.0799999</v>
      </c>
      <c r="F30" s="8">
        <v>106689.64</v>
      </c>
      <c r="G30" s="5">
        <v>12</v>
      </c>
      <c r="H30" s="9">
        <v>9089.9500000000007</v>
      </c>
      <c r="I30" s="1"/>
      <c r="J30" s="4" t="s">
        <v>25</v>
      </c>
      <c r="K30" s="7">
        <v>14422</v>
      </c>
      <c r="L30" s="8">
        <v>1427283419.53</v>
      </c>
      <c r="M30" s="9">
        <v>98965.7</v>
      </c>
    </row>
    <row r="31" spans="2:13" x14ac:dyDescent="0.3">
      <c r="B31" s="4" t="s">
        <v>26</v>
      </c>
      <c r="C31" s="7">
        <v>66044</v>
      </c>
      <c r="D31" s="7">
        <v>624341</v>
      </c>
      <c r="E31" s="8">
        <v>5453071608.29</v>
      </c>
      <c r="F31" s="8">
        <v>82567.25</v>
      </c>
      <c r="G31" s="5">
        <v>10</v>
      </c>
      <c r="H31" s="9">
        <v>8322.81</v>
      </c>
      <c r="I31" s="1"/>
      <c r="J31" s="4" t="s">
        <v>26</v>
      </c>
      <c r="K31" s="7">
        <v>3676</v>
      </c>
      <c r="L31" s="8">
        <v>256799504.66</v>
      </c>
      <c r="M31" s="9">
        <v>69858.399999999994</v>
      </c>
    </row>
    <row r="32" spans="2:13" x14ac:dyDescent="0.3">
      <c r="B32" s="4" t="s">
        <v>27</v>
      </c>
      <c r="C32" s="7">
        <v>64214</v>
      </c>
      <c r="D32" s="7">
        <v>616411</v>
      </c>
      <c r="E32" s="8">
        <v>6703474060.29</v>
      </c>
      <c r="F32" s="8">
        <v>104392.71</v>
      </c>
      <c r="G32" s="5">
        <v>11.3</v>
      </c>
      <c r="H32" s="9">
        <v>9589.31</v>
      </c>
      <c r="I32" s="1"/>
      <c r="J32" s="4" t="s">
        <v>27</v>
      </c>
      <c r="K32" s="7">
        <v>9754</v>
      </c>
      <c r="L32" s="8">
        <v>792517397.40999997</v>
      </c>
      <c r="M32" s="9">
        <v>81250.5</v>
      </c>
    </row>
    <row r="33" spans="2:13" x14ac:dyDescent="0.3">
      <c r="B33" s="4" t="s">
        <v>28</v>
      </c>
      <c r="C33" s="7">
        <v>61258</v>
      </c>
      <c r="D33" s="7">
        <v>529144</v>
      </c>
      <c r="E33" s="8">
        <v>5119281491.46</v>
      </c>
      <c r="F33" s="8">
        <v>83569.19</v>
      </c>
      <c r="G33" s="5">
        <v>9.8000000000000007</v>
      </c>
      <c r="H33" s="9">
        <v>8365.41</v>
      </c>
      <c r="I33" s="1"/>
      <c r="J33" s="4" t="s">
        <v>28</v>
      </c>
      <c r="K33" s="7">
        <v>7005</v>
      </c>
      <c r="L33" s="8">
        <v>692776796.23000002</v>
      </c>
      <c r="M33" s="9">
        <v>98897.47</v>
      </c>
    </row>
    <row r="34" spans="2:13" x14ac:dyDescent="0.3">
      <c r="B34" s="4" t="s">
        <v>29</v>
      </c>
      <c r="C34" s="7">
        <v>53648</v>
      </c>
      <c r="D34" s="7">
        <v>525097</v>
      </c>
      <c r="E34" s="8">
        <v>5028360549.54</v>
      </c>
      <c r="F34" s="8">
        <v>93728.76</v>
      </c>
      <c r="G34" s="5">
        <v>10.5</v>
      </c>
      <c r="H34" s="9">
        <v>8748.98</v>
      </c>
      <c r="I34" s="1"/>
      <c r="J34" s="4" t="s">
        <v>29</v>
      </c>
      <c r="K34" s="7">
        <v>3790</v>
      </c>
      <c r="L34" s="8">
        <v>434297338.94999999</v>
      </c>
      <c r="M34" s="9">
        <v>114590.32</v>
      </c>
    </row>
    <row r="35" spans="2:13" x14ac:dyDescent="0.3">
      <c r="B35" s="4" t="s">
        <v>30</v>
      </c>
      <c r="C35" s="7">
        <v>52125</v>
      </c>
      <c r="D35" s="7">
        <v>600186</v>
      </c>
      <c r="E35" s="8">
        <v>5252439962.5</v>
      </c>
      <c r="F35" s="8">
        <v>100766.23</v>
      </c>
      <c r="G35" s="5">
        <v>12.5</v>
      </c>
      <c r="H35" s="9">
        <v>8354.19</v>
      </c>
      <c r="I35" s="1"/>
      <c r="J35" s="4" t="s">
        <v>30</v>
      </c>
      <c r="K35" s="7">
        <v>3994</v>
      </c>
      <c r="L35" s="8">
        <v>238371201.30000001</v>
      </c>
      <c r="M35" s="9">
        <v>59682.32</v>
      </c>
    </row>
    <row r="36" spans="2:13" x14ac:dyDescent="0.3">
      <c r="B36" s="4" t="s">
        <v>31</v>
      </c>
      <c r="C36" s="7">
        <v>50397</v>
      </c>
      <c r="D36" s="7">
        <v>604392</v>
      </c>
      <c r="E36" s="8">
        <v>5273223873.8599997</v>
      </c>
      <c r="F36" s="8">
        <v>104633.68</v>
      </c>
      <c r="G36" s="5">
        <v>13.1</v>
      </c>
      <c r="H36" s="9">
        <v>8049.27</v>
      </c>
      <c r="I36" s="1"/>
      <c r="J36" s="4" t="s">
        <v>31</v>
      </c>
      <c r="K36" s="7">
        <v>4289</v>
      </c>
      <c r="L36" s="8">
        <v>408312037.74000001</v>
      </c>
      <c r="M36" s="9">
        <v>95199.82</v>
      </c>
    </row>
    <row r="37" spans="2:13" x14ac:dyDescent="0.3">
      <c r="B37" s="4" t="s">
        <v>32</v>
      </c>
      <c r="C37" s="7">
        <v>48008</v>
      </c>
      <c r="D37" s="7">
        <v>419948</v>
      </c>
      <c r="E37" s="8">
        <v>3193001702.6599998</v>
      </c>
      <c r="F37" s="8">
        <v>66509.78</v>
      </c>
      <c r="G37" s="5">
        <v>9.8000000000000007</v>
      </c>
      <c r="H37" s="9">
        <v>7062.92</v>
      </c>
      <c r="I37" s="1"/>
      <c r="J37" s="4" t="s">
        <v>32</v>
      </c>
      <c r="K37" s="7">
        <v>4975</v>
      </c>
      <c r="L37" s="8">
        <v>226943369.75999999</v>
      </c>
      <c r="M37" s="9">
        <v>45616.75</v>
      </c>
    </row>
    <row r="38" spans="2:13" x14ac:dyDescent="0.3">
      <c r="B38" s="4" t="s">
        <v>33</v>
      </c>
      <c r="C38" s="7">
        <v>45135</v>
      </c>
      <c r="D38" s="7">
        <v>428362</v>
      </c>
      <c r="E38" s="8">
        <v>4192702034.77</v>
      </c>
      <c r="F38" s="8">
        <v>92892.47</v>
      </c>
      <c r="G38" s="5">
        <v>11.9</v>
      </c>
      <c r="H38" s="9">
        <v>8621.31</v>
      </c>
      <c r="I38" s="1"/>
      <c r="J38" s="4" t="s">
        <v>33</v>
      </c>
      <c r="K38" s="7">
        <v>9077</v>
      </c>
      <c r="L38" s="8">
        <v>499662516.69999999</v>
      </c>
      <c r="M38" s="9">
        <v>55047.09</v>
      </c>
    </row>
    <row r="39" spans="2:13" x14ac:dyDescent="0.3">
      <c r="B39" s="4" t="s">
        <v>34</v>
      </c>
      <c r="C39" s="7">
        <v>43993</v>
      </c>
      <c r="D39" s="7">
        <v>331823</v>
      </c>
      <c r="E39" s="8">
        <v>3440129166.0100002</v>
      </c>
      <c r="F39" s="8">
        <v>78197.19</v>
      </c>
      <c r="G39" s="5">
        <v>9</v>
      </c>
      <c r="H39" s="9">
        <v>8266.93</v>
      </c>
      <c r="I39" s="1"/>
      <c r="J39" s="4" t="s">
        <v>34</v>
      </c>
      <c r="K39" s="7">
        <v>7257</v>
      </c>
      <c r="L39" s="8">
        <v>696970096</v>
      </c>
      <c r="M39" s="9">
        <v>96041.07</v>
      </c>
    </row>
    <row r="40" spans="2:13" x14ac:dyDescent="0.3">
      <c r="B40" s="4" t="s">
        <v>35</v>
      </c>
      <c r="C40" s="7">
        <v>43518</v>
      </c>
      <c r="D40" s="7">
        <v>378260</v>
      </c>
      <c r="E40" s="8">
        <v>3310732424.0599999</v>
      </c>
      <c r="F40" s="8">
        <v>76077.31</v>
      </c>
      <c r="G40" s="5">
        <v>10.3</v>
      </c>
      <c r="H40" s="9">
        <v>7543.72</v>
      </c>
      <c r="I40" s="1"/>
      <c r="J40" s="4" t="s">
        <v>35</v>
      </c>
      <c r="K40" s="7">
        <v>6638</v>
      </c>
      <c r="L40" s="8">
        <v>457244035.13</v>
      </c>
      <c r="M40" s="9">
        <v>68882.8</v>
      </c>
    </row>
    <row r="41" spans="2:13" x14ac:dyDescent="0.3">
      <c r="B41" s="4" t="s">
        <v>36</v>
      </c>
      <c r="C41" s="7">
        <v>39491</v>
      </c>
      <c r="D41" s="7">
        <v>386084</v>
      </c>
      <c r="E41" s="8">
        <v>1819907974.01</v>
      </c>
      <c r="F41" s="8">
        <v>46084.11</v>
      </c>
      <c r="G41" s="5">
        <v>10</v>
      </c>
      <c r="H41" s="9">
        <v>4621.25</v>
      </c>
      <c r="I41" s="1"/>
      <c r="J41" s="4" t="s">
        <v>36</v>
      </c>
      <c r="K41" s="5">
        <v>970</v>
      </c>
      <c r="L41" s="8">
        <v>35716682.380000003</v>
      </c>
      <c r="M41" s="9">
        <v>36821.32</v>
      </c>
    </row>
    <row r="42" spans="2:13" x14ac:dyDescent="0.3">
      <c r="B42" s="4" t="s">
        <v>37</v>
      </c>
      <c r="C42" s="7">
        <v>30989</v>
      </c>
      <c r="D42" s="7">
        <v>272600</v>
      </c>
      <c r="E42" s="8">
        <v>2591277535.77</v>
      </c>
      <c r="F42" s="8">
        <v>83619.259999999995</v>
      </c>
      <c r="G42" s="5">
        <v>12.1</v>
      </c>
      <c r="H42" s="9">
        <v>7539.66</v>
      </c>
      <c r="I42" s="1"/>
      <c r="J42" s="4" t="s">
        <v>37</v>
      </c>
      <c r="K42" s="7">
        <v>8470</v>
      </c>
      <c r="L42" s="8">
        <v>535965349.91000003</v>
      </c>
      <c r="M42" s="9">
        <v>63278.080000000002</v>
      </c>
    </row>
    <row r="43" spans="2:13" x14ac:dyDescent="0.3">
      <c r="B43" s="4" t="s">
        <v>38</v>
      </c>
      <c r="C43" s="7">
        <v>28266</v>
      </c>
      <c r="D43" s="7">
        <v>256260</v>
      </c>
      <c r="E43" s="8">
        <v>2264234856.2800002</v>
      </c>
      <c r="F43" s="8">
        <v>80104.53</v>
      </c>
      <c r="G43" s="5">
        <v>9.8000000000000007</v>
      </c>
      <c r="H43" s="9">
        <v>8362.65</v>
      </c>
      <c r="I43" s="1"/>
      <c r="J43" s="4" t="s">
        <v>38</v>
      </c>
      <c r="K43" s="7">
        <v>2227</v>
      </c>
      <c r="L43" s="8">
        <v>121220926.72</v>
      </c>
      <c r="M43" s="9">
        <v>54432.38</v>
      </c>
    </row>
    <row r="44" spans="2:13" x14ac:dyDescent="0.3">
      <c r="B44" s="4" t="s">
        <v>39</v>
      </c>
      <c r="C44" s="7">
        <v>25009</v>
      </c>
      <c r="D44" s="7">
        <v>226101</v>
      </c>
      <c r="E44" s="8">
        <v>2476686454.6100001</v>
      </c>
      <c r="F44" s="8">
        <v>99031.8</v>
      </c>
      <c r="G44" s="5">
        <v>11.9</v>
      </c>
      <c r="H44" s="9">
        <v>8924.48</v>
      </c>
      <c r="I44" s="1"/>
      <c r="J44" s="4" t="s">
        <v>39</v>
      </c>
      <c r="K44" s="7">
        <v>5955</v>
      </c>
      <c r="L44" s="8">
        <v>458852506.18000001</v>
      </c>
      <c r="M44" s="9">
        <v>77053.31</v>
      </c>
    </row>
    <row r="45" spans="2:13" x14ac:dyDescent="0.3">
      <c r="B45" s="4" t="s">
        <v>40</v>
      </c>
      <c r="C45" s="7">
        <v>24664</v>
      </c>
      <c r="D45" s="7">
        <v>220664</v>
      </c>
      <c r="E45" s="8">
        <v>2560220802.5900002</v>
      </c>
      <c r="F45" s="8">
        <v>103803.95</v>
      </c>
      <c r="G45" s="5">
        <v>12.8</v>
      </c>
      <c r="H45" s="9">
        <v>9264.5</v>
      </c>
      <c r="I45" s="1"/>
      <c r="J45" s="4" t="s">
        <v>40</v>
      </c>
      <c r="K45" s="7">
        <v>7419</v>
      </c>
      <c r="L45" s="8">
        <v>515880206.25</v>
      </c>
      <c r="M45" s="9">
        <v>69535</v>
      </c>
    </row>
    <row r="46" spans="2:13" x14ac:dyDescent="0.3">
      <c r="B46" s="4" t="s">
        <v>41</v>
      </c>
      <c r="C46" s="7">
        <v>23867</v>
      </c>
      <c r="D46" s="7">
        <v>217046</v>
      </c>
      <c r="E46" s="8">
        <v>1777460287.9200001</v>
      </c>
      <c r="F46" s="8">
        <v>74473.55</v>
      </c>
      <c r="G46" s="5">
        <v>9.8000000000000007</v>
      </c>
      <c r="H46" s="9">
        <v>7807.94</v>
      </c>
      <c r="I46" s="1"/>
      <c r="J46" s="4" t="s">
        <v>41</v>
      </c>
      <c r="K46" s="7">
        <v>1628</v>
      </c>
      <c r="L46" s="8">
        <v>82778841.299999997</v>
      </c>
      <c r="M46" s="9">
        <v>50846.95</v>
      </c>
    </row>
    <row r="47" spans="2:13" x14ac:dyDescent="0.3">
      <c r="B47" s="4" t="s">
        <v>42</v>
      </c>
      <c r="C47" s="7">
        <v>23470</v>
      </c>
      <c r="D47" s="7">
        <v>183544</v>
      </c>
      <c r="E47" s="8">
        <v>1678035539.6600001</v>
      </c>
      <c r="F47" s="8">
        <v>71497.039999999994</v>
      </c>
      <c r="G47" s="5">
        <v>9.1999999999999993</v>
      </c>
      <c r="H47" s="9">
        <v>8084.62</v>
      </c>
      <c r="I47" s="1"/>
      <c r="J47" s="4" t="s">
        <v>42</v>
      </c>
      <c r="K47" s="7">
        <v>3426</v>
      </c>
      <c r="L47" s="8">
        <v>194152142.72</v>
      </c>
      <c r="M47" s="9">
        <v>56670.21</v>
      </c>
    </row>
    <row r="48" spans="2:13" x14ac:dyDescent="0.3">
      <c r="B48" s="4" t="s">
        <v>43</v>
      </c>
      <c r="C48" s="7">
        <v>22870</v>
      </c>
      <c r="D48" s="7">
        <v>251346</v>
      </c>
      <c r="E48" s="8">
        <v>2255640012.9899998</v>
      </c>
      <c r="F48" s="8">
        <v>98628.77</v>
      </c>
      <c r="G48" s="5">
        <v>12.9</v>
      </c>
      <c r="H48" s="9">
        <v>7789.13</v>
      </c>
      <c r="I48" s="1"/>
      <c r="J48" s="4" t="s">
        <v>43</v>
      </c>
      <c r="K48" s="7">
        <v>3461</v>
      </c>
      <c r="L48" s="8">
        <v>297873593.01999998</v>
      </c>
      <c r="M48" s="9">
        <v>86065.75</v>
      </c>
    </row>
    <row r="49" spans="2:13" x14ac:dyDescent="0.3">
      <c r="B49" s="4" t="s">
        <v>44</v>
      </c>
      <c r="C49" s="7">
        <v>20478</v>
      </c>
      <c r="D49" s="7">
        <v>178084</v>
      </c>
      <c r="E49" s="8">
        <v>1772494503.8800001</v>
      </c>
      <c r="F49" s="8">
        <v>86556.03</v>
      </c>
      <c r="G49" s="5">
        <v>9.9</v>
      </c>
      <c r="H49" s="9">
        <v>9360.4</v>
      </c>
      <c r="I49" s="1"/>
      <c r="J49" s="4" t="s">
        <v>44</v>
      </c>
      <c r="K49" s="7">
        <v>2419</v>
      </c>
      <c r="L49" s="8">
        <v>105557760.06</v>
      </c>
      <c r="M49" s="9">
        <v>43636.94</v>
      </c>
    </row>
    <row r="50" spans="2:13" x14ac:dyDescent="0.3">
      <c r="B50" s="4" t="s">
        <v>45</v>
      </c>
      <c r="C50" s="7">
        <v>18031</v>
      </c>
      <c r="D50" s="7">
        <v>206881</v>
      </c>
      <c r="E50" s="8">
        <v>1802217562.46</v>
      </c>
      <c r="F50" s="8">
        <v>99951.05</v>
      </c>
      <c r="G50" s="5">
        <v>12.8</v>
      </c>
      <c r="H50" s="9">
        <v>8007.87</v>
      </c>
      <c r="I50" s="1"/>
      <c r="J50" s="4" t="s">
        <v>45</v>
      </c>
      <c r="K50" s="7">
        <v>1856</v>
      </c>
      <c r="L50" s="8">
        <v>145541812.90000001</v>
      </c>
      <c r="M50" s="9">
        <v>78416.92</v>
      </c>
    </row>
    <row r="51" spans="2:13" x14ac:dyDescent="0.3">
      <c r="B51" s="4" t="s">
        <v>46</v>
      </c>
      <c r="C51" s="7">
        <v>17874</v>
      </c>
      <c r="D51" s="7">
        <v>161577</v>
      </c>
      <c r="E51" s="8">
        <v>1904198295.8900001</v>
      </c>
      <c r="F51" s="8">
        <v>106534.53</v>
      </c>
      <c r="G51" s="5">
        <v>13</v>
      </c>
      <c r="H51" s="9">
        <v>9046.9599999999991</v>
      </c>
      <c r="I51" s="1"/>
      <c r="J51" s="4" t="s">
        <v>46</v>
      </c>
      <c r="K51" s="7">
        <v>5427</v>
      </c>
      <c r="L51" s="8">
        <v>442417768.12</v>
      </c>
      <c r="M51" s="9">
        <v>81521.600000000006</v>
      </c>
    </row>
    <row r="52" spans="2:13" x14ac:dyDescent="0.3">
      <c r="B52" s="4" t="s">
        <v>47</v>
      </c>
      <c r="C52" s="7">
        <v>13550</v>
      </c>
      <c r="D52" s="7">
        <v>111633</v>
      </c>
      <c r="E52" s="8">
        <v>1045259602.45</v>
      </c>
      <c r="F52" s="8">
        <v>77140.929999999993</v>
      </c>
      <c r="G52" s="5">
        <v>8.9</v>
      </c>
      <c r="H52" s="9">
        <v>8864.32</v>
      </c>
      <c r="I52" s="1"/>
      <c r="J52" s="4" t="s">
        <v>47</v>
      </c>
      <c r="K52" s="5">
        <v>942</v>
      </c>
      <c r="L52" s="8">
        <v>55708625.969999999</v>
      </c>
      <c r="M52" s="9">
        <v>59138.66</v>
      </c>
    </row>
    <row r="53" spans="2:13" x14ac:dyDescent="0.3">
      <c r="B53" s="4" t="s">
        <v>48</v>
      </c>
      <c r="C53" s="7">
        <v>13339</v>
      </c>
      <c r="D53" s="7">
        <v>168366</v>
      </c>
      <c r="E53" s="8">
        <v>2142507586.02</v>
      </c>
      <c r="F53" s="8">
        <v>160619.79999999999</v>
      </c>
      <c r="G53" s="5">
        <v>16.100000000000001</v>
      </c>
      <c r="H53" s="9">
        <v>11125.27</v>
      </c>
      <c r="I53" s="1"/>
      <c r="J53" s="4" t="s">
        <v>48</v>
      </c>
      <c r="K53" s="7">
        <v>2862</v>
      </c>
      <c r="L53" s="8">
        <v>269390809.13</v>
      </c>
      <c r="M53" s="9">
        <v>94126.76</v>
      </c>
    </row>
    <row r="54" spans="2:13" x14ac:dyDescent="0.3">
      <c r="B54" s="4" t="s">
        <v>49</v>
      </c>
      <c r="C54" s="7">
        <v>13094</v>
      </c>
      <c r="D54" s="7">
        <v>139144</v>
      </c>
      <c r="E54" s="8">
        <v>1506284363.24</v>
      </c>
      <c r="F54" s="8">
        <v>115036.22</v>
      </c>
      <c r="G54" s="5">
        <v>14.5</v>
      </c>
      <c r="H54" s="9">
        <v>9011.24</v>
      </c>
      <c r="I54" s="1"/>
      <c r="J54" s="4" t="s">
        <v>49</v>
      </c>
      <c r="K54" s="7">
        <v>3480</v>
      </c>
      <c r="L54" s="8">
        <v>252424822.00999999</v>
      </c>
      <c r="M54" s="9">
        <v>72535.86</v>
      </c>
    </row>
    <row r="55" spans="2:13" x14ac:dyDescent="0.3">
      <c r="B55" s="4" t="s">
        <v>50</v>
      </c>
      <c r="C55" s="7">
        <v>12362</v>
      </c>
      <c r="D55" s="7">
        <v>116841</v>
      </c>
      <c r="E55" s="8">
        <v>1200229871.05</v>
      </c>
      <c r="F55" s="8">
        <v>97090.26</v>
      </c>
      <c r="G55" s="5">
        <v>11.7</v>
      </c>
      <c r="H55" s="9">
        <v>8975.2900000000009</v>
      </c>
      <c r="I55" s="1"/>
      <c r="J55" s="4" t="s">
        <v>50</v>
      </c>
      <c r="K55" s="7">
        <v>2345</v>
      </c>
      <c r="L55" s="8">
        <v>151548453.69999999</v>
      </c>
      <c r="M55" s="9">
        <v>64626.2</v>
      </c>
    </row>
    <row r="56" spans="2:13" x14ac:dyDescent="0.3">
      <c r="B56" s="4" t="s">
        <v>51</v>
      </c>
      <c r="C56" s="7">
        <v>12038</v>
      </c>
      <c r="D56" s="7">
        <v>117420</v>
      </c>
      <c r="E56" s="8">
        <v>1309266744.3</v>
      </c>
      <c r="F56" s="8">
        <v>108761.15</v>
      </c>
      <c r="G56" s="5">
        <v>11.2</v>
      </c>
      <c r="H56" s="9">
        <v>10260.1</v>
      </c>
      <c r="I56" s="1"/>
      <c r="J56" s="4" t="s">
        <v>51</v>
      </c>
      <c r="K56" s="7">
        <v>1513</v>
      </c>
      <c r="L56" s="8">
        <v>104419595.68000001</v>
      </c>
      <c r="M56" s="9">
        <v>69014.929999999993</v>
      </c>
    </row>
    <row r="57" spans="2:13" x14ac:dyDescent="0.3">
      <c r="B57" s="4" t="s">
        <v>52</v>
      </c>
      <c r="C57" s="7">
        <v>2201</v>
      </c>
      <c r="D57" s="7">
        <v>32124</v>
      </c>
      <c r="E57" s="8">
        <v>191937507.22999999</v>
      </c>
      <c r="F57" s="8">
        <v>87204.68</v>
      </c>
      <c r="G57" s="5">
        <v>15.5</v>
      </c>
      <c r="H57" s="9">
        <v>5226.18</v>
      </c>
      <c r="I57" s="1"/>
      <c r="J57" s="4" t="s">
        <v>52</v>
      </c>
      <c r="K57" s="5">
        <v>134</v>
      </c>
      <c r="L57" s="8">
        <v>24051689.93</v>
      </c>
      <c r="M57" s="9">
        <v>179490.22</v>
      </c>
    </row>
    <row r="58" spans="2:13" x14ac:dyDescent="0.3">
      <c r="B58" s="4" t="s">
        <v>53</v>
      </c>
      <c r="C58" s="7">
        <v>2039</v>
      </c>
      <c r="D58" s="7">
        <v>17130</v>
      </c>
      <c r="E58" s="8">
        <v>125364754.53</v>
      </c>
      <c r="F58" s="8">
        <v>61483.44</v>
      </c>
      <c r="G58" s="5">
        <v>8.8000000000000007</v>
      </c>
      <c r="H58" s="9">
        <v>7239.54</v>
      </c>
      <c r="I58" s="1"/>
      <c r="J58" s="4" t="s">
        <v>53</v>
      </c>
      <c r="K58" s="5">
        <v>84</v>
      </c>
      <c r="L58" s="8">
        <v>1351496.58</v>
      </c>
      <c r="M58" s="9">
        <v>16089.24</v>
      </c>
    </row>
    <row r="59" spans="2:13" x14ac:dyDescent="0.3">
      <c r="B59" s="4" t="s">
        <v>54</v>
      </c>
      <c r="C59" s="5">
        <v>481</v>
      </c>
      <c r="D59" s="7">
        <v>7488</v>
      </c>
      <c r="E59" s="8">
        <v>38692093.649999999</v>
      </c>
      <c r="F59" s="8">
        <v>80440.94</v>
      </c>
      <c r="G59" s="5">
        <v>18.399999999999999</v>
      </c>
      <c r="H59" s="9">
        <v>4041.4</v>
      </c>
      <c r="I59" s="1"/>
      <c r="J59" s="4" t="s">
        <v>54</v>
      </c>
      <c r="K59" s="5">
        <v>74</v>
      </c>
      <c r="L59" s="8">
        <v>8430094</v>
      </c>
      <c r="M59" s="9">
        <v>113920.18</v>
      </c>
    </row>
    <row r="60" spans="2:13" x14ac:dyDescent="0.3">
      <c r="B60" s="4" t="s">
        <v>55</v>
      </c>
      <c r="C60" s="5">
        <v>293</v>
      </c>
      <c r="D60" s="7">
        <v>4302</v>
      </c>
      <c r="E60" s="8">
        <v>11839130.859999999</v>
      </c>
      <c r="F60" s="8">
        <v>40406.58</v>
      </c>
      <c r="G60" s="5">
        <v>14.8</v>
      </c>
      <c r="H60" s="9">
        <v>2729.36</v>
      </c>
      <c r="I60" s="1"/>
      <c r="J60" s="4" t="s">
        <v>55</v>
      </c>
      <c r="K60" s="5">
        <v>3</v>
      </c>
      <c r="L60" s="8">
        <v>97432</v>
      </c>
      <c r="M60" s="9">
        <v>32477.33</v>
      </c>
    </row>
    <row r="61" spans="2:13" x14ac:dyDescent="0.3">
      <c r="B61" s="4" t="s">
        <v>56</v>
      </c>
      <c r="C61" s="5">
        <v>1</v>
      </c>
      <c r="D61" s="5"/>
      <c r="E61" s="8">
        <v>27400</v>
      </c>
      <c r="F61" s="8">
        <v>27400</v>
      </c>
      <c r="G61" s="5"/>
      <c r="H61" s="6"/>
      <c r="J61" s="4" t="s">
        <v>56</v>
      </c>
      <c r="K61" s="5">
        <v>1</v>
      </c>
      <c r="L61" s="8">
        <v>27400</v>
      </c>
      <c r="M61" s="9">
        <v>27400</v>
      </c>
    </row>
    <row r="62" spans="2:13" ht="15" thickBot="1" x14ac:dyDescent="0.35">
      <c r="B62" s="10" t="s">
        <v>57</v>
      </c>
      <c r="C62" s="11">
        <v>138</v>
      </c>
      <c r="D62" s="11">
        <v>220</v>
      </c>
      <c r="E62" s="12">
        <v>6030063</v>
      </c>
      <c r="F62" s="12">
        <v>43696.1</v>
      </c>
      <c r="G62" s="11">
        <v>5.8</v>
      </c>
      <c r="H62" s="13">
        <v>9411.41</v>
      </c>
      <c r="I62" s="1"/>
      <c r="J62" s="10" t="s">
        <v>57</v>
      </c>
      <c r="K62" s="11">
        <v>100</v>
      </c>
      <c r="L62" s="12">
        <v>3959553</v>
      </c>
      <c r="M62" s="13">
        <v>39595.53</v>
      </c>
    </row>
    <row r="63" spans="2:13" ht="15" thickBot="1" x14ac:dyDescent="0.35">
      <c r="B63" s="10" t="s">
        <v>66</v>
      </c>
      <c r="C63" s="15">
        <f>SUM(C5:C62)</f>
        <v>5156850</v>
      </c>
      <c r="D63" s="15">
        <f t="shared" ref="D63:E63" si="0">SUM(D5:D62)</f>
        <v>50785196</v>
      </c>
      <c r="E63" s="12">
        <f t="shared" si="0"/>
        <v>522949800494.12</v>
      </c>
      <c r="F63" s="12">
        <f>E63/C63</f>
        <v>101408.76707566052</v>
      </c>
      <c r="G63" s="16">
        <f>D63/C63</f>
        <v>9.8481041721205766</v>
      </c>
      <c r="H63" s="13">
        <f>E63/D63</f>
        <v>10297.288219466949</v>
      </c>
      <c r="J63" s="17" t="s">
        <v>66</v>
      </c>
      <c r="K63" s="18">
        <f>SUM(K5:K62)</f>
        <v>932556</v>
      </c>
      <c r="L63" s="18">
        <f>SUM(L5:L62)</f>
        <v>70573990121.259995</v>
      </c>
      <c r="M63" s="19">
        <f>L63/K63</f>
        <v>75678.018393812265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PPP Summary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Rishan Mohamed</dc:creator>
  <cp:lastModifiedBy>Rishan Mohamed</cp:lastModifiedBy>
  <dcterms:created xsi:type="dcterms:W3CDTF">2021-01-08T21:49:55Z</dcterms:created>
  <dcterms:modified xsi:type="dcterms:W3CDTF">2021-01-08T22:00:30Z</dcterms:modified>
</cp:coreProperties>
</file>