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rishavkumar/Downloads/"/>
    </mc:Choice>
  </mc:AlternateContent>
  <xr:revisionPtr revIDLastSave="0" documentId="13_ncr:1_{702882F6-73A0-3D40-AD3C-46ECAD514102}" xr6:coauthVersionLast="47" xr6:coauthVersionMax="47" xr10:uidLastSave="{00000000-0000-0000-0000-000000000000}"/>
  <bookViews>
    <workbookView xWindow="0" yWindow="500" windowWidth="28800" windowHeight="15800" activeTab="1" xr2:uid="{00000000-000D-0000-FFFF-FFFF00000000}"/>
  </bookViews>
  <sheets>
    <sheet name="bike_buyers" sheetId="1" r:id="rId1"/>
    <sheet name="worksheet" sheetId="2" r:id="rId2"/>
    <sheet name="pivot" sheetId="7" r:id="rId3"/>
    <sheet name="Dashboard" sheetId="8"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<sst xmlns="http://schemas.openxmlformats.org/spreadsheetml/2006/main" count="16267" uniqueCount="51">
  <si>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</si>
  <si>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</si>
  <si>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</si>
  <si>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</si>
  <si>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</si>
  <si>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</si>
  <si>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</si>
  <si>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</si>
  <si>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</si>
  <si>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</si>
  <si>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</si>
  <si>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</si>
  <si>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</si>
  <si>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</si>
  <si>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</si>
  <si>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</si>
  <si>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</si>
  <si>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</si>
  <si>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</si>
  <si>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</si>
  <si>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</si>
  <si>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</si>
  <si>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</si>
  <si>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</si>
  <si>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</si>
  <si>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</si>
  <si>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</si>
  <si>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</si>
  <si>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</si>
  <si>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</si>
  <si>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</si>
  <si>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</si>
  <si>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</si>
  <si>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</si>
  <si>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</si>
  <si>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</si>
  <si>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</si>
  <si>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</si>
  <si>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</si>
  <si>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</si>
  <si>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</si>
  <si>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</si>
  <si>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</si>
  <si>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</si>
  <si>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Middle Aged</t>
  </si>
  <si>
    <t>Adolescent</t>
  </si>
  <si>
    <t>Old</t>
  </si>
  <si>
    <t>Count of Purchased Bike</t>
  </si>
  <si>
    <t>Miles 10+</t>
  </si>
  <si>
    <t>Average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</si>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</sst>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pivot!$C$6:$C$7</c:f>
              <c:strCache>
                <c:ptCount val="1"/>
                <c:pt idx="0">
                  <c:v>No</c:v>
                </c:pt>
              </c:strCache>
            </c:strRef>
          </c:tx>
          <c:spPr>
            <a:solidFill>
              <a:schemeClr val="accent1"/>
            </a:solidFill>
            <a:ln>
              <a:noFill/>
            </a:ln>
            <a:effectLst/>
          </c:spPr>
          <c:invertIfNegative val="0"/>
          <c:cat>
            <c:strRef>
              <c:f>pivot!$B$8:$B$10</c:f>
              <c:strCache>
                <c:ptCount val="2"/>
                <c:pt idx="0">
                  <c:v>Female</c:v>
                </c:pt>
                <c:pt idx="1">
                  <c:v>Male</c:v>
                </c:pt>
              </c:strCache>
            </c:strRef>
          </c:cat>
          <c:val>
            <c:numRef>
              <c:f>pivot!$C$8:$C$10</c:f>
              <c:numCache>
                <c:formatCode>General</c:formatCode>
                <c:ptCount val="2"/>
                <c:pt idx="0">
                  <c:v>53440</c:v>
                </c:pt>
                <c:pt idx="1">
                  <c:v>56208.178438661707</c:v>
                </c:pt>
              </c:numCache>
            </c:numRef>
          </c:val>
          <c:extLst>
            <c:ext xmlns:c16="http://schemas.microsoft.com/office/drawing/2014/chart" uri="{C3380CC4-5D6E-409C-BE32-E72D297353CC}">
              <c16:uniqueId val="{00000000-DD27-0D47-A552-3384EF459BEC}"/>
            </c:ext>
          </c:extLst>
        </c:ser>
        <c:ser>
          <c:idx val="1"/>
          <c:order val="1"/>
          <c:tx>
            <c:strRef>
              <c:f>pivot!$D$6:$D$7</c:f>
              <c:strCache>
                <c:ptCount val="1"/>
                <c:pt idx="0">
                  <c:v>Yes</c:v>
                </c:pt>
              </c:strCache>
            </c:strRef>
          </c:tx>
          <c:spPr>
            <a:solidFill>
              <a:schemeClr val="accent2"/>
            </a:solidFill>
            <a:ln>
              <a:noFill/>
            </a:ln>
            <a:effectLst/>
          </c:spPr>
          <c:invertIfNegative val="0"/>
          <c:cat>
            <c:strRef>
              <c:f>pivot!$B$8:$B$10</c:f>
              <c:strCache>
                <c:ptCount val="2"/>
                <c:pt idx="0">
                  <c:v>Female</c:v>
                </c:pt>
                <c:pt idx="1">
                  <c:v>Male</c:v>
                </c:pt>
              </c:strCache>
            </c:strRef>
          </c:cat>
          <c:val>
            <c:numRef>
              <c:f>pivot!$D$8:$D$10</c:f>
              <c:numCache>
                <c:formatCode>0</c:formatCode>
                <c:ptCount val="2"/>
                <c:pt idx="0">
                  <c:v>55774.058577405856</c:v>
                </c:pt>
                <c:pt idx="1">
                  <c:v>60124.48132780083</c:v>
                </c:pt>
              </c:numCache>
            </c:numRef>
          </c:val>
          <c:extLst>
            <c:ext xmlns:c16="http://schemas.microsoft.com/office/drawing/2014/chart" uri="{C3380CC4-5D6E-409C-BE32-E72D297353CC}">
              <c16:uniqueId val="{00000001-DD27-0D47-A552-3384EF459BEC}"/>
            </c:ext>
          </c:extLst>
        </c:ser>
        <c:dLbls>
          <c:showLegendKey val="0"/>
          <c:showVal val="0"/>
          <c:showCatName val="0"/>
          <c:showSerName val="0"/>
          <c:showPercent val="0"/>
          <c:showBubbleSize val="0"/>
        </c:dLbls>
        <c:gapWidth val="219"/>
        <c:overlap val="-27"/>
        <c:axId val="253121423"/>
        <c:axId val="1308601008"/>
      </c:barChart>
      <c:catAx>
        <c:axId val="25312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601008"/>
        <c:crosses val="autoZero"/>
        <c:auto val="1"/>
        <c:lblAlgn val="ctr"/>
        <c:lblOffset val="100"/>
        <c:noMultiLvlLbl val="0"/>
      </c:catAx>
      <c:valAx>
        <c:axId val="130860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12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pivot!$C$30:$C$31</c:f>
              <c:strCache>
                <c:ptCount val="1"/>
                <c:pt idx="0">
                  <c:v>No</c:v>
                </c:pt>
              </c:strCache>
            </c:strRef>
          </c:tx>
          <c:spPr>
            <a:ln w="28575" cap="rnd">
              <a:solidFill>
                <a:schemeClr val="accent1"/>
              </a:solidFill>
              <a:round/>
            </a:ln>
            <a:effectLst/>
          </c:spPr>
          <c:marker>
            <c:symbol val="none"/>
          </c:marker>
          <c:cat>
            <c:strRef>
              <c:f>pivot!$B$32:$B$37</c:f>
              <c:strCache>
                <c:ptCount val="5"/>
                <c:pt idx="0">
                  <c:v>0-1 Miles</c:v>
                </c:pt>
                <c:pt idx="1">
                  <c:v>1-2 Miles</c:v>
                </c:pt>
                <c:pt idx="2">
                  <c:v>2-5 Miles</c:v>
                </c:pt>
                <c:pt idx="3">
                  <c:v>5-10 Miles</c:v>
                </c:pt>
                <c:pt idx="4">
                  <c:v>Miles 10+</c:v>
                </c:pt>
              </c:strCache>
            </c:strRef>
          </c:cat>
          <c:val>
            <c:numRef>
              <c:f>pivot!$C$32:$C$37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92-464F-BD5C-965B71F31187}"/>
            </c:ext>
          </c:extLst>
        </c:ser>
        <c:ser>
          <c:idx val="1"/>
          <c:order val="1"/>
          <c:tx>
            <c:strRef>
              <c:f>pivot!$D$30:$D$31</c:f>
              <c:strCache>
                <c:ptCount val="1"/>
                <c:pt idx="0">
                  <c:v>Yes</c:v>
                </c:pt>
              </c:strCache>
            </c:strRef>
          </c:tx>
          <c:spPr>
            <a:ln w="28575" cap="rnd">
              <a:solidFill>
                <a:schemeClr val="accent2"/>
              </a:solidFill>
              <a:round/>
            </a:ln>
            <a:effectLst/>
          </c:spPr>
          <c:marker>
            <c:symbol val="none"/>
          </c:marker>
          <c:cat>
            <c:strRef>
              <c:f>pivot!$B$32:$B$37</c:f>
              <c:strCache>
                <c:ptCount val="5"/>
                <c:pt idx="0">
                  <c:v>0-1 Miles</c:v>
                </c:pt>
                <c:pt idx="1">
                  <c:v>1-2 Miles</c:v>
                </c:pt>
                <c:pt idx="2">
                  <c:v>2-5 Miles</c:v>
                </c:pt>
                <c:pt idx="3">
                  <c:v>5-10 Miles</c:v>
                </c:pt>
                <c:pt idx="4">
                  <c:v>Miles 10+</c:v>
                </c:pt>
              </c:strCache>
            </c:strRef>
          </c:cat>
          <c:val>
            <c:numRef>
              <c:f>pivot!$D$32:$D$37</c:f>
              <c:numCache>
                <c:formatCode>General</c:formatCode>
                <c:ptCount val="5"/>
                <c:pt idx="0">
                  <c:v>200</c:v>
                </c:pt>
                <c:pt idx="1">
                  <c:v>77</c:v>
                </c:pt>
                <c:pt idx="2">
                  <c:v>95</c:v>
                </c:pt>
                <c:pt idx="3">
                  <c:v>76</c:v>
                </c:pt>
                <c:pt idx="4">
                  <c:v>32</c:v>
                </c:pt>
              </c:numCache>
            </c:numRef>
          </c:val>
          <c:smooth val="0"/>
          <c:extLst>
            <c:ext xmlns:c16="http://schemas.microsoft.com/office/drawing/2014/chart" uri="{C3380CC4-5D6E-409C-BE32-E72D297353CC}">
              <c16:uniqueId val="{00000001-9E92-464F-BD5C-965B71F31187}"/>
            </c:ext>
          </c:extLst>
        </c:ser>
        <c:dLbls>
          <c:showLegendKey val="0"/>
          <c:showVal val="0"/>
          <c:showCatName val="0"/>
          <c:showSerName val="0"/>
          <c:showPercent val="0"/>
          <c:showBubbleSize val="0"/>
        </c:dLbls>
        <c:smooth val="0"/>
        <c:axId val="107581007"/>
        <c:axId val="134825839"/>
      </c:lineChart>
      <c:catAx>
        <c:axId val="10758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5839"/>
        <c:crosses val="autoZero"/>
        <c:auto val="1"/>
        <c:lblAlgn val="ctr"/>
        <c:lblOffset val="100"/>
        <c:noMultiLvlLbl val="0"/>
      </c:catAx>
      <c:valAx>
        <c:axId val="134825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8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by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pivot!$C$48:$C$49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pivot!$B$50:$B$53</c:f>
              <c:strCache>
                <c:ptCount val="3"/>
                <c:pt idx="0">
                  <c:v>Adolescent</c:v>
                </c:pt>
                <c:pt idx="1">
                  <c:v>Middle Aged</c:v>
                </c:pt>
                <c:pt idx="2">
                  <c:v>Old</c:v>
                </c:pt>
              </c:strCache>
            </c:strRef>
          </c:cat>
          <c:val>
            <c:numRef>
              <c:f>pivot!$C$50:$C$53</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C16B-3447-B2E3-02B7BF800B18}"/>
            </c:ext>
          </c:extLst>
        </c:ser>
        <c:ser>
          <c:idx val="1"/>
          <c:order val="1"/>
          <c:tx>
            <c:strRef>
              <c:f>pivot!$D$48:$D$49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pivot!$B$50:$B$53</c:f>
              <c:strCache>
                <c:ptCount val="3"/>
                <c:pt idx="0">
                  <c:v>Adolescent</c:v>
                </c:pt>
                <c:pt idx="1">
                  <c:v>Middle Aged</c:v>
                </c:pt>
                <c:pt idx="2">
                  <c:v>Old</c:v>
                </c:pt>
              </c:strCache>
            </c:strRef>
          </c:cat>
          <c:val>
            <c:numRef>
              <c:f>pivot!$D$50:$D$53</c:f>
              <c:numCache>
                <c:formatCode>General</c:formatCode>
                <c:ptCount val="3"/>
                <c:pt idx="0">
                  <c:v>35</c:v>
                </c:pt>
                <c:pt idx="1">
                  <c:v>391</c:v>
                </c:pt>
                <c:pt idx="2">
                  <c:v>54</c:v>
                </c:pt>
              </c:numCache>
            </c:numRef>
          </c:val>
          <c:smooth val="0"/>
          <c:extLst>
            <c:ext xmlns:c16="http://schemas.microsoft.com/office/drawing/2014/chart" uri="{C3380CC4-5D6E-409C-BE32-E72D297353CC}">
              <c16:uniqueId val="{00000001-C16B-3447-B2E3-02B7BF800B18}"/>
            </c:ext>
          </c:extLst>
        </c:ser>
        <c:dLbls>
          <c:showLegendKey val="0"/>
          <c:showVal val="0"/>
          <c:showCatName val="0"/>
          <c:showSerName val="0"/>
          <c:showPercent val="0"/>
          <c:showBubbleSize val="0"/>
        </c:dLbls>
        <c:marker val="1"/>
        <c:smooth val="0"/>
        <c:axId val="195952287"/>
        <c:axId val="135195727"/>
      </c:lineChart>
      <c:catAx>
        <c:axId val="19595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95727"/>
        <c:crosses val="autoZero"/>
        <c:auto val="1"/>
        <c:lblAlgn val="ctr"/>
        <c:lblOffset val="100"/>
        <c:noMultiLvlLbl val="0"/>
      </c:catAx>
      <c:valAx>
        <c:axId val="13519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5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pivot!$C$6:$C$7</c:f>
              <c:strCache>
                <c:ptCount val="1"/>
                <c:pt idx="0">
                  <c:v>No</c:v>
                </c:pt>
              </c:strCache>
            </c:strRef>
          </c:tx>
          <c:spPr>
            <a:solidFill>
              <a:schemeClr val="accent1"/>
            </a:solidFill>
            <a:ln>
              <a:noFill/>
            </a:ln>
            <a:effectLst/>
          </c:spPr>
          <c:invertIfNegative val="0"/>
          <c:cat>
            <c:strRef>
              <c:f>pivot!$B$8:$B$10</c:f>
              <c:strCache>
                <c:ptCount val="2"/>
                <c:pt idx="0">
                  <c:v>Female</c:v>
                </c:pt>
                <c:pt idx="1">
                  <c:v>Male</c:v>
                </c:pt>
              </c:strCache>
            </c:strRef>
          </c:cat>
          <c:val>
            <c:numRef>
              <c:f>pivot!$C$8:$C$10</c:f>
              <c:numCache>
                <c:formatCode>General</c:formatCode>
                <c:ptCount val="2"/>
                <c:pt idx="0">
                  <c:v>53440</c:v>
                </c:pt>
                <c:pt idx="1">
                  <c:v>56208.178438661707</c:v>
                </c:pt>
              </c:numCache>
            </c:numRef>
          </c:val>
          <c:extLst>
            <c:ext xmlns:c16="http://schemas.microsoft.com/office/drawing/2014/chart" uri="{C3380CC4-5D6E-409C-BE32-E72D297353CC}">
              <c16:uniqueId val="{00000000-56EA-A943-A03E-9C2CD56B978E}"/>
            </c:ext>
          </c:extLst>
        </c:ser>
        <c:ser>
          <c:idx val="1"/>
          <c:order val="1"/>
          <c:tx>
            <c:strRef>
              <c:f>pivot!$D$6:$D$7</c:f>
              <c:strCache>
                <c:ptCount val="1"/>
                <c:pt idx="0">
                  <c:v>Yes</c:v>
                </c:pt>
              </c:strCache>
            </c:strRef>
          </c:tx>
          <c:spPr>
            <a:solidFill>
              <a:schemeClr val="accent2"/>
            </a:solidFill>
            <a:ln>
              <a:noFill/>
            </a:ln>
            <a:effectLst/>
          </c:spPr>
          <c:invertIfNegative val="0"/>
          <c:cat>
            <c:strRef>
              <c:f>pivot!$B$8:$B$10</c:f>
              <c:strCache>
                <c:ptCount val="2"/>
                <c:pt idx="0">
                  <c:v>Female</c:v>
                </c:pt>
                <c:pt idx="1">
                  <c:v>Male</c:v>
                </c:pt>
              </c:strCache>
            </c:strRef>
          </c:cat>
          <c:val>
            <c:numRef>
              <c:f>pivot!$D$8:$D$10</c:f>
              <c:numCache>
                <c:formatCode>0</c:formatCode>
                <c:ptCount val="2"/>
                <c:pt idx="0">
                  <c:v>55774.058577405856</c:v>
                </c:pt>
                <c:pt idx="1">
                  <c:v>60124.48132780083</c:v>
                </c:pt>
              </c:numCache>
            </c:numRef>
          </c:val>
          <c:extLst>
            <c:ext xmlns:c16="http://schemas.microsoft.com/office/drawing/2014/chart" uri="{C3380CC4-5D6E-409C-BE32-E72D297353CC}">
              <c16:uniqueId val="{00000001-56EA-A943-A03E-9C2CD56B978E}"/>
            </c:ext>
          </c:extLst>
        </c:ser>
        <c:dLbls>
          <c:showLegendKey val="0"/>
          <c:showVal val="0"/>
          <c:showCatName val="0"/>
          <c:showSerName val="0"/>
          <c:showPercent val="0"/>
          <c:showBubbleSize val="0"/>
        </c:dLbls>
        <c:gapWidth val="219"/>
        <c:overlap val="-27"/>
        <c:axId val="253121423"/>
        <c:axId val="1308601008"/>
      </c:barChart>
      <c:catAx>
        <c:axId val="25312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601008"/>
        <c:crosses val="autoZero"/>
        <c:auto val="1"/>
        <c:lblAlgn val="ctr"/>
        <c:lblOffset val="100"/>
        <c:noMultiLvlLbl val="0"/>
      </c:catAx>
      <c:valAx>
        <c:axId val="130860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12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pivot!$C$30:$C$31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pivot!$B$32:$B$37</c:f>
              <c:strCache>
                <c:ptCount val="5"/>
                <c:pt idx="0">
                  <c:v>0-1 Miles</c:v>
                </c:pt>
                <c:pt idx="1">
                  <c:v>1-2 Miles</c:v>
                </c:pt>
                <c:pt idx="2">
                  <c:v>2-5 Miles</c:v>
                </c:pt>
                <c:pt idx="3">
                  <c:v>5-10 Miles</c:v>
                </c:pt>
                <c:pt idx="4">
                  <c:v>Miles 10+</c:v>
                </c:pt>
              </c:strCache>
            </c:strRef>
          </c:cat>
          <c:val>
            <c:numRef>
              <c:f>pivot!$C$32:$C$37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10-0A46-B82C-D80D15F5874C}"/>
            </c:ext>
          </c:extLst>
        </c:ser>
        <c:ser>
          <c:idx val="1"/>
          <c:order val="1"/>
          <c:tx>
            <c:strRef>
              <c:f>pivot!$D$30:$D$31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pivot!$B$32:$B$37</c:f>
              <c:strCache>
                <c:ptCount val="5"/>
                <c:pt idx="0">
                  <c:v>0-1 Miles</c:v>
                </c:pt>
                <c:pt idx="1">
                  <c:v>1-2 Miles</c:v>
                </c:pt>
                <c:pt idx="2">
                  <c:v>2-5 Miles</c:v>
                </c:pt>
                <c:pt idx="3">
                  <c:v>5-10 Miles</c:v>
                </c:pt>
                <c:pt idx="4">
                  <c:v>Miles 10+</c:v>
                </c:pt>
              </c:strCache>
            </c:strRef>
          </c:cat>
          <c:val>
            <c:numRef>
              <c:f>pivot!$D$32:$D$37</c:f>
              <c:numCache>
                <c:formatCode>General</c:formatCode>
                <c:ptCount val="5"/>
                <c:pt idx="0">
                  <c:v>200</c:v>
                </c:pt>
                <c:pt idx="1">
                  <c:v>77</c:v>
                </c:pt>
                <c:pt idx="2">
                  <c:v>95</c:v>
                </c:pt>
                <c:pt idx="3">
                  <c:v>76</c:v>
                </c:pt>
                <c:pt idx="4">
                  <c:v>32</c:v>
                </c:pt>
              </c:numCache>
            </c:numRef>
          </c:val>
          <c:smooth val="0"/>
          <c:extLst>
            <c:ext xmlns:c16="http://schemas.microsoft.com/office/drawing/2014/chart" uri="{C3380CC4-5D6E-409C-BE32-E72D297353CC}">
              <c16:uniqueId val="{00000001-2E10-0A46-B82C-D80D15F5874C}"/>
            </c:ext>
          </c:extLst>
        </c:ser>
        <c:dLbls>
          <c:showLegendKey val="0"/>
          <c:showVal val="0"/>
          <c:showCatName val="0"/>
          <c:showSerName val="0"/>
          <c:showPercent val="0"/>
          <c:showBubbleSize val="0"/>
        </c:dLbls>
        <c:marker val="1"/>
        <c:smooth val="0"/>
        <c:axId val="107581007"/>
        <c:axId val="134825839"/>
      </c:lineChart>
      <c:catAx>
        <c:axId val="10758100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825839"/>
        <c:crosses val="autoZero"/>
        <c:auto val="1"/>
        <c:lblAlgn val="ctr"/>
        <c:lblOffset val="100"/>
        <c:noMultiLvlLbl val="0"/>
      </c:catAx>
      <c:valAx>
        <c:axId val="1348258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58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by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pivot!$C$48:$C$49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pivot!$B$50:$B$53</c:f>
              <c:strCache>
                <c:ptCount val="3"/>
                <c:pt idx="0">
                  <c:v>Adolescent</c:v>
                </c:pt>
                <c:pt idx="1">
                  <c:v>Middle Aged</c:v>
                </c:pt>
                <c:pt idx="2">
                  <c:v>Old</c:v>
                </c:pt>
              </c:strCache>
            </c:strRef>
          </c:cat>
          <c:val>
            <c:numRef>
              <c:f>pivot!$C$50:$C$53</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7952-9D41-B7AE-FC570312641D}"/>
            </c:ext>
          </c:extLst>
        </c:ser>
        <c:ser>
          <c:idx val="1"/>
          <c:order val="1"/>
          <c:tx>
            <c:strRef>
              <c:f>pivot!$D$48:$D$49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pivot!$B$50:$B$53</c:f>
              <c:strCache>
                <c:ptCount val="3"/>
                <c:pt idx="0">
                  <c:v>Adolescent</c:v>
                </c:pt>
                <c:pt idx="1">
                  <c:v>Middle Aged</c:v>
                </c:pt>
                <c:pt idx="2">
                  <c:v>Old</c:v>
                </c:pt>
              </c:strCache>
            </c:strRef>
          </c:cat>
          <c:val>
            <c:numRef>
              <c:f>pivot!$D$50:$D$53</c:f>
              <c:numCache>
                <c:formatCode>General</c:formatCode>
                <c:ptCount val="3"/>
                <c:pt idx="0">
                  <c:v>35</c:v>
                </c:pt>
                <c:pt idx="1">
                  <c:v>391</c:v>
                </c:pt>
                <c:pt idx="2">
                  <c:v>54</c:v>
                </c:pt>
              </c:numCache>
            </c:numRef>
          </c:val>
          <c:smooth val="0"/>
          <c:extLst>
            <c:ext xmlns:c16="http://schemas.microsoft.com/office/drawing/2014/chart" uri="{C3380CC4-5D6E-409C-BE32-E72D297353CC}">
              <c16:uniqueId val="{00000001-7952-9D41-B7AE-FC570312641D}"/>
            </c:ext>
          </c:extLst>
        </c:ser>
        <c:dLbls>
          <c:showLegendKey val="0"/>
          <c:showVal val="0"/>
          <c:showCatName val="0"/>
          <c:showSerName val="0"/>
          <c:showPercent val="0"/>
          <c:showBubbleSize val="0"/>
        </c:dLbls>
        <c:marker val="1"/>
        <c:smooth val="0"/>
        <c:axId val="195952287"/>
        <c:axId val="135195727"/>
      </c:lineChart>
      <c:catAx>
        <c:axId val="19595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95727"/>
        <c:crosses val="autoZero"/>
        <c:auto val="1"/>
        <c:lblAlgn val="ctr"/>
        <c:lblOffset val="100"/>
        <c:noMultiLvlLbl val="0"/>
      </c:catAx>
      <c:valAx>
        <c:axId val="135195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5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693208</xdr:colOff>
      <xdr:row>1</xdr:row>
      <xdr:rowOff>42333</xdr:rowOff>
    </xdr:from>
    <xdr:to>
      <xdr:col>11</xdr:col>
      <xdr:colOff>312208</xdr:colOff>
      <xdr:row>18</xdr:row>
      <xdr:rowOff>158750</xdr:rowOff>
    </xdr:to>
    <xdr:graphicFrame macro="">
      <xdr:nvGraphicFramePr>
        <xdr:cNvPr id="2" name="Average Income By Gender">
          <a:extLst>
            <a:ext uri="{FF2B5EF4-FFF2-40B4-BE49-F238E27FC236}">
              <a16:creationId xmlns:a16="http://schemas.microsoft.com/office/drawing/2014/main" id="{F3E3BF63-0F77-ABF7-47C2-265855A2B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470958</xdr:colOff>
      <xdr:row>24</xdr:row>
      <xdr:rowOff>94191</xdr:rowOff>
    </xdr:from>
    <xdr:to>
      <xdr:col>12</xdr:col>
      <xdr:colOff>89958</xdr:colOff>
      <xdr:row>38</xdr:row>
      <xdr:rowOff>170391</xdr:rowOff>
    </xdr:to>
    <xdr:graphicFrame macro="">
      <xdr:nvGraphicFramePr>
        <xdr:cNvPr id="3" name="Chart 2">
          <a:extLst>
            <a:ext uri="{FF2B5EF4-FFF2-40B4-BE49-F238E27FC236}">
              <a16:creationId xmlns:a16="http://schemas.microsoft.com/office/drawing/2014/main" id="{90B3EFD8-6352-EC84-E196-8C9584033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227542</xdr:colOff>
      <xdr:row>44</xdr:row>
      <xdr:rowOff>136525</xdr:rowOff>
    </xdr:from>
    <xdr:to>
      <xdr:col>11</xdr:col>
      <xdr:colOff>672042</xdr:colOff>
      <xdr:row>59</xdr:row>
      <xdr:rowOff>22225</xdr:rowOff>
    </xdr:to>
    <xdr:graphicFrame macro="">
      <xdr:nvGraphicFramePr>
        <xdr:cNvPr id="4" name="Chart 3">
          <a:extLst>
            <a:ext uri="{FF2B5EF4-FFF2-40B4-BE49-F238E27FC236}">
              <a16:creationId xmlns:a16="http://schemas.microsoft.com/office/drawing/2014/main" id="{85796B7A-7618-A3F9-534A-39A7523B4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584200</xdr:colOff>
      <xdr:row>5</xdr:row>
      <xdr:rowOff>25401</xdr:rowOff>
    </xdr:from>
    <xdr:to>
      <xdr:col>7</xdr:col>
      <xdr:colOff>228600</xdr:colOff>
      <xdr:row>20</xdr:row>
      <xdr:rowOff>50801</xdr:rowOff>
    </xdr:to>
    <xdr:graphicFrame macro="">
      <xdr:nvGraphicFramePr>
        <xdr:cNvPr id="2" name="Average Income By Gender">
          <a:extLst>
            <a:ext uri="{FF2B5EF4-FFF2-40B4-BE49-F238E27FC236}">
              <a16:creationId xmlns:a16="http://schemas.microsoft.com/office/drawing/2014/main" id="{1563C733-3CEE-284B-904B-F88069A44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596900</xdr:colOff>
      <xdr:row>20</xdr:row>
      <xdr:rowOff>76200</xdr:rowOff>
    </xdr:from>
    <xdr:to>
      <xdr:col>11</xdr:col>
      <xdr:colOff>736600</xdr:colOff>
      <xdr:row>35</xdr:row>
      <xdr:rowOff>38100</xdr:rowOff>
    </xdr:to>
    <xdr:graphicFrame macro="">
      <xdr:nvGraphicFramePr>
        <xdr:cNvPr id="3" name="Chart 2">
          <a:extLst>
            <a:ext uri="{FF2B5EF4-FFF2-40B4-BE49-F238E27FC236}">
              <a16:creationId xmlns:a16="http://schemas.microsoft.com/office/drawing/2014/main" id="{F3E128EA-6977-DD48-85C4-D2C6D3A35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254000</xdr:colOff>
      <xdr:row>5</xdr:row>
      <xdr:rowOff>63500</xdr:rowOff>
    </xdr:from>
    <xdr:to>
      <xdr:col>11</xdr:col>
      <xdr:colOff>749300</xdr:colOff>
      <xdr:row>20</xdr:row>
      <xdr:rowOff>88900</xdr:rowOff>
    </xdr:to>
    <xdr:graphicFrame macro="">
      <xdr:nvGraphicFramePr>
        <xdr:cNvPr id="4" name="Chart 3">
          <a:extLst>
            <a:ext uri="{FF2B5EF4-FFF2-40B4-BE49-F238E27FC236}">
              <a16:creationId xmlns:a16="http://schemas.microsoft.com/office/drawing/2014/main" id="{C1D44502-72DB-684F-9FC2-217635A2C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25401</xdr:rowOff>
    </xdr:from>
    <xdr:to>
      <xdr:col>1</xdr:col>
      <xdr:colOff>584200</xdr:colOff>
      <xdr:row>10</xdr:row>
      <xdr:rowOff>12701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9CF11D0-6196-4629-EB22-0842755F73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77901"/>
              <a:ext cx="1409700" cy="939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76201</xdr:rowOff>
    </xdr:from>
    <xdr:to>
      <xdr:col>1</xdr:col>
      <xdr:colOff>571500</xdr:colOff>
      <xdr:row>25</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67EC716-5B00-A95D-2CA5-CE75F1BE5B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24201"/>
              <a:ext cx="1397000" cy="163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12701</xdr:rowOff>
    </xdr:from>
    <xdr:to>
      <xdr:col>1</xdr:col>
      <xdr:colOff>584200</xdr:colOff>
      <xdr:row>16</xdr:row>
      <xdr:rowOff>12701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A49D204-C308-0633-BAD2-81D2009227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17701"/>
              <a:ext cx="14097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av Kumar" refreshedDate="45035.457035879626" createdVersion="8" refreshedVersion="8" minRefreshableVersion="3" recordCount="999" xr:uid="{4A945C6A-699D-7542-9607-4262C6A4B691}">
  <cacheSource type="worksheet">
    <worksheetSource ref="A1:N1000"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iles 1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8072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0"/>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0"/>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0"/>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0"/>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0"/>
    <x v="1"/>
  </r>
  <r>
    <n v="19562"/>
    <x v="1"/>
    <x v="0"/>
    <x v="10"/>
    <n v="2"/>
    <x v="0"/>
    <s v="Professional"/>
    <s v="Yes"/>
    <n v="1"/>
    <x v="1"/>
    <x v="1"/>
    <n v="37"/>
    <x v="0"/>
    <x v="1"/>
  </r>
  <r>
    <n v="15608"/>
    <x v="1"/>
    <x v="0"/>
    <x v="1"/>
    <n v="0"/>
    <x v="1"/>
    <s v="Clerical"/>
    <s v="No"/>
    <n v="1"/>
    <x v="1"/>
    <x v="0"/>
    <n v="33"/>
    <x v="0"/>
    <x v="0"/>
  </r>
  <r>
    <n v="16487"/>
    <x v="1"/>
    <x v="0"/>
    <x v="1"/>
    <n v="3"/>
    <x v="2"/>
    <s v="Skilled Manual"/>
    <s v="Yes"/>
    <n v="2"/>
    <x v="2"/>
    <x v="1"/>
    <n v="55"/>
    <x v="0"/>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0"/>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0"/>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0"/>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0"/>
    <x v="1"/>
  </r>
  <r>
    <n v="12212"/>
    <x v="0"/>
    <x v="0"/>
    <x v="4"/>
    <n v="0"/>
    <x v="4"/>
    <s v="Manual"/>
    <s v="Yes"/>
    <n v="0"/>
    <x v="0"/>
    <x v="0"/>
    <n v="37"/>
    <x v="0"/>
    <x v="1"/>
  </r>
  <r>
    <n v="25529"/>
    <x v="1"/>
    <x v="1"/>
    <x v="4"/>
    <n v="1"/>
    <x v="4"/>
    <s v="Manual"/>
    <s v="Yes"/>
    <n v="0"/>
    <x v="0"/>
    <x v="0"/>
    <n v="44"/>
    <x v="0"/>
    <x v="0"/>
  </r>
  <r>
    <n v="22170"/>
    <x v="0"/>
    <x v="0"/>
    <x v="1"/>
    <n v="3"/>
    <x v="1"/>
    <s v="Clerical"/>
    <s v="No"/>
    <n v="2"/>
    <x v="3"/>
    <x v="1"/>
    <n v="55"/>
    <x v="0"/>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0"/>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0"/>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0"/>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0"/>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0"/>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0"/>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0"/>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0"/>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0"/>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0"/>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0"/>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0"/>
    <x v="0"/>
  </r>
  <r>
    <n v="23549"/>
    <x v="1"/>
    <x v="1"/>
    <x v="1"/>
    <n v="0"/>
    <x v="2"/>
    <s v="Skilled Manual"/>
    <s v="Yes"/>
    <n v="2"/>
    <x v="2"/>
    <x v="2"/>
    <n v="30"/>
    <x v="0"/>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0"/>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0"/>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0"/>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0"/>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0"/>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0"/>
    <x v="0"/>
  </r>
  <r>
    <n v="11699"/>
    <x v="1"/>
    <x v="1"/>
    <x v="10"/>
    <n v="0"/>
    <x v="0"/>
    <s v="Skilled Manual"/>
    <s v="No"/>
    <n v="2"/>
    <x v="0"/>
    <x v="2"/>
    <n v="30"/>
    <x v="0"/>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0"/>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0"/>
    <x v="0"/>
  </r>
  <r>
    <n v="17657"/>
    <x v="0"/>
    <x v="1"/>
    <x v="0"/>
    <n v="4"/>
    <x v="1"/>
    <s v="Clerical"/>
    <s v="No"/>
    <n v="0"/>
    <x v="0"/>
    <x v="2"/>
    <n v="30"/>
    <x v="0"/>
    <x v="0"/>
  </r>
  <r>
    <n v="14913"/>
    <x v="0"/>
    <x v="0"/>
    <x v="0"/>
    <n v="1"/>
    <x v="1"/>
    <s v="Clerical"/>
    <s v="Yes"/>
    <n v="1"/>
    <x v="3"/>
    <x v="2"/>
    <n v="48"/>
    <x v="0"/>
    <x v="1"/>
  </r>
  <r>
    <n v="14077"/>
    <x v="1"/>
    <x v="1"/>
    <x v="1"/>
    <n v="0"/>
    <x v="2"/>
    <s v="Skilled Manual"/>
    <s v="Yes"/>
    <n v="2"/>
    <x v="2"/>
    <x v="2"/>
    <n v="30"/>
    <x v="0"/>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0"/>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0"/>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0"/>
    <x v="0"/>
  </r>
  <r>
    <n v="21660"/>
    <x v="0"/>
    <x v="0"/>
    <x v="10"/>
    <n v="3"/>
    <x v="4"/>
    <s v="Professional"/>
    <s v="Yes"/>
    <n v="0"/>
    <x v="1"/>
    <x v="2"/>
    <n v="43"/>
    <x v="0"/>
    <x v="1"/>
  </r>
  <r>
    <n v="17012"/>
    <x v="0"/>
    <x v="0"/>
    <x v="10"/>
    <n v="3"/>
    <x v="4"/>
    <s v="Professional"/>
    <s v="Yes"/>
    <n v="0"/>
    <x v="1"/>
    <x v="2"/>
    <n v="42"/>
    <x v="0"/>
    <x v="1"/>
  </r>
  <r>
    <n v="24514"/>
    <x v="0"/>
    <x v="1"/>
    <x v="0"/>
    <n v="0"/>
    <x v="1"/>
    <s v="Skilled Manual"/>
    <s v="Yes"/>
    <n v="1"/>
    <x v="2"/>
    <x v="2"/>
    <n v="30"/>
    <x v="0"/>
    <x v="0"/>
  </r>
  <r>
    <n v="27505"/>
    <x v="1"/>
    <x v="0"/>
    <x v="0"/>
    <n v="0"/>
    <x v="2"/>
    <s v="Skilled Manual"/>
    <s v="Yes"/>
    <n v="2"/>
    <x v="2"/>
    <x v="2"/>
    <n v="30"/>
    <x v="0"/>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0"/>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0"/>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0"/>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0"/>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0"/>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C6A057-464E-494F-B1B3-A98008AB579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8:E53"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18128B-1EA6-4740-BB77-691FA96C0D2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0:E37"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43D12D-891C-7E41-9D3D-4EFA28FCC57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E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8">
    <format dxfId="7">
      <pivotArea collapsedLevelsAreSubtotals="1" fieldPosition="0">
        <references count="2">
          <reference field="2" count="1">
            <x v="1"/>
          </reference>
          <reference field="13" count="1" selected="0">
            <x v="0"/>
          </reference>
        </references>
      </pivotArea>
    </format>
    <format dxfId="6">
      <pivotArea collapsedLevelsAreSubtotals="1" fieldPosition="0">
        <references count="2">
          <reference field="2" count="1">
            <x v="0"/>
          </reference>
          <reference field="13" count="1" selected="0">
            <x v="1"/>
          </reference>
        </references>
      </pivotArea>
    </format>
    <format dxfId="5">
      <pivotArea collapsedLevelsAreSubtotals="1" fieldPosition="0">
        <references count="2">
          <reference field="2" count="1">
            <x v="1"/>
          </reference>
          <reference field="13" count="1" selected="0">
            <x v="1"/>
          </reference>
        </references>
      </pivotArea>
    </format>
    <format dxfId="4">
      <pivotArea field="2" grandCol="1" collapsedLevelsAreSubtotals="1" axis="axisRow" fieldPosition="0">
        <references count="1">
          <reference field="2" count="1">
            <x v="0"/>
          </reference>
        </references>
      </pivotArea>
    </format>
    <format dxfId="3">
      <pivotArea field="2" grandCol="1" collapsedLevelsAreSubtotals="1" axis="axisRow" fieldPosition="0">
        <references count="1">
          <reference field="2" count="1">
            <x v="1"/>
          </reference>
        </references>
      </pivotArea>
    </format>
    <format dxfId="2">
      <pivotArea field="13" grandRow="1" outline="0" collapsedLevelsAreSubtotals="1" axis="axisCol" fieldPosition="0">
        <references count="1">
          <reference field="13" count="1" selected="0">
            <x v="0"/>
          </reference>
        </references>
      </pivotArea>
    </format>
    <format dxfId="1">
      <pivotArea field="13" grandRow="1" outline="0" collapsedLevelsAreSubtotals="1" axis="axisCol" fieldPosition="0">
        <references count="1">
          <reference field="13" count="1" selected="0">
            <x v="1"/>
          </reference>
        </references>
      </pivotArea>
    </format>
    <format dxfId="0">
      <pivotArea grandRow="1"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9A4DD3-288B-FB46-BB1B-8A4F8B5FD3DB}" sourceName="Marital Status">
  <pivotTables>
    <pivotTable tabId="7" name="PivotTable3"/>
    <pivotTable tabId="7" name="PivotTable4"/>
    <pivotTable tabId="7" name="PivotTable5"/>
  </pivotTables>
  <data>
    <tabular pivotCacheId="15880721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FD7B7F-8FD4-E649-99D7-706D6600AD6B}" sourceName="Education">
  <pivotTables>
    <pivotTable tabId="7" name="PivotTable3"/>
    <pivotTable tabId="7" name="PivotTable4"/>
    <pivotTable tabId="7" name="PivotTable5"/>
  </pivotTables>
  <data>
    <tabular pivotCacheId="15880721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A411CD-F37D-B943-8947-BF7ED10287E3}" sourceName="Region">
  <pivotTables>
    <pivotTable tabId="7" name="PivotTable3"/>
    <pivotTable tabId="7" name="PivotTable4"/>
    <pivotTable tabId="7" name="PivotTable5"/>
  </pivotTables>
  <data>
    <tabular pivotCacheId="15880721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F74E42-D7DD-6040-BB01-27559D3B9C89}" cache="Slicer_Marital_Status" caption="Marital Status" rowHeight="230716"/>
  <slicer name="Education" xr10:uid="{44154380-ED50-1B48-A67C-71AC280FD09B}" cache="Slicer_Education" caption="Education" rowHeight="230716"/>
  <slicer name="Region" xr10:uid="{8DF8F178-5044-7A4C-97D0-920009B3742B}"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66" zoomScaleNormal="100" workbookViewId="0">
      <selection activeCell="N5" sqref="N5"/>
    </sheetView>
  </sheetViews>
  <sheetFormatPr baseColWidth="10" defaultColWidth="11.83203125" defaultRowHeight="15" x14ac:dyDescent="0.2"/>
  <cols>
    <col min="6" max="6" width="11.8320312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D1DAE-9D35-304F-914D-5D109302DE3F}">
  <dimension ref="A1:N1001"/>
  <sheetViews>
    <sheetView tabSelected="1" zoomScale="90" zoomScaleNormal="90" workbookViewId="0">
      <selection activeCell="J1" sqref="J1"/>
    </sheetView>
  </sheetViews>
  <sheetFormatPr baseColWidth="10" defaultColWidth="11.83203125" defaultRowHeight="15" x14ac:dyDescent="0.2"/>
  <cols>
    <col min="4" max="4" width="11.83203125" style="3"/>
    <col min="6" max="6" width="13.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IF(L2&gt;55,"Old",IF(L2&gt;=30,"Middle Aged",IF(L2&lt;30,"Adolescent","Invalid")))</f>
        <v>Middle Aged</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IF(L3&gt;55,"Old",IF(L3&gt;=30,"Middle Aged",IF(L3&lt;30,"Adolescent","Invalid")))</f>
        <v>Middle Aged</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Aged</v>
      </c>
      <c r="N5" t="s">
        <v>15</v>
      </c>
    </row>
    <row r="6" spans="1:14" x14ac:dyDescent="0.2">
      <c r="A6">
        <v>25597</v>
      </c>
      <c r="B6" t="s">
        <v>37</v>
      </c>
      <c r="C6" t="s">
        <v>38</v>
      </c>
      <c r="D6" s="3">
        <v>30000</v>
      </c>
      <c r="E6">
        <v>0</v>
      </c>
      <c r="F6" t="s">
        <v>13</v>
      </c>
      <c r="G6" t="s">
        <v>20</v>
      </c>
      <c r="H6" t="s">
        <v>18</v>
      </c>
      <c r="I6">
        <v>0</v>
      </c>
      <c r="J6" t="s">
        <v>16</v>
      </c>
      <c r="K6" t="s">
        <v>17</v>
      </c>
      <c r="L6">
        <v>36</v>
      </c>
      <c r="M6" t="str">
        <f t="shared" si="0"/>
        <v>Middle Aged</v>
      </c>
      <c r="N6" t="s">
        <v>15</v>
      </c>
    </row>
    <row r="7" spans="1:14" x14ac:dyDescent="0.2">
      <c r="A7">
        <v>13507</v>
      </c>
      <c r="B7" t="s">
        <v>36</v>
      </c>
      <c r="C7" t="s">
        <v>39</v>
      </c>
      <c r="D7" s="3">
        <v>10000</v>
      </c>
      <c r="E7">
        <v>2</v>
      </c>
      <c r="F7" t="s">
        <v>19</v>
      </c>
      <c r="G7" t="s">
        <v>25</v>
      </c>
      <c r="H7" t="s">
        <v>15</v>
      </c>
      <c r="I7">
        <v>0</v>
      </c>
      <c r="J7" t="s">
        <v>26</v>
      </c>
      <c r="K7" t="s">
        <v>17</v>
      </c>
      <c r="L7">
        <v>50</v>
      </c>
      <c r="M7" t="str">
        <f t="shared" si="0"/>
        <v>Middle Aged</v>
      </c>
      <c r="N7" t="s">
        <v>18</v>
      </c>
    </row>
    <row r="8" spans="1:14" x14ac:dyDescent="0.2">
      <c r="A8">
        <v>27974</v>
      </c>
      <c r="B8" t="s">
        <v>37</v>
      </c>
      <c r="C8" t="s">
        <v>38</v>
      </c>
      <c r="D8" s="3">
        <v>160000</v>
      </c>
      <c r="E8">
        <v>2</v>
      </c>
      <c r="F8" t="s">
        <v>27</v>
      </c>
      <c r="G8" t="s">
        <v>28</v>
      </c>
      <c r="H8" t="s">
        <v>15</v>
      </c>
      <c r="I8">
        <v>4</v>
      </c>
      <c r="J8" t="s">
        <v>16</v>
      </c>
      <c r="K8" t="s">
        <v>24</v>
      </c>
      <c r="L8">
        <v>33</v>
      </c>
      <c r="M8" t="str">
        <f t="shared" si="0"/>
        <v>Middle Aged</v>
      </c>
      <c r="N8" t="s">
        <v>15</v>
      </c>
    </row>
    <row r="9" spans="1:14" x14ac:dyDescent="0.2">
      <c r="A9">
        <v>19364</v>
      </c>
      <c r="B9" t="s">
        <v>36</v>
      </c>
      <c r="C9" t="s">
        <v>38</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39</v>
      </c>
      <c r="D13" s="3">
        <v>90000</v>
      </c>
      <c r="E13">
        <v>0</v>
      </c>
      <c r="F13" t="s">
        <v>13</v>
      </c>
      <c r="G13" t="s">
        <v>21</v>
      </c>
      <c r="H13" t="s">
        <v>18</v>
      </c>
      <c r="I13">
        <v>4</v>
      </c>
      <c r="J13" t="s">
        <v>48</v>
      </c>
      <c r="K13" t="s">
        <v>24</v>
      </c>
      <c r="L13">
        <v>36</v>
      </c>
      <c r="M13" t="str">
        <f t="shared" si="0"/>
        <v>Middle Aged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39</v>
      </c>
      <c r="D23" s="3">
        <v>80000</v>
      </c>
      <c r="E23">
        <v>0</v>
      </c>
      <c r="F23" t="s">
        <v>13</v>
      </c>
      <c r="G23" t="s">
        <v>21</v>
      </c>
      <c r="H23" t="s">
        <v>15</v>
      </c>
      <c r="I23">
        <v>4</v>
      </c>
      <c r="J23" t="s">
        <v>48</v>
      </c>
      <c r="K23" t="s">
        <v>24</v>
      </c>
      <c r="L23">
        <v>35</v>
      </c>
      <c r="M23" t="str">
        <f t="shared" si="0"/>
        <v>Middle Aged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Middle Aged</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48</v>
      </c>
      <c r="K53" t="s">
        <v>24</v>
      </c>
      <c r="L53">
        <v>35</v>
      </c>
      <c r="M53" t="str">
        <f t="shared" si="0"/>
        <v>Middle Aged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38</v>
      </c>
      <c r="D57" s="3">
        <v>80000</v>
      </c>
      <c r="E57">
        <v>4</v>
      </c>
      <c r="F57" t="s">
        <v>27</v>
      </c>
      <c r="G57" t="s">
        <v>21</v>
      </c>
      <c r="H57" t="s">
        <v>15</v>
      </c>
      <c r="I57">
        <v>2</v>
      </c>
      <c r="J57" t="s">
        <v>48</v>
      </c>
      <c r="K57" t="s">
        <v>17</v>
      </c>
      <c r="L57">
        <v>54</v>
      </c>
      <c r="M57" t="str">
        <f t="shared" si="0"/>
        <v>Middle Aged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38</v>
      </c>
      <c r="D65" s="3">
        <v>60000</v>
      </c>
      <c r="E65">
        <v>4</v>
      </c>
      <c r="F65" t="s">
        <v>13</v>
      </c>
      <c r="G65" t="s">
        <v>21</v>
      </c>
      <c r="H65" t="s">
        <v>15</v>
      </c>
      <c r="I65">
        <v>3</v>
      </c>
      <c r="J65" t="s">
        <v>48</v>
      </c>
      <c r="K65" t="s">
        <v>24</v>
      </c>
      <c r="L65">
        <v>41</v>
      </c>
      <c r="M65" t="str">
        <f t="shared" si="0"/>
        <v>Middle Aged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IF(L67&gt;55,"Old",IF(L67&gt;=30,"Middle Aged",IF(L67&lt;30,"Adolescent","Invalid")))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Middle Aged</v>
      </c>
      <c r="N71" t="s">
        <v>18</v>
      </c>
    </row>
    <row r="72" spans="1:14" x14ac:dyDescent="0.2">
      <c r="A72">
        <v>14238</v>
      </c>
      <c r="B72" t="s">
        <v>36</v>
      </c>
      <c r="C72" t="s">
        <v>38</v>
      </c>
      <c r="D72" s="3">
        <v>120000</v>
      </c>
      <c r="E72">
        <v>0</v>
      </c>
      <c r="F72" t="s">
        <v>29</v>
      </c>
      <c r="G72" t="s">
        <v>21</v>
      </c>
      <c r="H72" t="s">
        <v>15</v>
      </c>
      <c r="I72">
        <v>4</v>
      </c>
      <c r="J72" t="s">
        <v>48</v>
      </c>
      <c r="K72" t="s">
        <v>24</v>
      </c>
      <c r="L72">
        <v>36</v>
      </c>
      <c r="M72" t="str">
        <f t="shared" si="1"/>
        <v>Middle Aged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Middle Aged</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2">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Middle Aged</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Middle Aged</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39</v>
      </c>
      <c r="D124" s="3">
        <v>80000</v>
      </c>
      <c r="E124">
        <v>0</v>
      </c>
      <c r="F124" t="s">
        <v>13</v>
      </c>
      <c r="G124" t="s">
        <v>21</v>
      </c>
      <c r="H124" t="s">
        <v>18</v>
      </c>
      <c r="I124">
        <v>3</v>
      </c>
      <c r="J124" t="s">
        <v>48</v>
      </c>
      <c r="K124" t="s">
        <v>24</v>
      </c>
      <c r="L124">
        <v>31</v>
      </c>
      <c r="M124" t="str">
        <f t="shared" si="1"/>
        <v>Middle Aged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IF(L131&gt;55,"Old",IF(L131&gt;=30,"Middle Aged",IF(L131&lt;30,"Adolescent","Invalid")))</f>
        <v>Middle Aged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39</v>
      </c>
      <c r="D145" s="3">
        <v>80000</v>
      </c>
      <c r="E145">
        <v>0</v>
      </c>
      <c r="F145" t="s">
        <v>13</v>
      </c>
      <c r="G145" t="s">
        <v>21</v>
      </c>
      <c r="H145" t="s">
        <v>15</v>
      </c>
      <c r="I145">
        <v>3</v>
      </c>
      <c r="J145" t="s">
        <v>48</v>
      </c>
      <c r="K145" t="s">
        <v>24</v>
      </c>
      <c r="L145">
        <v>32</v>
      </c>
      <c r="M145" t="str">
        <f t="shared" si="2"/>
        <v>Middle Aged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38</v>
      </c>
      <c r="D169" s="3">
        <v>100000</v>
      </c>
      <c r="E169">
        <v>0</v>
      </c>
      <c r="F169" t="s">
        <v>27</v>
      </c>
      <c r="G169" t="s">
        <v>28</v>
      </c>
      <c r="H169" t="s">
        <v>15</v>
      </c>
      <c r="I169">
        <v>3</v>
      </c>
      <c r="J169" t="s">
        <v>48</v>
      </c>
      <c r="K169" t="s">
        <v>24</v>
      </c>
      <c r="L169">
        <v>35</v>
      </c>
      <c r="M169" t="str">
        <f t="shared" si="2"/>
        <v>Middle Aged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38</v>
      </c>
      <c r="D180" s="3">
        <v>160000</v>
      </c>
      <c r="E180">
        <v>4</v>
      </c>
      <c r="F180" t="s">
        <v>19</v>
      </c>
      <c r="G180" t="s">
        <v>21</v>
      </c>
      <c r="H180" t="s">
        <v>18</v>
      </c>
      <c r="I180">
        <v>2</v>
      </c>
      <c r="J180" t="s">
        <v>48</v>
      </c>
      <c r="K180" t="s">
        <v>17</v>
      </c>
      <c r="L180">
        <v>55</v>
      </c>
      <c r="M180" t="str">
        <f t="shared" si="2"/>
        <v>Middle Aged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48</v>
      </c>
      <c r="K190" t="s">
        <v>24</v>
      </c>
      <c r="L190">
        <v>32</v>
      </c>
      <c r="M190" t="str">
        <f t="shared" si="2"/>
        <v>Middle Aged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48</v>
      </c>
      <c r="K195" t="s">
        <v>24</v>
      </c>
      <c r="L195">
        <v>41</v>
      </c>
      <c r="M195" t="str">
        <f t="shared" ref="M195:M258" si="3">IF(L195&gt;55,"Old",IF(L195&gt;=30,"Middle Aged",IF(L195&lt;30,"Adolescent","Invalid")))</f>
        <v>Middle Aged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38</v>
      </c>
      <c r="D201" s="3">
        <v>80000</v>
      </c>
      <c r="E201">
        <v>0</v>
      </c>
      <c r="F201" t="s">
        <v>13</v>
      </c>
      <c r="G201" t="s">
        <v>21</v>
      </c>
      <c r="H201" t="s">
        <v>18</v>
      </c>
      <c r="I201">
        <v>3</v>
      </c>
      <c r="J201" t="s">
        <v>48</v>
      </c>
      <c r="K201" t="s">
        <v>24</v>
      </c>
      <c r="L201">
        <v>33</v>
      </c>
      <c r="M201" t="str">
        <f t="shared" si="3"/>
        <v>Middle Aged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Middle Aged</v>
      </c>
      <c r="N214" t="s">
        <v>18</v>
      </c>
    </row>
    <row r="215" spans="1:14" x14ac:dyDescent="0.2">
      <c r="A215">
        <v>11451</v>
      </c>
      <c r="B215" t="s">
        <v>37</v>
      </c>
      <c r="C215" t="s">
        <v>38</v>
      </c>
      <c r="D215" s="3">
        <v>70000</v>
      </c>
      <c r="E215">
        <v>0</v>
      </c>
      <c r="F215" t="s">
        <v>13</v>
      </c>
      <c r="G215" t="s">
        <v>21</v>
      </c>
      <c r="H215" t="s">
        <v>18</v>
      </c>
      <c r="I215">
        <v>4</v>
      </c>
      <c r="J215" t="s">
        <v>48</v>
      </c>
      <c r="K215" t="s">
        <v>24</v>
      </c>
      <c r="L215">
        <v>31</v>
      </c>
      <c r="M215" t="str">
        <f t="shared" si="3"/>
        <v>Middle Aged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39</v>
      </c>
      <c r="D225" s="3">
        <v>70000</v>
      </c>
      <c r="E225">
        <v>5</v>
      </c>
      <c r="F225" t="s">
        <v>13</v>
      </c>
      <c r="G225" t="s">
        <v>21</v>
      </c>
      <c r="H225" t="s">
        <v>15</v>
      </c>
      <c r="I225">
        <v>4</v>
      </c>
      <c r="J225" t="s">
        <v>48</v>
      </c>
      <c r="K225" t="s">
        <v>24</v>
      </c>
      <c r="L225">
        <v>39</v>
      </c>
      <c r="M225" t="str">
        <f t="shared" si="3"/>
        <v>Middle Aged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48</v>
      </c>
      <c r="K236" t="s">
        <v>24</v>
      </c>
      <c r="L236">
        <v>35</v>
      </c>
      <c r="M236" t="str">
        <f t="shared" si="3"/>
        <v>Middle Aged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48</v>
      </c>
      <c r="K246" t="s">
        <v>17</v>
      </c>
      <c r="L246">
        <v>52</v>
      </c>
      <c r="M246" t="str">
        <f t="shared" si="3"/>
        <v>Middle Aged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39</v>
      </c>
      <c r="D249" s="3">
        <v>100000</v>
      </c>
      <c r="E249">
        <v>0</v>
      </c>
      <c r="F249" t="s">
        <v>27</v>
      </c>
      <c r="G249" t="s">
        <v>28</v>
      </c>
      <c r="H249" t="s">
        <v>15</v>
      </c>
      <c r="I249">
        <v>4</v>
      </c>
      <c r="J249" t="s">
        <v>48</v>
      </c>
      <c r="K249" t="s">
        <v>24</v>
      </c>
      <c r="L249">
        <v>34</v>
      </c>
      <c r="M249" t="str">
        <f t="shared" si="3"/>
        <v>Middle Aged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IF(L259&gt;55,"Old",IF(L259&gt;=30,"Middle Aged",IF(L259&lt;30,"Adolescent","Invalid")))</f>
        <v>Middle Aged</v>
      </c>
      <c r="N259" t="s">
        <v>15</v>
      </c>
    </row>
    <row r="260" spans="1:14" x14ac:dyDescent="0.2">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39</v>
      </c>
      <c r="D265" s="3">
        <v>70000</v>
      </c>
      <c r="E265">
        <v>5</v>
      </c>
      <c r="F265" t="s">
        <v>13</v>
      </c>
      <c r="G265" t="s">
        <v>21</v>
      </c>
      <c r="H265" t="s">
        <v>15</v>
      </c>
      <c r="I265">
        <v>3</v>
      </c>
      <c r="J265" t="s">
        <v>48</v>
      </c>
      <c r="K265" t="s">
        <v>24</v>
      </c>
      <c r="L265">
        <v>39</v>
      </c>
      <c r="M265" t="str">
        <f t="shared" si="4"/>
        <v>Middle Aged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Middle Aged</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38</v>
      </c>
      <c r="D280" s="3">
        <v>100000</v>
      </c>
      <c r="E280">
        <v>0</v>
      </c>
      <c r="F280" t="s">
        <v>27</v>
      </c>
      <c r="G280" t="s">
        <v>28</v>
      </c>
      <c r="H280" t="s">
        <v>15</v>
      </c>
      <c r="I280">
        <v>3</v>
      </c>
      <c r="J280" t="s">
        <v>48</v>
      </c>
      <c r="K280" t="s">
        <v>24</v>
      </c>
      <c r="L280">
        <v>35</v>
      </c>
      <c r="M280" t="str">
        <f t="shared" si="4"/>
        <v>Middle Aged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39</v>
      </c>
      <c r="D297" s="3">
        <v>110000</v>
      </c>
      <c r="E297">
        <v>0</v>
      </c>
      <c r="F297" t="s">
        <v>19</v>
      </c>
      <c r="G297" t="s">
        <v>28</v>
      </c>
      <c r="H297" t="s">
        <v>15</v>
      </c>
      <c r="I297">
        <v>3</v>
      </c>
      <c r="J297" t="s">
        <v>48</v>
      </c>
      <c r="K297" t="s">
        <v>24</v>
      </c>
      <c r="L297">
        <v>32</v>
      </c>
      <c r="M297" t="str">
        <f t="shared" si="4"/>
        <v>Middle Aged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38</v>
      </c>
      <c r="D320" s="3">
        <v>130000</v>
      </c>
      <c r="E320">
        <v>4</v>
      </c>
      <c r="F320" t="s">
        <v>19</v>
      </c>
      <c r="G320" t="s">
        <v>21</v>
      </c>
      <c r="H320" t="s">
        <v>18</v>
      </c>
      <c r="I320">
        <v>3</v>
      </c>
      <c r="J320" t="s">
        <v>48</v>
      </c>
      <c r="K320" t="s">
        <v>17</v>
      </c>
      <c r="L320">
        <v>54</v>
      </c>
      <c r="M320" t="str">
        <f t="shared" si="4"/>
        <v>Middle Aged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IF(L323&gt;55,"Old",IF(L323&gt;=30,"Middle Aged",IF(L323&lt;30,"Adolescent","Invalid")))</f>
        <v>Middle Aged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48</v>
      </c>
      <c r="K332" t="s">
        <v>24</v>
      </c>
      <c r="L332">
        <v>32</v>
      </c>
      <c r="M332" t="str">
        <f t="shared" si="5"/>
        <v>Middle Aged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Middle Aged</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Middle Aged</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38</v>
      </c>
      <c r="D357" s="3">
        <v>80000</v>
      </c>
      <c r="E357">
        <v>0</v>
      </c>
      <c r="F357" t="s">
        <v>13</v>
      </c>
      <c r="G357" t="s">
        <v>21</v>
      </c>
      <c r="H357" t="s">
        <v>15</v>
      </c>
      <c r="I357">
        <v>3</v>
      </c>
      <c r="J357" t="s">
        <v>48</v>
      </c>
      <c r="K357" t="s">
        <v>24</v>
      </c>
      <c r="L357">
        <v>32</v>
      </c>
      <c r="M357" t="str">
        <f t="shared" si="5"/>
        <v>Middle Aged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48</v>
      </c>
      <c r="K361" t="s">
        <v>24</v>
      </c>
      <c r="L361">
        <v>30</v>
      </c>
      <c r="M361" t="str">
        <f t="shared" si="5"/>
        <v>Middle Aged</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39</v>
      </c>
      <c r="D372" s="3">
        <v>100000</v>
      </c>
      <c r="E372">
        <v>4</v>
      </c>
      <c r="F372" t="s">
        <v>13</v>
      </c>
      <c r="G372" t="s">
        <v>21</v>
      </c>
      <c r="H372" t="s">
        <v>15</v>
      </c>
      <c r="I372">
        <v>1</v>
      </c>
      <c r="J372" t="s">
        <v>48</v>
      </c>
      <c r="K372" t="s">
        <v>24</v>
      </c>
      <c r="L372">
        <v>46</v>
      </c>
      <c r="M372" t="str">
        <f t="shared" si="5"/>
        <v>Middle Aged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Middle Aged</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38</v>
      </c>
      <c r="D382" s="3">
        <v>70000</v>
      </c>
      <c r="E382">
        <v>0</v>
      </c>
      <c r="F382" t="s">
        <v>13</v>
      </c>
      <c r="G382" t="s">
        <v>21</v>
      </c>
      <c r="H382" t="s">
        <v>18</v>
      </c>
      <c r="I382">
        <v>3</v>
      </c>
      <c r="J382" t="s">
        <v>48</v>
      </c>
      <c r="K382" t="s">
        <v>24</v>
      </c>
      <c r="L382">
        <v>30</v>
      </c>
      <c r="M382" t="str">
        <f t="shared" si="5"/>
        <v>Middle Aged</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48</v>
      </c>
      <c r="K384" t="s">
        <v>17</v>
      </c>
      <c r="L384">
        <v>53</v>
      </c>
      <c r="M384" t="str">
        <f t="shared" si="5"/>
        <v>Middle Aged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IF(L387&gt;55,"Old",IF(L387&gt;=30,"Middle Aged",IF(L387&lt;30,"Adolescent","Invalid")))</f>
        <v>Middle Aged</v>
      </c>
      <c r="N387" t="s">
        <v>18</v>
      </c>
    </row>
    <row r="388" spans="1:14" x14ac:dyDescent="0.2">
      <c r="A388">
        <v>28957</v>
      </c>
      <c r="B388" t="s">
        <v>37</v>
      </c>
      <c r="C388" t="s">
        <v>39</v>
      </c>
      <c r="D388" s="3">
        <v>120000</v>
      </c>
      <c r="E388">
        <v>0</v>
      </c>
      <c r="F388" t="s">
        <v>29</v>
      </c>
      <c r="G388" t="s">
        <v>21</v>
      </c>
      <c r="H388" t="s">
        <v>15</v>
      </c>
      <c r="I388">
        <v>4</v>
      </c>
      <c r="J388" t="s">
        <v>48</v>
      </c>
      <c r="K388" t="s">
        <v>24</v>
      </c>
      <c r="L388">
        <v>34</v>
      </c>
      <c r="M388" t="str">
        <f t="shared" si="6"/>
        <v>Middle Aged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39</v>
      </c>
      <c r="D402" s="3">
        <v>110000</v>
      </c>
      <c r="E402">
        <v>3</v>
      </c>
      <c r="F402" t="s">
        <v>13</v>
      </c>
      <c r="G402" t="s">
        <v>28</v>
      </c>
      <c r="H402" t="s">
        <v>15</v>
      </c>
      <c r="I402">
        <v>4</v>
      </c>
      <c r="J402" t="s">
        <v>48</v>
      </c>
      <c r="K402" t="s">
        <v>17</v>
      </c>
      <c r="L402">
        <v>53</v>
      </c>
      <c r="M402" t="str">
        <f t="shared" si="6"/>
        <v>Middle Aged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38</v>
      </c>
      <c r="D424" s="3">
        <v>110000</v>
      </c>
      <c r="E424">
        <v>0</v>
      </c>
      <c r="F424" t="s">
        <v>19</v>
      </c>
      <c r="G424" t="s">
        <v>28</v>
      </c>
      <c r="H424" t="s">
        <v>18</v>
      </c>
      <c r="I424">
        <v>3</v>
      </c>
      <c r="J424" t="s">
        <v>48</v>
      </c>
      <c r="K424" t="s">
        <v>24</v>
      </c>
      <c r="L424">
        <v>32</v>
      </c>
      <c r="M424" t="str">
        <f t="shared" si="6"/>
        <v>Middle Aged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48</v>
      </c>
      <c r="K434" t="s">
        <v>24</v>
      </c>
      <c r="L434">
        <v>34</v>
      </c>
      <c r="M434" t="str">
        <f t="shared" si="6"/>
        <v>Middle Aged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38</v>
      </c>
      <c r="D442" s="3">
        <v>90000</v>
      </c>
      <c r="E442">
        <v>0</v>
      </c>
      <c r="F442" t="s">
        <v>13</v>
      </c>
      <c r="G442" t="s">
        <v>21</v>
      </c>
      <c r="H442" t="s">
        <v>18</v>
      </c>
      <c r="I442">
        <v>3</v>
      </c>
      <c r="J442" t="s">
        <v>48</v>
      </c>
      <c r="K442" t="s">
        <v>24</v>
      </c>
      <c r="L442">
        <v>34</v>
      </c>
      <c r="M442" t="str">
        <f t="shared" si="6"/>
        <v>Middle Aged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39</v>
      </c>
      <c r="D448" s="3">
        <v>130000</v>
      </c>
      <c r="E448">
        <v>0</v>
      </c>
      <c r="F448" t="s">
        <v>31</v>
      </c>
      <c r="G448" t="s">
        <v>28</v>
      </c>
      <c r="H448" t="s">
        <v>15</v>
      </c>
      <c r="I448">
        <v>1</v>
      </c>
      <c r="J448" t="s">
        <v>48</v>
      </c>
      <c r="K448" t="s">
        <v>24</v>
      </c>
      <c r="L448">
        <v>48</v>
      </c>
      <c r="M448" t="str">
        <f t="shared" si="6"/>
        <v>Middle Aged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IF(L451&gt;55,"Old",IF(L451&gt;=30,"Middle Aged",IF(L451&lt;30,"Adolescent","Invalid")))</f>
        <v>Middle Aged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48</v>
      </c>
      <c r="K460" t="s">
        <v>24</v>
      </c>
      <c r="L460">
        <v>32</v>
      </c>
      <c r="M460" t="str">
        <f t="shared" si="7"/>
        <v>Middle Aged</v>
      </c>
      <c r="N460" t="s">
        <v>15</v>
      </c>
    </row>
    <row r="461" spans="1:14" x14ac:dyDescent="0.2">
      <c r="A461">
        <v>21554</v>
      </c>
      <c r="B461" t="s">
        <v>37</v>
      </c>
      <c r="C461" t="s">
        <v>39</v>
      </c>
      <c r="D461" s="3">
        <v>80000</v>
      </c>
      <c r="E461">
        <v>0</v>
      </c>
      <c r="F461" t="s">
        <v>13</v>
      </c>
      <c r="G461" t="s">
        <v>21</v>
      </c>
      <c r="H461" t="s">
        <v>18</v>
      </c>
      <c r="I461">
        <v>3</v>
      </c>
      <c r="J461" t="s">
        <v>48</v>
      </c>
      <c r="K461" t="s">
        <v>24</v>
      </c>
      <c r="L461">
        <v>33</v>
      </c>
      <c r="M461" t="str">
        <f t="shared" si="7"/>
        <v>Middle Aged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39</v>
      </c>
      <c r="D515" s="3">
        <v>60000</v>
      </c>
      <c r="E515">
        <v>4</v>
      </c>
      <c r="F515" t="s">
        <v>31</v>
      </c>
      <c r="G515" t="s">
        <v>28</v>
      </c>
      <c r="H515" t="s">
        <v>15</v>
      </c>
      <c r="I515">
        <v>2</v>
      </c>
      <c r="J515" t="s">
        <v>48</v>
      </c>
      <c r="K515" t="s">
        <v>32</v>
      </c>
      <c r="L515">
        <v>61</v>
      </c>
      <c r="M515" t="str">
        <f t="shared" ref="M515:M578" si="8">IF(L515&gt;55,"Old",IF(L515&gt;=30,"Middle Aged",IF(L515&lt;30,"Adolescent","Invalid")))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48</v>
      </c>
      <c r="K537" t="s">
        <v>32</v>
      </c>
      <c r="L537">
        <v>41</v>
      </c>
      <c r="M537" t="str">
        <f t="shared" si="8"/>
        <v>Middle Aged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48</v>
      </c>
      <c r="K554" t="s">
        <v>32</v>
      </c>
      <c r="L554">
        <v>54</v>
      </c>
      <c r="M554" t="str">
        <f t="shared" si="8"/>
        <v>Middle Aged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Middle Aged</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IF(L579&gt;55,"Old",IF(L579&gt;=30,"Middle Aged",IF(L579&lt;30,"Adolescent","Invalid")))</f>
        <v>Middle Aged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39</v>
      </c>
      <c r="D590" s="3">
        <v>90000</v>
      </c>
      <c r="E590">
        <v>2</v>
      </c>
      <c r="F590" t="s">
        <v>27</v>
      </c>
      <c r="G590" t="s">
        <v>21</v>
      </c>
      <c r="H590" t="s">
        <v>15</v>
      </c>
      <c r="I590">
        <v>1</v>
      </c>
      <c r="J590" t="s">
        <v>48</v>
      </c>
      <c r="K590" t="s">
        <v>32</v>
      </c>
      <c r="L590">
        <v>51</v>
      </c>
      <c r="M590" t="str">
        <f t="shared" si="9"/>
        <v>Middle Aged</v>
      </c>
      <c r="N590" t="s">
        <v>15</v>
      </c>
    </row>
    <row r="591" spans="1:14" x14ac:dyDescent="0.2">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39</v>
      </c>
      <c r="D609" s="3">
        <v>70000</v>
      </c>
      <c r="E609">
        <v>5</v>
      </c>
      <c r="F609" t="s">
        <v>31</v>
      </c>
      <c r="G609" t="s">
        <v>21</v>
      </c>
      <c r="H609" t="s">
        <v>15</v>
      </c>
      <c r="I609">
        <v>3</v>
      </c>
      <c r="J609" t="s">
        <v>48</v>
      </c>
      <c r="K609" t="s">
        <v>32</v>
      </c>
      <c r="L609">
        <v>46</v>
      </c>
      <c r="M609" t="str">
        <f t="shared" si="9"/>
        <v>Middle Aged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Middle Aged</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Middle Aged</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Middle Aged</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48</v>
      </c>
      <c r="K643" t="s">
        <v>32</v>
      </c>
      <c r="L643">
        <v>64</v>
      </c>
      <c r="M643" t="str">
        <f t="shared" ref="M643:M706" si="10">IF(L643&gt;55,"Old",IF(L643&gt;=30,"Middle Aged",IF(L643&lt;30,"Adolescent","Invalid")))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39</v>
      </c>
      <c r="D646" s="3">
        <v>60000</v>
      </c>
      <c r="E646">
        <v>5</v>
      </c>
      <c r="F646" t="s">
        <v>13</v>
      </c>
      <c r="G646" t="s">
        <v>14</v>
      </c>
      <c r="H646" t="s">
        <v>15</v>
      </c>
      <c r="I646">
        <v>3</v>
      </c>
      <c r="J646" t="s">
        <v>48</v>
      </c>
      <c r="K646" t="s">
        <v>32</v>
      </c>
      <c r="L646">
        <v>41</v>
      </c>
      <c r="M646" t="str">
        <f t="shared" si="10"/>
        <v>Middle Aged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Middle Aged</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Middle Aged</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Middle Aged</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Middle Aged</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39</v>
      </c>
      <c r="D707" s="3">
        <v>70000</v>
      </c>
      <c r="E707">
        <v>4</v>
      </c>
      <c r="F707" t="s">
        <v>13</v>
      </c>
      <c r="G707" t="s">
        <v>28</v>
      </c>
      <c r="H707" t="s">
        <v>15</v>
      </c>
      <c r="I707">
        <v>1</v>
      </c>
      <c r="J707" t="s">
        <v>48</v>
      </c>
      <c r="K707" t="s">
        <v>32</v>
      </c>
      <c r="L707">
        <v>59</v>
      </c>
      <c r="M707" t="str">
        <f t="shared" ref="M707:M770" si="11">IF(L707&gt;55,"Old",IF(L707&gt;=30,"Middle Aged",IF(L707&lt;30,"Adolescent","Invalid")))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39</v>
      </c>
      <c r="D741" s="3">
        <v>60000</v>
      </c>
      <c r="E741">
        <v>2</v>
      </c>
      <c r="F741" t="s">
        <v>19</v>
      </c>
      <c r="G741" t="s">
        <v>21</v>
      </c>
      <c r="H741" t="s">
        <v>15</v>
      </c>
      <c r="I741">
        <v>1</v>
      </c>
      <c r="J741" t="s">
        <v>48</v>
      </c>
      <c r="K741" t="s">
        <v>32</v>
      </c>
      <c r="L741">
        <v>55</v>
      </c>
      <c r="M741" t="str">
        <f t="shared" si="11"/>
        <v>Middle Aged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Middle Aged</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Middle Aged</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38</v>
      </c>
      <c r="D768" s="3">
        <v>50000</v>
      </c>
      <c r="E768">
        <v>4</v>
      </c>
      <c r="F768" t="s">
        <v>13</v>
      </c>
      <c r="G768" t="s">
        <v>14</v>
      </c>
      <c r="H768" t="s">
        <v>15</v>
      </c>
      <c r="I768">
        <v>3</v>
      </c>
      <c r="J768" t="s">
        <v>48</v>
      </c>
      <c r="K768" t="s">
        <v>32</v>
      </c>
      <c r="L768">
        <v>42</v>
      </c>
      <c r="M768" t="str">
        <f t="shared" si="11"/>
        <v>Middle Aged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IF(L771&gt;55,"Old",IF(L771&gt;=30,"Middle Aged",IF(L771&lt;30,"Adolescent","Invalid")))</f>
        <v>Middle Aged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38</v>
      </c>
      <c r="D777" s="3">
        <v>70000</v>
      </c>
      <c r="E777">
        <v>2</v>
      </c>
      <c r="F777" t="s">
        <v>29</v>
      </c>
      <c r="G777" t="s">
        <v>14</v>
      </c>
      <c r="H777" t="s">
        <v>15</v>
      </c>
      <c r="I777">
        <v>2</v>
      </c>
      <c r="J777" t="s">
        <v>48</v>
      </c>
      <c r="K777" t="s">
        <v>32</v>
      </c>
      <c r="L777">
        <v>54</v>
      </c>
      <c r="M777" t="str">
        <f t="shared" si="12"/>
        <v>Middle Aged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39</v>
      </c>
      <c r="D782" s="3">
        <v>60000</v>
      </c>
      <c r="E782">
        <v>2</v>
      </c>
      <c r="F782" t="s">
        <v>19</v>
      </c>
      <c r="G782" t="s">
        <v>21</v>
      </c>
      <c r="H782" t="s">
        <v>15</v>
      </c>
      <c r="I782">
        <v>1</v>
      </c>
      <c r="J782" t="s">
        <v>48</v>
      </c>
      <c r="K782" t="s">
        <v>32</v>
      </c>
      <c r="L782">
        <v>55</v>
      </c>
      <c r="M782" t="str">
        <f t="shared" si="12"/>
        <v>Middle Aged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48</v>
      </c>
      <c r="K815" t="s">
        <v>32</v>
      </c>
      <c r="L815">
        <v>53</v>
      </c>
      <c r="M815" t="str">
        <f t="shared" si="12"/>
        <v>Middle Aged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Middle Aged</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Middle Aged</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Middle Aged</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IF(L835&gt;55,"Old",IF(L835&gt;=30,"Middle Aged",IF(L835&lt;30,"Adolescent","Invalid")))</f>
        <v>Middle Aged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38</v>
      </c>
      <c r="D842" s="3">
        <v>70000</v>
      </c>
      <c r="E842">
        <v>4</v>
      </c>
      <c r="F842" t="s">
        <v>19</v>
      </c>
      <c r="G842" t="s">
        <v>21</v>
      </c>
      <c r="H842" t="s">
        <v>15</v>
      </c>
      <c r="I842">
        <v>2</v>
      </c>
      <c r="J842" t="s">
        <v>48</v>
      </c>
      <c r="K842" t="s">
        <v>32</v>
      </c>
      <c r="L842">
        <v>53</v>
      </c>
      <c r="M842" t="str">
        <f t="shared" si="13"/>
        <v>Middle Aged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38</v>
      </c>
      <c r="D868" s="3">
        <v>60000</v>
      </c>
      <c r="E868">
        <v>2</v>
      </c>
      <c r="F868" t="s">
        <v>27</v>
      </c>
      <c r="G868" t="s">
        <v>21</v>
      </c>
      <c r="H868" t="s">
        <v>15</v>
      </c>
      <c r="I868">
        <v>2</v>
      </c>
      <c r="J868" t="s">
        <v>48</v>
      </c>
      <c r="K868" t="s">
        <v>32</v>
      </c>
      <c r="L868">
        <v>55</v>
      </c>
      <c r="M868" t="str">
        <f t="shared" si="13"/>
        <v>Middle Aged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38</v>
      </c>
      <c r="D873" s="3">
        <v>60000</v>
      </c>
      <c r="E873">
        <v>2</v>
      </c>
      <c r="F873" t="s">
        <v>27</v>
      </c>
      <c r="G873" t="s">
        <v>21</v>
      </c>
      <c r="H873" t="s">
        <v>15</v>
      </c>
      <c r="I873">
        <v>2</v>
      </c>
      <c r="J873" t="s">
        <v>48</v>
      </c>
      <c r="K873" t="s">
        <v>32</v>
      </c>
      <c r="L873">
        <v>55</v>
      </c>
      <c r="M873" t="str">
        <f t="shared" si="13"/>
        <v>Middle Aged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IF(L899&gt;55,"Old",IF(L899&gt;=30,"Middle Aged",IF(L899&lt;30,"Adolescent","Invalid")))</f>
        <v>Adolescent</v>
      </c>
      <c r="N899" t="s">
        <v>18</v>
      </c>
    </row>
    <row r="900" spans="1:14" x14ac:dyDescent="0.2">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48</v>
      </c>
      <c r="K901" t="s">
        <v>32</v>
      </c>
      <c r="L901">
        <v>46</v>
      </c>
      <c r="M901" t="str">
        <f t="shared" si="14"/>
        <v>Middle Aged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38</v>
      </c>
      <c r="D932" s="3">
        <v>70000</v>
      </c>
      <c r="E932">
        <v>5</v>
      </c>
      <c r="F932" t="s">
        <v>31</v>
      </c>
      <c r="G932" t="s">
        <v>21</v>
      </c>
      <c r="H932" t="s">
        <v>18</v>
      </c>
      <c r="I932">
        <v>3</v>
      </c>
      <c r="J932" t="s">
        <v>48</v>
      </c>
      <c r="K932" t="s">
        <v>32</v>
      </c>
      <c r="L932">
        <v>47</v>
      </c>
      <c r="M932" t="str">
        <f t="shared" si="14"/>
        <v>Middle Aged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38</v>
      </c>
      <c r="D951" s="3">
        <v>70000</v>
      </c>
      <c r="E951">
        <v>2</v>
      </c>
      <c r="F951" t="s">
        <v>29</v>
      </c>
      <c r="G951" t="s">
        <v>14</v>
      </c>
      <c r="H951" t="s">
        <v>15</v>
      </c>
      <c r="I951">
        <v>2</v>
      </c>
      <c r="J951" t="s">
        <v>48</v>
      </c>
      <c r="K951" t="s">
        <v>32</v>
      </c>
      <c r="L951">
        <v>53</v>
      </c>
      <c r="M951" t="str">
        <f t="shared" si="14"/>
        <v>Middle Aged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Middle Aged</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Middle Aged</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IF(L963&gt;55,"Old",IF(L963&gt;=30,"Middle Aged",IF(L963&lt;30,"Adolescent","Invalid")))</f>
        <v>Old</v>
      </c>
      <c r="N963" t="s">
        <v>18</v>
      </c>
    </row>
    <row r="964" spans="1:14" x14ac:dyDescent="0.2">
      <c r="A964">
        <v>16813</v>
      </c>
      <c r="B964" t="s">
        <v>36</v>
      </c>
      <c r="C964" t="s">
        <v>38</v>
      </c>
      <c r="D964" s="3">
        <v>60000</v>
      </c>
      <c r="E964">
        <v>2</v>
      </c>
      <c r="F964" t="s">
        <v>19</v>
      </c>
      <c r="G964" t="s">
        <v>21</v>
      </c>
      <c r="H964" t="s">
        <v>15</v>
      </c>
      <c r="I964">
        <v>2</v>
      </c>
      <c r="J964" t="s">
        <v>48</v>
      </c>
      <c r="K964" t="s">
        <v>32</v>
      </c>
      <c r="L964">
        <v>55</v>
      </c>
      <c r="M964" t="str">
        <f t="shared" si="15"/>
        <v>Middle Aged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39</v>
      </c>
      <c r="D982" s="3">
        <v>80000</v>
      </c>
      <c r="E982">
        <v>3</v>
      </c>
      <c r="F982" t="s">
        <v>13</v>
      </c>
      <c r="G982" t="s">
        <v>14</v>
      </c>
      <c r="H982" t="s">
        <v>15</v>
      </c>
      <c r="I982">
        <v>3</v>
      </c>
      <c r="J982" t="s">
        <v>48</v>
      </c>
      <c r="K982" t="s">
        <v>32</v>
      </c>
      <c r="L982">
        <v>40</v>
      </c>
      <c r="M982" t="str">
        <f t="shared" si="15"/>
        <v>Middle Aged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48</v>
      </c>
      <c r="K991" t="s">
        <v>32</v>
      </c>
      <c r="L991">
        <v>42</v>
      </c>
      <c r="M991" t="str">
        <f t="shared" si="15"/>
        <v>Middle Aged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38</v>
      </c>
      <c r="D1001" s="3">
        <v>60000</v>
      </c>
      <c r="E1001">
        <v>3</v>
      </c>
      <c r="F1001" t="s">
        <v>27</v>
      </c>
      <c r="G1001" t="s">
        <v>21</v>
      </c>
      <c r="H1001" t="s">
        <v>15</v>
      </c>
      <c r="I1001">
        <v>2</v>
      </c>
      <c r="J1001" t="s">
        <v>48</v>
      </c>
      <c r="K1001" t="s">
        <v>32</v>
      </c>
      <c r="L1001">
        <v>53</v>
      </c>
      <c r="M1001" t="str">
        <f t="shared" si="15"/>
        <v>Middle Aged</v>
      </c>
      <c r="N1001" t="s">
        <v>15</v>
      </c>
    </row>
  </sheetData>
  <autoFilter ref="A1:N1027" xr:uid="{746D1DAE-9D35-304F-914D-5D109302DE3F}"/>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362D-10CB-C442-AAC1-316508FD5085}">
  <dimension ref="B6:E53"/>
  <sheetViews>
    <sheetView zoomScale="120" zoomScaleNormal="120" workbookViewId="0">
      <selection activeCell="D8" sqref="D8"/>
    </sheetView>
  </sheetViews>
  <sheetFormatPr baseColWidth="10" defaultRowHeight="15" x14ac:dyDescent="0.2"/>
  <cols>
    <col min="2" max="2" width="19.83203125" bestFit="1" customWidth="1"/>
    <col min="3" max="3" width="14.83203125" bestFit="1" customWidth="1"/>
    <col min="4" max="4" width="4.1640625" bestFit="1" customWidth="1"/>
    <col min="5" max="5" width="10" bestFit="1" customWidth="1"/>
  </cols>
  <sheetData>
    <row r="6" spans="2:5" x14ac:dyDescent="0.2">
      <c r="B6" s="4" t="s">
        <v>49</v>
      </c>
      <c r="C6" s="4" t="s">
        <v>43</v>
      </c>
    </row>
    <row r="7" spans="2:5" x14ac:dyDescent="0.2">
      <c r="B7" s="4" t="s">
        <v>41</v>
      </c>
      <c r="C7" t="s">
        <v>18</v>
      </c>
      <c r="D7" t="s">
        <v>15</v>
      </c>
      <c r="E7" t="s">
        <v>42</v>
      </c>
    </row>
    <row r="8" spans="2:5" x14ac:dyDescent="0.2">
      <c r="B8" s="5" t="s">
        <v>39</v>
      </c>
      <c r="C8">
        <v>53440</v>
      </c>
      <c r="D8" s="3">
        <v>55774.058577405856</v>
      </c>
      <c r="E8" s="3">
        <v>54580.777096114522</v>
      </c>
    </row>
    <row r="9" spans="2:5" x14ac:dyDescent="0.2">
      <c r="B9" s="5" t="s">
        <v>38</v>
      </c>
      <c r="C9" s="3">
        <v>56208.178438661707</v>
      </c>
      <c r="D9" s="3">
        <v>60124.48132780083</v>
      </c>
      <c r="E9" s="3">
        <v>58058.823529411762</v>
      </c>
    </row>
    <row r="10" spans="2:5" x14ac:dyDescent="0.2">
      <c r="B10" s="5" t="s">
        <v>42</v>
      </c>
      <c r="C10" s="3">
        <v>54874.759152215796</v>
      </c>
      <c r="D10" s="3">
        <v>57958.333333333336</v>
      </c>
      <c r="E10" s="3">
        <v>56356.356356356358</v>
      </c>
    </row>
    <row r="30" spans="2:5" x14ac:dyDescent="0.2">
      <c r="B30" s="4" t="s">
        <v>47</v>
      </c>
      <c r="C30" s="4" t="s">
        <v>43</v>
      </c>
    </row>
    <row r="31" spans="2:5" x14ac:dyDescent="0.2">
      <c r="B31" s="4" t="s">
        <v>41</v>
      </c>
      <c r="C31" t="s">
        <v>18</v>
      </c>
      <c r="D31" t="s">
        <v>15</v>
      </c>
      <c r="E31" t="s">
        <v>42</v>
      </c>
    </row>
    <row r="32" spans="2:5" x14ac:dyDescent="0.2">
      <c r="B32" s="5" t="s">
        <v>16</v>
      </c>
      <c r="C32">
        <v>166</v>
      </c>
      <c r="D32">
        <v>200</v>
      </c>
      <c r="E32">
        <v>366</v>
      </c>
    </row>
    <row r="33" spans="2:5" x14ac:dyDescent="0.2">
      <c r="B33" s="5" t="s">
        <v>26</v>
      </c>
      <c r="C33">
        <v>92</v>
      </c>
      <c r="D33">
        <v>77</v>
      </c>
      <c r="E33">
        <v>169</v>
      </c>
    </row>
    <row r="34" spans="2:5" x14ac:dyDescent="0.2">
      <c r="B34" s="5" t="s">
        <v>22</v>
      </c>
      <c r="C34">
        <v>67</v>
      </c>
      <c r="D34">
        <v>95</v>
      </c>
      <c r="E34">
        <v>162</v>
      </c>
    </row>
    <row r="35" spans="2:5" x14ac:dyDescent="0.2">
      <c r="B35" s="5" t="s">
        <v>23</v>
      </c>
      <c r="C35">
        <v>116</v>
      </c>
      <c r="D35">
        <v>76</v>
      </c>
      <c r="E35">
        <v>192</v>
      </c>
    </row>
    <row r="36" spans="2:5" x14ac:dyDescent="0.2">
      <c r="B36" s="5" t="s">
        <v>48</v>
      </c>
      <c r="C36">
        <v>78</v>
      </c>
      <c r="D36">
        <v>32</v>
      </c>
      <c r="E36">
        <v>110</v>
      </c>
    </row>
    <row r="37" spans="2:5" x14ac:dyDescent="0.2">
      <c r="B37" s="5" t="s">
        <v>42</v>
      </c>
      <c r="C37">
        <v>519</v>
      </c>
      <c r="D37">
        <v>480</v>
      </c>
      <c r="E37">
        <v>999</v>
      </c>
    </row>
    <row r="48" spans="2:5" x14ac:dyDescent="0.2">
      <c r="B48" s="4" t="s">
        <v>47</v>
      </c>
      <c r="C48" s="4" t="s">
        <v>43</v>
      </c>
    </row>
    <row r="49" spans="2:5" x14ac:dyDescent="0.2">
      <c r="B49" s="4" t="s">
        <v>41</v>
      </c>
      <c r="C49" t="s">
        <v>18</v>
      </c>
      <c r="D49" t="s">
        <v>15</v>
      </c>
      <c r="E49" t="s">
        <v>42</v>
      </c>
    </row>
    <row r="50" spans="2:5" x14ac:dyDescent="0.2">
      <c r="B50" s="5" t="s">
        <v>45</v>
      </c>
      <c r="C50">
        <v>48</v>
      </c>
      <c r="D50">
        <v>35</v>
      </c>
      <c r="E50">
        <v>83</v>
      </c>
    </row>
    <row r="51" spans="2:5" x14ac:dyDescent="0.2">
      <c r="B51" s="5" t="s">
        <v>44</v>
      </c>
      <c r="C51">
        <v>354</v>
      </c>
      <c r="D51">
        <v>391</v>
      </c>
      <c r="E51">
        <v>745</v>
      </c>
    </row>
    <row r="52" spans="2:5" x14ac:dyDescent="0.2">
      <c r="B52" s="5" t="s">
        <v>46</v>
      </c>
      <c r="C52">
        <v>117</v>
      </c>
      <c r="D52">
        <v>54</v>
      </c>
      <c r="E52">
        <v>171</v>
      </c>
    </row>
    <row r="53" spans="2:5" x14ac:dyDescent="0.2">
      <c r="B53" s="5" t="s">
        <v>42</v>
      </c>
      <c r="C53">
        <v>519</v>
      </c>
      <c r="D53">
        <v>480</v>
      </c>
      <c r="E53">
        <v>999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8E546-9E21-EA48-9D98-B55336D96A78}">
  <dimension ref="A1:L5"/>
  <sheetViews>
    <sheetView showGridLines="0" workbookViewId="0">
      <selection activeCell="N10" sqref="N10"/>
    </sheetView>
  </sheetViews>
  <sheetFormatPr baseColWidth="10" defaultRowHeight="15" x14ac:dyDescent="0.2"/>
  <cols>
    <col min="11" max="11" width="14.1640625" customWidth="1"/>
  </cols>
  <sheetData>
    <row r="1" spans="1:12" ht="15" customHeight="1" x14ac:dyDescent="0.2">
      <c r="A1" s="6" t="s">
        <v>50</v>
      </c>
      <c r="B1" s="6"/>
      <c r="C1" s="6"/>
      <c r="D1" s="6"/>
      <c r="E1" s="6"/>
      <c r="F1" s="6"/>
      <c r="G1" s="6"/>
      <c r="H1" s="6"/>
      <c r="I1" s="6"/>
      <c r="J1" s="6"/>
      <c r="K1" s="6"/>
      <c r="L1" s="6"/>
    </row>
    <row r="2" spans="1:12" x14ac:dyDescent="0.2">
      <c r="A2" s="6"/>
      <c r="B2" s="6"/>
      <c r="C2" s="6"/>
      <c r="D2" s="6"/>
      <c r="E2" s="6"/>
      <c r="F2" s="6"/>
      <c r="G2" s="6"/>
      <c r="H2" s="6"/>
      <c r="I2" s="6"/>
      <c r="J2" s="6"/>
      <c r="K2" s="6"/>
      <c r="L2" s="6"/>
    </row>
    <row r="3" spans="1:12" x14ac:dyDescent="0.2">
      <c r="A3" s="6"/>
      <c r="B3" s="6"/>
      <c r="C3" s="6"/>
      <c r="D3" s="6"/>
      <c r="E3" s="6"/>
      <c r="F3" s="6"/>
      <c r="G3" s="6"/>
      <c r="H3" s="6"/>
      <c r="I3" s="6"/>
      <c r="J3" s="6"/>
      <c r="K3" s="6"/>
      <c r="L3" s="6"/>
    </row>
    <row r="4" spans="1:12" x14ac:dyDescent="0.2">
      <c r="A4" s="6"/>
      <c r="B4" s="6"/>
      <c r="C4" s="6"/>
      <c r="D4" s="6"/>
      <c r="E4" s="6"/>
      <c r="F4" s="6"/>
      <c r="G4" s="6"/>
      <c r="H4" s="6"/>
      <c r="I4" s="6"/>
      <c r="J4" s="6"/>
      <c r="K4" s="6"/>
      <c r="L4" s="6"/>
    </row>
    <row r="5" spans="1:12" x14ac:dyDescent="0.2">
      <c r="A5" s="6"/>
      <c r="B5" s="6"/>
      <c r="C5" s="6"/>
      <c r="D5" s="6"/>
      <c r="E5" s="6"/>
      <c r="F5" s="6"/>
      <c r="G5" s="6"/>
      <c r="H5" s="6"/>
      <c r="I5" s="6"/>
      <c r="J5" s="6"/>
      <c r="K5" s="6"/>
      <c r="L5" s="6"/>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Rishav Kumar</cp:lastModifiedBy>
  <dcterms:created xsi:type="dcterms:W3CDTF">2022-03-18T02:50:57Z</dcterms:created>
  <dcterms:modified xsi:type="dcterms:W3CDTF">2023-04-19T07:08:06Z</dcterms:modified>
</cp:coreProperties>
</file>