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shav_raj\Adani\Adani_project\Adani_project\Adani_project\GUI\input\mb52_input_files\"/>
    </mc:Choice>
  </mc:AlternateContent>
  <xr:revisionPtr revIDLastSave="0" documentId="13_ncr:1_{48CCBF54-F96C-4CAB-BF46-550A7E540AA9}" xr6:coauthVersionLast="47" xr6:coauthVersionMax="47" xr10:uidLastSave="{00000000-0000-0000-0000-000000000000}"/>
  <bookViews>
    <workbookView xWindow="-120" yWindow="-120" windowWidth="29040" windowHeight="15840" xr2:uid="{9ADB87AB-4403-4590-8787-7342718ED16E}"/>
  </bookViews>
  <sheets>
    <sheet name="Mb52" sheetId="1" r:id="rId1"/>
  </sheets>
  <definedNames>
    <definedName name="_xlnm._FilterDatabase" localSheetId="0" hidden="1">'Mb52'!$B$3:$Z$264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4" i="1" l="1"/>
  <c r="T264" i="1"/>
  <c r="AA263" i="1"/>
  <c r="T263" i="1"/>
  <c r="AA262" i="1"/>
  <c r="T262" i="1"/>
  <c r="J262" i="1"/>
  <c r="AA261" i="1"/>
  <c r="T261" i="1"/>
  <c r="AA260" i="1"/>
  <c r="T260" i="1"/>
  <c r="J260" i="1"/>
  <c r="AA259" i="1"/>
  <c r="T259" i="1"/>
  <c r="J259" i="1"/>
  <c r="AA258" i="1"/>
  <c r="T258" i="1"/>
  <c r="J258" i="1"/>
  <c r="AA257" i="1"/>
  <c r="T257" i="1"/>
  <c r="AA256" i="1"/>
  <c r="T256" i="1"/>
  <c r="AA255" i="1"/>
  <c r="T255" i="1"/>
  <c r="AA254" i="1"/>
  <c r="T254" i="1"/>
  <c r="AA253" i="1"/>
  <c r="T253" i="1"/>
  <c r="AA252" i="1"/>
  <c r="T252" i="1"/>
  <c r="AA251" i="1"/>
  <c r="T251" i="1"/>
  <c r="AA250" i="1"/>
  <c r="T250" i="1"/>
  <c r="AA249" i="1"/>
  <c r="T249" i="1"/>
  <c r="AA248" i="1"/>
  <c r="T248" i="1"/>
  <c r="AA247" i="1"/>
  <c r="T247" i="1"/>
  <c r="AA246" i="1"/>
  <c r="T246" i="1"/>
  <c r="AA245" i="1"/>
  <c r="T245" i="1"/>
  <c r="AA244" i="1"/>
  <c r="T244" i="1"/>
  <c r="AA243" i="1"/>
  <c r="T243" i="1"/>
  <c r="AA242" i="1"/>
  <c r="T242" i="1"/>
  <c r="AA241" i="1"/>
  <c r="T241" i="1"/>
  <c r="AA240" i="1"/>
  <c r="T240" i="1"/>
  <c r="AA239" i="1"/>
  <c r="T239" i="1"/>
  <c r="AA238" i="1"/>
  <c r="T238" i="1"/>
  <c r="AA237" i="1"/>
  <c r="T237" i="1"/>
  <c r="AA236" i="1"/>
  <c r="T236" i="1"/>
  <c r="AA235" i="1"/>
  <c r="T235" i="1"/>
  <c r="AA234" i="1"/>
  <c r="T234" i="1"/>
  <c r="AA233" i="1"/>
  <c r="T233" i="1"/>
  <c r="AA232" i="1"/>
  <c r="T232" i="1"/>
  <c r="AA231" i="1"/>
  <c r="T231" i="1"/>
  <c r="AA230" i="1"/>
  <c r="T230" i="1"/>
  <c r="AA229" i="1"/>
  <c r="T229" i="1"/>
  <c r="AA228" i="1"/>
  <c r="T228" i="1"/>
  <c r="AA227" i="1"/>
  <c r="T227" i="1"/>
  <c r="AA226" i="1"/>
  <c r="T226" i="1"/>
  <c r="AA225" i="1"/>
  <c r="T225" i="1"/>
  <c r="J225" i="1"/>
  <c r="AA224" i="1"/>
  <c r="T224" i="1"/>
  <c r="AA223" i="1"/>
  <c r="T223" i="1"/>
  <c r="AA222" i="1"/>
  <c r="T222" i="1"/>
  <c r="AA221" i="1"/>
  <c r="T221" i="1"/>
  <c r="AA220" i="1"/>
  <c r="T220" i="1"/>
  <c r="AA219" i="1"/>
  <c r="T219" i="1"/>
  <c r="AA218" i="1"/>
  <c r="T218" i="1"/>
  <c r="AA217" i="1"/>
  <c r="T217" i="1"/>
  <c r="AA216" i="1"/>
  <c r="T216" i="1"/>
  <c r="AA215" i="1"/>
  <c r="T215" i="1"/>
  <c r="AA214" i="1"/>
  <c r="T214" i="1"/>
  <c r="AA213" i="1"/>
  <c r="T213" i="1"/>
  <c r="AA212" i="1"/>
  <c r="T212" i="1"/>
  <c r="AA211" i="1"/>
  <c r="T211" i="1"/>
  <c r="AA210" i="1"/>
  <c r="T210" i="1"/>
  <c r="AA209" i="1"/>
  <c r="T209" i="1"/>
  <c r="AA208" i="1"/>
  <c r="T208" i="1"/>
  <c r="AA207" i="1"/>
  <c r="T207" i="1"/>
  <c r="AA206" i="1"/>
  <c r="T206" i="1"/>
  <c r="AA205" i="1"/>
  <c r="T205" i="1"/>
  <c r="AA204" i="1"/>
  <c r="T204" i="1"/>
  <c r="AA203" i="1"/>
  <c r="T203" i="1"/>
  <c r="AA202" i="1"/>
  <c r="T202" i="1"/>
  <c r="AA201" i="1"/>
  <c r="T201" i="1"/>
  <c r="AA200" i="1"/>
  <c r="T200" i="1"/>
  <c r="AA199" i="1"/>
  <c r="T199" i="1"/>
  <c r="AA198" i="1"/>
  <c r="T198" i="1"/>
  <c r="AA197" i="1"/>
  <c r="T197" i="1"/>
  <c r="J197" i="1"/>
  <c r="AA196" i="1"/>
  <c r="T196" i="1"/>
  <c r="J196" i="1"/>
  <c r="AA195" i="1"/>
  <c r="T195" i="1"/>
  <c r="J195" i="1"/>
  <c r="AA194" i="1"/>
  <c r="T194" i="1"/>
  <c r="AA193" i="1"/>
  <c r="T193" i="1"/>
  <c r="AA192" i="1"/>
  <c r="T192" i="1"/>
  <c r="AA191" i="1"/>
  <c r="T191" i="1"/>
  <c r="AA190" i="1"/>
  <c r="T190" i="1"/>
  <c r="AA189" i="1"/>
  <c r="T189" i="1"/>
  <c r="AA188" i="1"/>
  <c r="T188" i="1"/>
  <c r="AA187" i="1"/>
  <c r="T187" i="1"/>
  <c r="AA186" i="1"/>
  <c r="T186" i="1"/>
  <c r="AA185" i="1"/>
  <c r="T185" i="1"/>
  <c r="AA184" i="1"/>
  <c r="T184" i="1"/>
  <c r="AA183" i="1"/>
  <c r="T183" i="1"/>
  <c r="AA182" i="1"/>
  <c r="T182" i="1"/>
  <c r="AA181" i="1"/>
  <c r="T181" i="1"/>
  <c r="AA180" i="1"/>
  <c r="T180" i="1"/>
  <c r="AA179" i="1"/>
  <c r="T179" i="1"/>
  <c r="AA178" i="1"/>
  <c r="T178" i="1"/>
  <c r="AA177" i="1"/>
  <c r="T177" i="1"/>
  <c r="AA176" i="1"/>
  <c r="T176" i="1"/>
  <c r="J176" i="1"/>
  <c r="AA175" i="1"/>
  <c r="T175" i="1"/>
  <c r="AA174" i="1"/>
  <c r="T174" i="1"/>
  <c r="AA173" i="1"/>
  <c r="T173" i="1"/>
  <c r="AA172" i="1"/>
  <c r="T172" i="1"/>
  <c r="AA171" i="1"/>
  <c r="T171" i="1"/>
  <c r="AA170" i="1"/>
  <c r="T170" i="1"/>
  <c r="AA169" i="1"/>
  <c r="T169" i="1"/>
  <c r="AA168" i="1"/>
  <c r="T168" i="1"/>
  <c r="AA167" i="1"/>
  <c r="T167" i="1"/>
  <c r="AA166" i="1"/>
  <c r="T166" i="1"/>
  <c r="AA165" i="1"/>
  <c r="T165" i="1"/>
  <c r="AA164" i="1"/>
  <c r="T164" i="1"/>
  <c r="AA163" i="1"/>
  <c r="T163" i="1"/>
  <c r="AA162" i="1"/>
  <c r="T162" i="1"/>
  <c r="AA161" i="1"/>
  <c r="T161" i="1"/>
  <c r="AA160" i="1"/>
  <c r="T160" i="1"/>
  <c r="AA159" i="1"/>
  <c r="T159" i="1"/>
  <c r="AA158" i="1"/>
  <c r="T158" i="1"/>
  <c r="AA157" i="1"/>
  <c r="T157" i="1"/>
  <c r="AA156" i="1"/>
  <c r="T156" i="1"/>
  <c r="AA155" i="1"/>
  <c r="T155" i="1"/>
  <c r="AA154" i="1"/>
  <c r="T154" i="1"/>
  <c r="AA153" i="1"/>
  <c r="T153" i="1"/>
  <c r="AA152" i="1"/>
  <c r="T152" i="1"/>
  <c r="J152" i="1"/>
  <c r="AA151" i="1"/>
  <c r="T151" i="1"/>
  <c r="J151" i="1"/>
  <c r="AA150" i="1"/>
  <c r="T150" i="1"/>
  <c r="AA149" i="1"/>
  <c r="T149" i="1"/>
  <c r="AA148" i="1"/>
  <c r="T148" i="1"/>
  <c r="AA147" i="1"/>
  <c r="T147" i="1"/>
  <c r="AA146" i="1"/>
  <c r="T146" i="1"/>
  <c r="AA145" i="1"/>
  <c r="T145" i="1"/>
  <c r="AA144" i="1"/>
  <c r="T144" i="1"/>
  <c r="AA143" i="1"/>
  <c r="T143" i="1"/>
  <c r="AA142" i="1"/>
  <c r="T142" i="1"/>
  <c r="AA141" i="1"/>
  <c r="T141" i="1"/>
  <c r="AA140" i="1"/>
  <c r="T140" i="1"/>
  <c r="AA139" i="1"/>
  <c r="T139" i="1"/>
  <c r="AA138" i="1"/>
  <c r="T138" i="1"/>
  <c r="AA137" i="1"/>
  <c r="T137" i="1"/>
  <c r="AA136" i="1"/>
  <c r="T136" i="1"/>
  <c r="AA135" i="1"/>
  <c r="T135" i="1"/>
  <c r="AA134" i="1"/>
  <c r="T134" i="1"/>
  <c r="AA133" i="1"/>
  <c r="T133" i="1"/>
  <c r="AA132" i="1"/>
  <c r="T132" i="1"/>
  <c r="AA131" i="1"/>
  <c r="T131" i="1"/>
  <c r="AA130" i="1"/>
  <c r="T130" i="1"/>
  <c r="AA129" i="1"/>
  <c r="T129" i="1"/>
  <c r="AA128" i="1"/>
  <c r="T128" i="1"/>
  <c r="J128" i="1"/>
  <c r="AA127" i="1"/>
  <c r="T127" i="1"/>
  <c r="AA126" i="1"/>
  <c r="T126" i="1"/>
  <c r="J126" i="1"/>
  <c r="AA125" i="1"/>
  <c r="T125" i="1"/>
  <c r="AA124" i="1"/>
  <c r="T124" i="1"/>
  <c r="J124" i="1"/>
  <c r="AA123" i="1"/>
  <c r="T123" i="1"/>
  <c r="AA122" i="1"/>
  <c r="T122" i="1"/>
  <c r="J122" i="1"/>
  <c r="AA121" i="1"/>
  <c r="T121" i="1"/>
  <c r="AA120" i="1"/>
  <c r="T120" i="1"/>
  <c r="AA119" i="1"/>
  <c r="T119" i="1"/>
  <c r="AA118" i="1"/>
  <c r="T118" i="1"/>
  <c r="AA117" i="1"/>
  <c r="T117" i="1"/>
  <c r="AA116" i="1"/>
  <c r="T116" i="1"/>
  <c r="AA115" i="1"/>
  <c r="T115" i="1"/>
  <c r="AA114" i="1"/>
  <c r="T114" i="1"/>
  <c r="AA113" i="1"/>
  <c r="T113" i="1"/>
  <c r="AA112" i="1"/>
  <c r="T112" i="1"/>
  <c r="AA111" i="1"/>
  <c r="T111" i="1"/>
  <c r="AA110" i="1"/>
  <c r="T110" i="1"/>
  <c r="AA109" i="1"/>
  <c r="T109" i="1"/>
  <c r="AA108" i="1"/>
  <c r="T108" i="1"/>
  <c r="AA107" i="1"/>
  <c r="T107" i="1"/>
  <c r="AA106" i="1"/>
  <c r="T106" i="1"/>
  <c r="AA105" i="1"/>
  <c r="T105" i="1"/>
  <c r="AA104" i="1"/>
  <c r="T104" i="1"/>
  <c r="AA103" i="1"/>
  <c r="T103" i="1"/>
  <c r="AA102" i="1"/>
  <c r="T102" i="1"/>
  <c r="AA101" i="1"/>
  <c r="T101" i="1"/>
  <c r="AA100" i="1"/>
  <c r="T100" i="1"/>
  <c r="AA99" i="1"/>
  <c r="T99" i="1"/>
  <c r="AA98" i="1"/>
  <c r="T98" i="1"/>
  <c r="J98" i="1"/>
  <c r="AA97" i="1"/>
  <c r="T97" i="1"/>
  <c r="AA96" i="1"/>
  <c r="T96" i="1"/>
  <c r="J96" i="1"/>
  <c r="AA95" i="1"/>
  <c r="T95" i="1"/>
  <c r="AA94" i="1"/>
  <c r="T94" i="1"/>
  <c r="J94" i="1"/>
  <c r="AA93" i="1"/>
  <c r="T93" i="1"/>
  <c r="AA92" i="1"/>
  <c r="T92" i="1"/>
  <c r="AA91" i="1"/>
  <c r="T91" i="1"/>
  <c r="J91" i="1"/>
  <c r="AA90" i="1"/>
  <c r="T90" i="1"/>
  <c r="AA89" i="1"/>
  <c r="T89" i="1"/>
  <c r="AA88" i="1"/>
  <c r="T88" i="1"/>
  <c r="AA87" i="1"/>
  <c r="T87" i="1"/>
  <c r="J87" i="1"/>
  <c r="AA86" i="1"/>
  <c r="T86" i="1"/>
  <c r="AA85" i="1"/>
  <c r="T85" i="1"/>
  <c r="AA84" i="1"/>
  <c r="T84" i="1"/>
  <c r="J84" i="1"/>
  <c r="AA83" i="1"/>
  <c r="T83" i="1"/>
  <c r="J83" i="1"/>
  <c r="AA82" i="1"/>
  <c r="T82" i="1"/>
  <c r="AA81" i="1"/>
  <c r="T81" i="1"/>
  <c r="AA80" i="1"/>
  <c r="T80" i="1"/>
  <c r="AA79" i="1"/>
  <c r="T79" i="1"/>
  <c r="AA78" i="1"/>
  <c r="T78" i="1"/>
  <c r="AA77" i="1"/>
  <c r="T77" i="1"/>
  <c r="AA76" i="1"/>
  <c r="T76" i="1"/>
  <c r="AA75" i="1"/>
  <c r="T75" i="1"/>
  <c r="AA74" i="1"/>
  <c r="T74" i="1"/>
  <c r="AA73" i="1"/>
  <c r="T73" i="1"/>
  <c r="AA72" i="1"/>
  <c r="T72" i="1"/>
  <c r="AA71" i="1"/>
  <c r="T71" i="1"/>
  <c r="AA70" i="1"/>
  <c r="T70" i="1"/>
  <c r="AA69" i="1"/>
  <c r="T69" i="1"/>
  <c r="AA68" i="1"/>
  <c r="T68" i="1"/>
  <c r="AA67" i="1"/>
  <c r="T67" i="1"/>
  <c r="AA66" i="1"/>
  <c r="T66" i="1"/>
  <c r="AA65" i="1"/>
  <c r="T65" i="1"/>
  <c r="AA64" i="1"/>
  <c r="T64" i="1"/>
  <c r="AA63" i="1"/>
  <c r="T63" i="1"/>
  <c r="AA62" i="1"/>
  <c r="T62" i="1"/>
  <c r="AA61" i="1"/>
  <c r="T61" i="1"/>
  <c r="AA60" i="1"/>
  <c r="T60" i="1"/>
  <c r="AA59" i="1"/>
  <c r="T59" i="1"/>
  <c r="AA58" i="1"/>
  <c r="T58" i="1"/>
  <c r="J58" i="1"/>
  <c r="AA57" i="1"/>
  <c r="T57" i="1"/>
  <c r="J57" i="1"/>
  <c r="AA56" i="1"/>
  <c r="T56" i="1"/>
  <c r="J56" i="1"/>
  <c r="AA55" i="1"/>
  <c r="T55" i="1"/>
  <c r="J55" i="1"/>
  <c r="AA54" i="1"/>
  <c r="T54" i="1"/>
  <c r="J54" i="1"/>
  <c r="AA53" i="1"/>
  <c r="T53" i="1"/>
  <c r="J53" i="1"/>
  <c r="AA52" i="1"/>
  <c r="T52" i="1"/>
  <c r="J52" i="1"/>
  <c r="AA51" i="1"/>
  <c r="T51" i="1"/>
  <c r="J51" i="1"/>
  <c r="AA50" i="1"/>
  <c r="T50" i="1"/>
  <c r="J50" i="1"/>
  <c r="AA49" i="1"/>
  <c r="T49" i="1"/>
  <c r="J49" i="1"/>
  <c r="AA48" i="1"/>
  <c r="T48" i="1"/>
  <c r="J48" i="1"/>
  <c r="AA47" i="1"/>
  <c r="T47" i="1"/>
  <c r="J47" i="1"/>
  <c r="AA46" i="1"/>
  <c r="T46" i="1"/>
  <c r="J46" i="1"/>
  <c r="AA45" i="1"/>
  <c r="T45" i="1"/>
  <c r="AA44" i="1"/>
  <c r="T44" i="1"/>
  <c r="AA43" i="1"/>
  <c r="T43" i="1"/>
  <c r="AA42" i="1"/>
  <c r="T42" i="1"/>
  <c r="AA41" i="1"/>
  <c r="T41" i="1"/>
  <c r="AA40" i="1"/>
  <c r="T40" i="1"/>
  <c r="AA39" i="1"/>
  <c r="T39" i="1"/>
  <c r="AA38" i="1"/>
  <c r="T38" i="1"/>
  <c r="AA37" i="1"/>
  <c r="T37" i="1"/>
  <c r="AA36" i="1"/>
  <c r="T36" i="1"/>
  <c r="AA35" i="1"/>
  <c r="T35" i="1"/>
  <c r="AA34" i="1"/>
  <c r="T34" i="1"/>
  <c r="AA33" i="1"/>
  <c r="T33" i="1"/>
  <c r="AA32" i="1"/>
  <c r="T32" i="1"/>
  <c r="AA31" i="1"/>
  <c r="T31" i="1"/>
  <c r="AA30" i="1"/>
  <c r="T30" i="1"/>
  <c r="AA29" i="1"/>
  <c r="T29" i="1"/>
  <c r="AA28" i="1"/>
  <c r="T28" i="1"/>
  <c r="AA27" i="1"/>
  <c r="T27" i="1"/>
  <c r="AA26" i="1"/>
  <c r="T26" i="1"/>
  <c r="AA25" i="1"/>
  <c r="T25" i="1"/>
  <c r="AA24" i="1"/>
  <c r="T24" i="1"/>
  <c r="AA23" i="1"/>
  <c r="T23" i="1"/>
  <c r="AA22" i="1"/>
  <c r="T22" i="1"/>
  <c r="AA21" i="1"/>
  <c r="T21" i="1"/>
  <c r="AA20" i="1"/>
  <c r="T20" i="1"/>
  <c r="AA19" i="1"/>
  <c r="T19" i="1"/>
  <c r="AA18" i="1"/>
  <c r="T18" i="1"/>
  <c r="AA17" i="1"/>
  <c r="T17" i="1"/>
  <c r="AA16" i="1"/>
  <c r="T16" i="1"/>
  <c r="AA15" i="1"/>
  <c r="T15" i="1"/>
  <c r="AA14" i="1"/>
  <c r="T14" i="1"/>
  <c r="AA13" i="1"/>
  <c r="T13" i="1"/>
  <c r="AA12" i="1"/>
  <c r="T12" i="1"/>
  <c r="AA11" i="1"/>
  <c r="T11" i="1"/>
  <c r="AA10" i="1"/>
  <c r="T10" i="1"/>
  <c r="AA9" i="1"/>
  <c r="T9" i="1"/>
  <c r="AA8" i="1"/>
  <c r="T8" i="1"/>
  <c r="AA7" i="1"/>
  <c r="T7" i="1"/>
  <c r="AA6" i="1"/>
  <c r="T6" i="1"/>
  <c r="AA5" i="1"/>
  <c r="T5" i="1"/>
  <c r="AA4" i="1"/>
  <c r="T4" i="1"/>
</calcChain>
</file>

<file path=xl/sharedStrings.xml><?xml version="1.0" encoding="utf-8"?>
<sst xmlns="http://schemas.openxmlformats.org/spreadsheetml/2006/main" count="2899" uniqueCount="390">
  <si>
    <t>For Annexure</t>
  </si>
  <si>
    <t>For Mb52</t>
  </si>
  <si>
    <t>Plant</t>
  </si>
  <si>
    <t>Material</t>
  </si>
  <si>
    <t>Material Description</t>
  </si>
  <si>
    <t>Include/ Exclude</t>
  </si>
  <si>
    <t>Name 1</t>
  </si>
  <si>
    <t>Material Type</t>
  </si>
  <si>
    <t>Material Group</t>
  </si>
  <si>
    <t>Storage Location</t>
  </si>
  <si>
    <t>S Loc Code</t>
  </si>
  <si>
    <t>Descr. of Storage Loc.</t>
  </si>
  <si>
    <t>Base Unit of Measure</t>
  </si>
  <si>
    <t>Unrestricted</t>
  </si>
  <si>
    <t>Quality Inspection</t>
  </si>
  <si>
    <t>Blocked</t>
  </si>
  <si>
    <t>Returns</t>
  </si>
  <si>
    <t>Transit and Transfer</t>
  </si>
  <si>
    <t>Restricted-Use Stock</t>
  </si>
  <si>
    <t>Special Stock</t>
  </si>
  <si>
    <t>Total Qty</t>
  </si>
  <si>
    <t>Value Unrestricted</t>
  </si>
  <si>
    <t>Value in QualInsp.</t>
  </si>
  <si>
    <t>Value BlockedStock</t>
  </si>
  <si>
    <t>Value Rets Blocked</t>
  </si>
  <si>
    <t>Val. in Trans./Tfr</t>
  </si>
  <si>
    <t>Value Restricted</t>
  </si>
  <si>
    <t>Total Value</t>
  </si>
  <si>
    <t>BR01</t>
  </si>
  <si>
    <t>EDFMO01P03V1</t>
  </si>
  <si>
    <t>FORTUNE PURE MUSTARD OIL 16X1PCH</t>
  </si>
  <si>
    <t>Exclude</t>
  </si>
  <si>
    <t>AWL-DEPOT-PATNA</t>
  </si>
  <si>
    <t>ZERT</t>
  </si>
  <si>
    <t>E30502</t>
  </si>
  <si>
    <t>TRLS</t>
  </si>
  <si>
    <t>TRANSIT LOSS</t>
  </si>
  <si>
    <t>CAR</t>
  </si>
  <si>
    <t/>
  </si>
  <si>
    <t>EKGMO01E02</t>
  </si>
  <si>
    <t>FORTUNE KGMO 24 X 500 ML PET</t>
  </si>
  <si>
    <t>E30503</t>
  </si>
  <si>
    <t>EKGMO01E03</t>
  </si>
  <si>
    <t>FORTUNE KGMO 12 X 1 LT PET</t>
  </si>
  <si>
    <t>EKGMO01J07</t>
  </si>
  <si>
    <t>FORTUNE KGMO 4 X 5 LT JAR</t>
  </si>
  <si>
    <t>EKGMO01P03V2</t>
  </si>
  <si>
    <t>FORTUNE KGMO 16 X 1 LT PCH</t>
  </si>
  <si>
    <t>EKGMO01P03V7</t>
  </si>
  <si>
    <t>FORTUNE PEHLI DHAAR FP KGMO 12X1L PCH</t>
  </si>
  <si>
    <t>EKGMO01T08</t>
  </si>
  <si>
    <t>FORTUNE KGMO 15 LT TIN</t>
  </si>
  <si>
    <t>EA</t>
  </si>
  <si>
    <t>EKGMO01T09</t>
  </si>
  <si>
    <t>FORTUNE KGMO 15 KG TIN</t>
  </si>
  <si>
    <t>EKGMO04E02N</t>
  </si>
  <si>
    <t>KINGS KGMO 24X500ML PET-N</t>
  </si>
  <si>
    <t>EKGMO04P02N</t>
  </si>
  <si>
    <t>KINGS KGMO 24 X 500 ML PCH-N</t>
  </si>
  <si>
    <t>EKGMO04P03N</t>
  </si>
  <si>
    <t>KINGS KGMO 12X1LT POUCH-N</t>
  </si>
  <si>
    <t>ERPOL08T09</t>
  </si>
  <si>
    <t>RAAG GOLD REFINED PALMOLEIN 15 KG TIN</t>
  </si>
  <si>
    <t>E30104</t>
  </si>
  <si>
    <t>ERPOL88T09</t>
  </si>
  <si>
    <t>FORTUNE FRYOLA OLEIN FRY OIL 15 KG TIN</t>
  </si>
  <si>
    <t>E30111</t>
  </si>
  <si>
    <t>ERRBO01J08</t>
  </si>
  <si>
    <t>FORTUNE REF RICE BRAN OIL 15 LT JAR</t>
  </si>
  <si>
    <t>E30802</t>
  </si>
  <si>
    <t>ERRBO01P03</t>
  </si>
  <si>
    <t>FORTUNE REF RICE BRAN OIL 12 X 1 LT PCH</t>
  </si>
  <si>
    <t>ERRBO01P33</t>
  </si>
  <si>
    <t>FORTUNE RICE BRAN OIL 12X 870 GM PCH</t>
  </si>
  <si>
    <t>ERRBO04P58</t>
  </si>
  <si>
    <t>KINGS RICE BRAN 99 OIL 10X780G PCH</t>
  </si>
  <si>
    <t>ERSBO01J44V1</t>
  </si>
  <si>
    <t>FORTUNE HEALTH SOYA 1X13KG JAR</t>
  </si>
  <si>
    <t>E30202</t>
  </si>
  <si>
    <t>ERSBO01P03V2</t>
  </si>
  <si>
    <t>FORTUNE REF SOYA OIL 16 X 1 LT PCH</t>
  </si>
  <si>
    <t>ERSBO01P33</t>
  </si>
  <si>
    <t>FORTUNE HEALTH SOYA POUCH 16 X 870 GMS</t>
  </si>
  <si>
    <t>ERSBO01P57</t>
  </si>
  <si>
    <t>FORTUNE HEALTH SOYA 24 X 420 GMS  POUCH</t>
  </si>
  <si>
    <t>ERSBO04E57</t>
  </si>
  <si>
    <t>KINGS REF SOYA OIL 24X420GM PET</t>
  </si>
  <si>
    <t>ERSBO04P51</t>
  </si>
  <si>
    <t>KINGS REF SOYA OIL 12X800 GM PCH</t>
  </si>
  <si>
    <t>FATTA5091B10CUP</t>
  </si>
  <si>
    <t>FORTUNE REGULAR CHAKKI ATTA 3X10KG CUP</t>
  </si>
  <si>
    <t>E31502</t>
  </si>
  <si>
    <t>BAG</t>
  </si>
  <si>
    <t>FATTA5091P09CUP</t>
  </si>
  <si>
    <t>FORTUNE REGULAR CHAKKI ATTA 6X5KG CUP</t>
  </si>
  <si>
    <t>FBESA1021B10</t>
  </si>
  <si>
    <t>FORTUNE CHANA  BESAN  GARGARA 1x10KG BAG</t>
  </si>
  <si>
    <t>E31307</t>
  </si>
  <si>
    <t>SHRT</t>
  </si>
  <si>
    <t>FBESA1021B14</t>
  </si>
  <si>
    <t>FORTUNE CHANA BESAN GARGARA 1X35 KG BAG</t>
  </si>
  <si>
    <t>FBR01DU0102P04V4</t>
  </si>
  <si>
    <t>FORTUNE DUBAR ST RICE 20X1 KG PH BAG</t>
  </si>
  <si>
    <t>E31404</t>
  </si>
  <si>
    <t>FBR01DU0746P07</t>
  </si>
  <si>
    <t>CHARMINAR ROZANA ST 4X5KG</t>
  </si>
  <si>
    <t>FBR01HR0102P07V1</t>
  </si>
  <si>
    <t>FOR EVERYDAYB RICE ST FG 4X5KG PP BAG</t>
  </si>
  <si>
    <t>FSUGR14251P07</t>
  </si>
  <si>
    <t>FORTUNE SUGAR 25 X 1KG BAG</t>
  </si>
  <si>
    <t>E31551</t>
  </si>
  <si>
    <t>FSUJI11221P06</t>
  </si>
  <si>
    <t>FORTUNE SUJI 20X500G W1</t>
  </si>
  <si>
    <t>E31505</t>
  </si>
  <si>
    <t>P29000049</t>
  </si>
  <si>
    <t>PP BAGS - RICE</t>
  </si>
  <si>
    <t>ZERP</t>
  </si>
  <si>
    <t>P58000</t>
  </si>
  <si>
    <t>8046</t>
  </si>
  <si>
    <t>SURENDRA WH</t>
  </si>
  <si>
    <t>P29162002</t>
  </si>
  <si>
    <t>BAG 10KG FORTUNE SONA MASOORI REGULAR</t>
  </si>
  <si>
    <t>P29166001</t>
  </si>
  <si>
    <t>BAG 25KG SONA MASOORI RICE REGULAR</t>
  </si>
  <si>
    <t>P29166002</t>
  </si>
  <si>
    <t>BAG 5KG FORTUNE SONA MASOORI REGULAR</t>
  </si>
  <si>
    <t>P29169001</t>
  </si>
  <si>
    <t>BAG 25KG GUJARAT SPL JEERASAR RICE</t>
  </si>
  <si>
    <t>P29199068</t>
  </si>
  <si>
    <t>BAG 26KG RELIANCE GOOD LIFE DAILY RICE</t>
  </si>
  <si>
    <t>P30169003</t>
  </si>
  <si>
    <t>BAG 26KG GUJARAT SPL JEERASAR RICE</t>
  </si>
  <si>
    <t>P49000001</t>
  </si>
  <si>
    <t>WOODEN PALLETS</t>
  </si>
  <si>
    <t>R31403053</t>
  </si>
  <si>
    <t>SONA MASURI HEAD RICE (STEAM)</t>
  </si>
  <si>
    <t>Include</t>
  </si>
  <si>
    <t>ZALB</t>
  </si>
  <si>
    <t>R31403</t>
  </si>
  <si>
    <t>MT</t>
  </si>
  <si>
    <t>R31403187</t>
  </si>
  <si>
    <t>SONAM STEAM HEAD RICE DOUBLE DRY</t>
  </si>
  <si>
    <t>R31403188</t>
  </si>
  <si>
    <t>SONAM STEAM HEAD RICE</t>
  </si>
  <si>
    <t>R31403191</t>
  </si>
  <si>
    <t>SONAM SIZER RICE STEAM</t>
  </si>
  <si>
    <t>R31407049</t>
  </si>
  <si>
    <t>BADSHAH BHOG RAW HEAD RICE</t>
  </si>
  <si>
    <t>R31407</t>
  </si>
  <si>
    <t>R31407188</t>
  </si>
  <si>
    <t>GOVIND BHOG HEAD RICE RAW (CY-2021-22)</t>
  </si>
  <si>
    <t>R31407201</t>
  </si>
  <si>
    <t>GOVIND BHOG RAW HEAD RICE</t>
  </si>
  <si>
    <t>R31407208</t>
  </si>
  <si>
    <t>VISHNU BHOG RAW HEAD RICE</t>
  </si>
  <si>
    <t>R31407214</t>
  </si>
  <si>
    <t>SONA MASURI SIZER RICE STEAM</t>
  </si>
  <si>
    <t>R31407223</t>
  </si>
  <si>
    <t>SONAM RAW HEAD RICE</t>
  </si>
  <si>
    <t>R31501002</t>
  </si>
  <si>
    <t>WHEAT GRADE 1</t>
  </si>
  <si>
    <t>ZROH</t>
  </si>
  <si>
    <t>R31501</t>
  </si>
  <si>
    <t>8058</t>
  </si>
  <si>
    <t>BINOD WH</t>
  </si>
  <si>
    <t>R31501003</t>
  </si>
  <si>
    <t>WHEAT GRADE 2</t>
  </si>
  <si>
    <t>R31501010</t>
  </si>
  <si>
    <t>WHEAT BARDANA</t>
  </si>
  <si>
    <t>DL01</t>
  </si>
  <si>
    <t>EBLEN03P03V4</t>
  </si>
  <si>
    <t>FOR XPERT PRO SUGAR CONSCIOUS 12X1L PCH</t>
  </si>
  <si>
    <t>AWL-DEPOT-DELHI 1</t>
  </si>
  <si>
    <t>E30902</t>
  </si>
  <si>
    <t>EBLEN83P03</t>
  </si>
  <si>
    <t>FORTUNE XPERT TOTAL BALANCE 12X1L PCH</t>
  </si>
  <si>
    <t>INSC</t>
  </si>
  <si>
    <t>Insurance Claim</t>
  </si>
  <si>
    <t>ELAUR30T09V2</t>
  </si>
  <si>
    <t>WILKRIM-2010 RPKO 15 KG</t>
  </si>
  <si>
    <t>E30116</t>
  </si>
  <si>
    <t>ERPOL08P51</t>
  </si>
  <si>
    <t>RAAG GOLD REF PALMOLEIN 10X800 GM PCH</t>
  </si>
  <si>
    <t>ERRBO01E03</t>
  </si>
  <si>
    <t>FORTUNE RICE BRAN OIL 12 X 1 LT PET</t>
  </si>
  <si>
    <t>ERSBO01T08V1</t>
  </si>
  <si>
    <t>FORTUNE REF SOYA OIL 15 LT TIN (COL TOP)</t>
  </si>
  <si>
    <t>ERSBO01T44V1</t>
  </si>
  <si>
    <t>FORTUNE SOYA 1 X 13 KG TIN COL TOP</t>
  </si>
  <si>
    <t>ERSBO04T09</t>
  </si>
  <si>
    <t>KINGS REF SOYA OIL 15 KG TIN</t>
  </si>
  <si>
    <t>ERSFO01T44</t>
  </si>
  <si>
    <t>FORTUNE REF SF OIL 13KG TIN</t>
  </si>
  <si>
    <t>E30302</t>
  </si>
  <si>
    <t>FBESA1011P06V3</t>
  </si>
  <si>
    <t>FORTUNE CHANA BESAN GARGARA 20X500G PCH</t>
  </si>
  <si>
    <t>FBR01HR0746P04</t>
  </si>
  <si>
    <t>CHARMINAR ST 20X1KG</t>
  </si>
  <si>
    <t>FBR01HR0746P07V1</t>
  </si>
  <si>
    <t>CHARMINAR ST 4X5KG</t>
  </si>
  <si>
    <t>P09001050</t>
  </si>
  <si>
    <t>CARTON 16X1LT PCH FORTUNE SOYA(HAZIRA)WW</t>
  </si>
  <si>
    <t>Shortage</t>
  </si>
  <si>
    <t>R31302076</t>
  </si>
  <si>
    <t>DESI MASOOR - IN BAG</t>
  </si>
  <si>
    <t>R31302</t>
  </si>
  <si>
    <t>8090</t>
  </si>
  <si>
    <t>SUNSAR LOGIST WH</t>
  </si>
  <si>
    <t>R31501004</t>
  </si>
  <si>
    <t>WHEAT 1544</t>
  </si>
  <si>
    <t>R31501005</t>
  </si>
  <si>
    <t>WHEAT LOKWAN</t>
  </si>
  <si>
    <t>R31501005V1</t>
  </si>
  <si>
    <t>WHEAT PURE LOKWAN</t>
  </si>
  <si>
    <t>R31501041</t>
  </si>
  <si>
    <t>WHEAT SHARBATI</t>
  </si>
  <si>
    <t>R31501050</t>
  </si>
  <si>
    <t>WHEAT HARSHITA</t>
  </si>
  <si>
    <t>J041</t>
  </si>
  <si>
    <t>AWL-JB-WHEAT-HOOGHLY</t>
  </si>
  <si>
    <t>8073</t>
  </si>
  <si>
    <t>VK WH 2</t>
  </si>
  <si>
    <t>INSURANCE</t>
  </si>
  <si>
    <t>KA01</t>
  </si>
  <si>
    <t>AWL-DEPOT-BENGALURU</t>
  </si>
  <si>
    <t>EKGMO01E03V3</t>
  </si>
  <si>
    <t>FORTUNE KGMO 12 X 1 LT PET C2</t>
  </si>
  <si>
    <t>ELAUR29T09</t>
  </si>
  <si>
    <t>WILSPERAD REF. PALMOLEIN 15 KG TIN</t>
  </si>
  <si>
    <t>E30114</t>
  </si>
  <si>
    <t>ERPOL08P59</t>
  </si>
  <si>
    <t>RAAG GOLD REF PALMOLEIN 20X400 GM PCH</t>
  </si>
  <si>
    <t>ERPOL10P03V2</t>
  </si>
  <si>
    <t>FRYOLA REF OLIEN 10X1LT PCH-RSPO MB-R</t>
  </si>
  <si>
    <t>ERSBO88P03</t>
  </si>
  <si>
    <t>FORTUNE FRYOLA SOYA 16X1 LTR POUCH</t>
  </si>
  <si>
    <t>E30209</t>
  </si>
  <si>
    <t>ERSFO01J06</t>
  </si>
  <si>
    <t>FORTUNE REF SF OIL 4 X 3 LT JAR</t>
  </si>
  <si>
    <t>ERSFO01J07V7</t>
  </si>
  <si>
    <t>FORTUNE REF SF OIL 4 X 5 LT JAR-KANNAD</t>
  </si>
  <si>
    <t>ERSFO01P02</t>
  </si>
  <si>
    <t>FORTUNE REF SF OIL 24 X 500 ML PCH</t>
  </si>
  <si>
    <t>ERSFO01P03V8</t>
  </si>
  <si>
    <t>FORTUNE REF SF OIL 10X1LT PCH-KANNAD</t>
  </si>
  <si>
    <t>ERSFO01T09</t>
  </si>
  <si>
    <t>FORTUNE REF SF OIL 15 KG TIN</t>
  </si>
  <si>
    <t>ERSFO05P03NV2</t>
  </si>
  <si>
    <t>AADHAAR REF SF OIL 10X1LT PCH-N</t>
  </si>
  <si>
    <t>ERSFO05P58</t>
  </si>
  <si>
    <t>AADHAAR 99 REF SUNFLOWER OIL 10X1</t>
  </si>
  <si>
    <t>ERSFO78T08V1</t>
  </si>
  <si>
    <t>FORTUNE EVERYDAY REF SF OIL 15 LT TIN</t>
  </si>
  <si>
    <t>ERSFO88T08</t>
  </si>
  <si>
    <t>FORTUNE FRYOLA SUNFLOWER 15 LT TIN</t>
  </si>
  <si>
    <t>E30303</t>
  </si>
  <si>
    <t>ERSFO88T09</t>
  </si>
  <si>
    <t>FORTUNE FRYOLA REF SF OIL 15 KG TIN</t>
  </si>
  <si>
    <t>FATTA5091P07W1S2</t>
  </si>
  <si>
    <t>FORTUNE CHAKKI ATTA 10X1KGW1 B1G1 SCH</t>
  </si>
  <si>
    <t>8094</t>
  </si>
  <si>
    <t>NAYAK WH</t>
  </si>
  <si>
    <t>MP03</t>
  </si>
  <si>
    <t>EKGMO01E03V2</t>
  </si>
  <si>
    <t>FORTUNE KGMO 12 X 1 LT PET (PHHR)</t>
  </si>
  <si>
    <t>AWL-DEPOT-JABALPUR</t>
  </si>
  <si>
    <t>EKGMO04T09</t>
  </si>
  <si>
    <t>KINGS KGMO 15 KG TIN</t>
  </si>
  <si>
    <t>ERSBO02P33</t>
  </si>
  <si>
    <t>FORTUNE PLUS SOYA POUCH 12 X 870 GMS</t>
  </si>
  <si>
    <t>ERSBO04P58</t>
  </si>
  <si>
    <t>KINGS 99 SOYABEAN OIL 10X1</t>
  </si>
  <si>
    <t>ERSFO01E33</t>
  </si>
  <si>
    <t>FORTUNE REF SF OIL 12X870 G PET</t>
  </si>
  <si>
    <t>ERSFO01J44</t>
  </si>
  <si>
    <t>FORTUNE REF SF OIL 13KG JAR</t>
  </si>
  <si>
    <t>ERSFO01P33</t>
  </si>
  <si>
    <t>FORTUNE REF SF OIL 16X870 G PCH</t>
  </si>
  <si>
    <t>ERSFO05P33N</t>
  </si>
  <si>
    <t>AADHAAR REF SF OIL 16X870G  PCH-N</t>
  </si>
  <si>
    <t>FATTA5091B09N1N</t>
  </si>
  <si>
    <t>FORTUNE REGULAR CHAKKI ATTA 6X5KGN1N</t>
  </si>
  <si>
    <t>FNUGG3061P07V1</t>
  </si>
  <si>
    <t>FORTUNE SOYA BARI 22X1KG PCH (BAG)</t>
  </si>
  <si>
    <t>E30205</t>
  </si>
  <si>
    <t>P09064002</t>
  </si>
  <si>
    <t>CARTON 12X1 LT POUCH KING'S KGMO 3PLY</t>
  </si>
  <si>
    <t>8098</t>
  </si>
  <si>
    <t>LIFE WH</t>
  </si>
  <si>
    <t>Y10000063</t>
  </si>
  <si>
    <t>STEEL GLASS</t>
  </si>
  <si>
    <t>ZSCH</t>
  </si>
  <si>
    <t>Y10000</t>
  </si>
  <si>
    <t>MP05</t>
  </si>
  <si>
    <t>EKGMO01E02V3</t>
  </si>
  <si>
    <t>FORTUNE KGMO 24 X 500 ML PET (PHHR)</t>
  </si>
  <si>
    <t>AWL-DEPOT-SATNA</t>
  </si>
  <si>
    <t>EKGMO01J07V3</t>
  </si>
  <si>
    <t>FORTUNE KGMO 4X5L JAR (PHHR)</t>
  </si>
  <si>
    <t>EKGMO04E03N</t>
  </si>
  <si>
    <t>KINGS KGMO 12 X 1 LTR PET-N</t>
  </si>
  <si>
    <t>ERSBO01J44</t>
  </si>
  <si>
    <t>FORTUNE HEALTH SOYA 1 X 13 KG WM JAR</t>
  </si>
  <si>
    <t>ERSBO04E54</t>
  </si>
  <si>
    <t>KINGS REF SOYA OIL 12X840GM PET</t>
  </si>
  <si>
    <t>ERSBO04J36</t>
  </si>
  <si>
    <t>KINGS REF SOYA OIL 1X15 JAR SMART 87</t>
  </si>
  <si>
    <t>ERSBO04J37</t>
  </si>
  <si>
    <t>KINGS REF SOYA OIL 4X5 JAR SMART 87</t>
  </si>
  <si>
    <t>ERSBO04P59</t>
  </si>
  <si>
    <t>KINGS REF SOYA OIL 24X400 GM PCH</t>
  </si>
  <si>
    <t>FBESA1021P06</t>
  </si>
  <si>
    <t>FORTUNE CHANA BESAN GARGARA 40X500G PCH</t>
  </si>
  <si>
    <t>8096</t>
  </si>
  <si>
    <t>A K WH</t>
  </si>
  <si>
    <t>MP07</t>
  </si>
  <si>
    <t>EBAKE19B0905GS</t>
  </si>
  <si>
    <t>JUBILEE MCHEF VANASPATI 15 KG BOX 05 SPL</t>
  </si>
  <si>
    <t>AWL-DEPOT-GWALIOR</t>
  </si>
  <si>
    <t>E30108</t>
  </si>
  <si>
    <t>ERRBO01J07</t>
  </si>
  <si>
    <t>FORTUNE REF RICE BRAN OIL 4 X 5 LT JAR</t>
  </si>
  <si>
    <t>ERSBO01T44</t>
  </si>
  <si>
    <t>FORTUNE HEALTH SOYA 1 X 13 KG TIN</t>
  </si>
  <si>
    <t>ERSBO02J07</t>
  </si>
  <si>
    <t>FORTUNE PLUS REF SOYA 4X5 LT JAR-MMGC ZO</t>
  </si>
  <si>
    <t>FATTA5091B09N1NS2</t>
  </si>
  <si>
    <t>FORTUNE CHAKKI ATTA 6X5KGN1N 10% EXTRA</t>
  </si>
  <si>
    <t>FATTA5091B10N1N</t>
  </si>
  <si>
    <t>FORTUNE REGULAR CHAKKI ATTA 3X10KGN1N</t>
  </si>
  <si>
    <t>P33000017</t>
  </si>
  <si>
    <t>BARDANA GRADE 2-(WHEAT)</t>
  </si>
  <si>
    <t>8076</t>
  </si>
  <si>
    <t>R Bajwa WH</t>
  </si>
  <si>
    <t>8061</t>
  </si>
  <si>
    <t>RUCHI INFRA WH</t>
  </si>
  <si>
    <t>UP09</t>
  </si>
  <si>
    <t>EKGMO01I05</t>
  </si>
  <si>
    <t>FORTUNE KGMO 6 X 2 LT PET BARNI (WM)</t>
  </si>
  <si>
    <t>AWL-DEPOT-AGRA</t>
  </si>
  <si>
    <t>ERGNO01T08</t>
  </si>
  <si>
    <t>FORTUNE REF GN OIL 15 LT TIN</t>
  </si>
  <si>
    <t>E30402</t>
  </si>
  <si>
    <t>ERSBO01J37</t>
  </si>
  <si>
    <t>FORTUNE HEALTH SOYA 4 X 4.35 KG JAR</t>
  </si>
  <si>
    <t>ERSBO01T09</t>
  </si>
  <si>
    <t>FORTUNE REF SOYA OIL 15 KG TIN</t>
  </si>
  <si>
    <t>ERSBO04T44</t>
  </si>
  <si>
    <t>KINGS REF SOYA OIL 13KG TIN</t>
  </si>
  <si>
    <t>ERSBO88T09</t>
  </si>
  <si>
    <t>FORTUNE FRYOLA SOYA FRYING OIL 15 KG TIN</t>
  </si>
  <si>
    <t>EVANA09T09</t>
  </si>
  <si>
    <t>ALPHA COOKWELL VANASPATI 15KG TIN (BLUE)</t>
  </si>
  <si>
    <t>E30106</t>
  </si>
  <si>
    <t>EVANA16J08N</t>
  </si>
  <si>
    <t>RAAG VANASPATI 15LT JAR-N</t>
  </si>
  <si>
    <t>EVANA16J09</t>
  </si>
  <si>
    <t>RAAG VANASPATI 15 KG JAR</t>
  </si>
  <si>
    <t>EVANA16M07N</t>
  </si>
  <si>
    <t>RAAG VANASPATI 2X5LT MATKA-N</t>
  </si>
  <si>
    <t>EVANA16P03N</t>
  </si>
  <si>
    <t>RAAG VANASPATI 16X1LTR PCH-N</t>
  </si>
  <si>
    <t>EVANA19J09</t>
  </si>
  <si>
    <t>JUBILEE MCHEF VANASPATI 15 KG JAR</t>
  </si>
  <si>
    <t>FBESA1011B14</t>
  </si>
  <si>
    <t>FORTUNE CHANA BESAN SF 1X35KG BAG</t>
  </si>
  <si>
    <t>FBESA1021P07</t>
  </si>
  <si>
    <t>FORTUNE CHANA BESAN GARGARA 20X1 KG PCH</t>
  </si>
  <si>
    <t>8065</t>
  </si>
  <si>
    <t>G D AGRI WH</t>
  </si>
  <si>
    <t>UP17</t>
  </si>
  <si>
    <t>AWL-DEPOT-VARANASI</t>
  </si>
  <si>
    <t>EKGMO01J05</t>
  </si>
  <si>
    <t>FORTUNE KGMO 8 X 2 LT JAR</t>
  </si>
  <si>
    <t>EKGMO04I05N</t>
  </si>
  <si>
    <t>KINGS KGMO 6 X 2 LTR BARNI WM-N</t>
  </si>
  <si>
    <t>EKGMO04I07N</t>
  </si>
  <si>
    <t>KINGS KGMO 2 X 5 LTR BARNI WM-N</t>
  </si>
  <si>
    <t>ERGNO01E03</t>
  </si>
  <si>
    <t>FORTUNE REF GN OIL 12 X 1 LT PET</t>
  </si>
  <si>
    <t>ERSBO01E02</t>
  </si>
  <si>
    <t>FORTUNE REF SOYA OIL 24 X 500 ML PET</t>
  </si>
  <si>
    <t>FBESA1027B10</t>
  </si>
  <si>
    <t>KING'S CHANA BESAN GARGARA 1X10KG</t>
  </si>
  <si>
    <t>8017</t>
  </si>
  <si>
    <t>ARS CHANDAULI 2</t>
  </si>
  <si>
    <t>8036</t>
  </si>
  <si>
    <t>JAIN WH</t>
  </si>
  <si>
    <t>8056</t>
  </si>
  <si>
    <t>ARS CHANDAULI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</si>
</sst>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dani Regular"/>
    </font>
    <font>
      <b/>
      <sz val="10"/>
      <color theme="1"/>
      <name val="Adani Regula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top"/>
    </xf>
    <xf numFmtId="165" fontId="2" fillId="0" borderId="0" xfId="1" applyNumberFormat="1" applyFont="1" applyAlignment="1">
      <alignment horizontal="right" vertical="top"/>
    </xf>
    <xf numFmtId="165" fontId="2" fillId="0" borderId="0" xfId="1" applyNumberFormat="1" applyFont="1" applyAlignment="1">
      <alignment vertical="top"/>
    </xf>
    <xf numFmtId="165" fontId="2" fillId="0" borderId="0" xfId="0" applyNumberFormat="1" applyFont="1"/>
    <xf numFmtId="0" fontId="2" fillId="4" borderId="0" xfId="0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A1FC-CD9C-4463-9912-5E65E254B099}">
  <sheetPr filterMode="1"/>
  <dimension ref="B2:AA264"/>
  <sheetViews>
    <sheetView tabSelected="1" topLeftCell="B1" workbookViewId="0">
      <selection activeCell="C3" sqref="C3"/>
    </sheetView>
  </sheetViews>
  <sheetFormatPr defaultRowHeight="12.75"/>
  <cols>
    <col min="1" max="1" width="5.5703125" style="1" customWidth="1"/>
    <col min="2" max="2" width="8.28515625" style="1" bestFit="1" customWidth="1"/>
    <col min="3" max="3" width="22.140625" style="1" bestFit="1" customWidth="1"/>
    <col min="4" max="4" width="48.85546875" style="1" bestFit="1" customWidth="1"/>
    <col min="5" max="5" width="18.5703125" style="1" bestFit="1" customWidth="1"/>
    <col min="6" max="6" width="25.28515625" style="1" bestFit="1" customWidth="1"/>
    <col min="7" max="7" width="16" style="1" bestFit="1" customWidth="1"/>
    <col min="8" max="8" width="17.140625" style="1" bestFit="1" customWidth="1"/>
    <col min="9" max="9" width="13.42578125" style="1" bestFit="1" customWidth="1"/>
    <col min="10" max="10" width="10.5703125" style="1" customWidth="1"/>
    <col min="11" max="11" width="24" style="1" bestFit="1" customWidth="1"/>
    <col min="12" max="12" width="10.140625" style="1" bestFit="1" customWidth="1"/>
    <col min="13" max="13" width="15" style="1" bestFit="1" customWidth="1"/>
    <col min="14" max="14" width="10.85546875" style="1" bestFit="1" customWidth="1"/>
    <col min="15" max="16" width="10.7109375" style="1" bestFit="1" customWidth="1"/>
    <col min="17" max="17" width="10.42578125" style="1" bestFit="1" customWidth="1"/>
    <col min="18" max="18" width="10.85546875" style="1" bestFit="1" customWidth="1"/>
    <col min="19" max="19" width="15.85546875" style="1" bestFit="1" customWidth="1"/>
    <col min="20" max="20" width="15.85546875" style="1" customWidth="1"/>
    <col min="21" max="21" width="20.85546875" style="1" bestFit="1" customWidth="1"/>
    <col min="22" max="22" width="11.5703125" style="1" bestFit="1" customWidth="1"/>
    <col min="23" max="23" width="21.7109375" style="1" bestFit="1" customWidth="1"/>
    <col min="24" max="24" width="9.5703125" style="1" bestFit="1" customWidth="1"/>
    <col min="25" max="25" width="11" style="1" bestFit="1" customWidth="1"/>
    <col min="26" max="26" width="10.85546875" style="1" bestFit="1" customWidth="1"/>
    <col min="27" max="27" width="14.5703125" style="1" bestFit="1" customWidth="1"/>
    <col min="28" max="16384" width="9.140625" style="1"/>
  </cols>
  <sheetData>
    <row r="2" spans="2:27">
      <c r="I2" s="1" t="s">
        <v>0</v>
      </c>
      <c r="J2" s="1" t="s">
        <v>1</v>
      </c>
    </row>
    <row r="3" spans="2:27" s="6" customFormat="1" ht="38.25"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4" t="s">
        <v>9</v>
      </c>
      <c r="J3" s="4" t="s">
        <v>10</v>
      </c>
      <c r="K3" s="2" t="s">
        <v>11</v>
      </c>
      <c r="L3" s="4" t="s">
        <v>12</v>
      </c>
      <c r="M3" s="2" t="s">
        <v>13</v>
      </c>
      <c r="N3" s="4" t="s">
        <v>14</v>
      </c>
      <c r="O3" s="2" t="s">
        <v>15</v>
      </c>
      <c r="P3" s="2" t="s">
        <v>16</v>
      </c>
      <c r="Q3" s="4" t="s">
        <v>17</v>
      </c>
      <c r="R3" s="4" t="s">
        <v>18</v>
      </c>
      <c r="S3" s="2" t="s">
        <v>19</v>
      </c>
      <c r="T3" s="3" t="s">
        <v>20</v>
      </c>
      <c r="U3" s="2" t="s">
        <v>21</v>
      </c>
      <c r="V3" s="4" t="s">
        <v>22</v>
      </c>
      <c r="W3" s="2" t="s">
        <v>23</v>
      </c>
      <c r="X3" s="4" t="s">
        <v>24</v>
      </c>
      <c r="Y3" s="4" t="s">
        <v>25</v>
      </c>
      <c r="Z3" s="4" t="s">
        <v>26</v>
      </c>
      <c r="AA3" s="5" t="s">
        <v>27</v>
      </c>
    </row>
    <row r="4" spans="2:27" hidden="1">
      <c r="B4" s="7" t="s">
        <v>28</v>
      </c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7"/>
      <c r="K4" s="7" t="s">
        <v>36</v>
      </c>
      <c r="L4" s="7" t="s">
        <v>37</v>
      </c>
      <c r="M4" s="8">
        <v>0</v>
      </c>
      <c r="N4" s="8">
        <v>0</v>
      </c>
      <c r="O4" s="8">
        <v>0.27600000000000002</v>
      </c>
      <c r="P4" s="8">
        <v>0</v>
      </c>
      <c r="Q4" s="8">
        <v>0</v>
      </c>
      <c r="R4" s="8">
        <v>0</v>
      </c>
      <c r="S4" s="9" t="s">
        <v>38</v>
      </c>
      <c r="T4" s="9">
        <f>SUM(M4:S4)</f>
        <v>0.27600000000000002</v>
      </c>
      <c r="U4" s="8">
        <v>0</v>
      </c>
      <c r="V4" s="8">
        <v>0</v>
      </c>
      <c r="W4" s="8">
        <v>550.73</v>
      </c>
      <c r="X4" s="8">
        <v>0</v>
      </c>
      <c r="Y4" s="8">
        <v>0</v>
      </c>
      <c r="Z4" s="8">
        <v>0</v>
      </c>
      <c r="AA4" s="10">
        <f>SUM(U4:Z4)</f>
        <v>550.73</v>
      </c>
    </row>
    <row r="5" spans="2:27" hidden="1">
      <c r="B5" s="7" t="s">
        <v>28</v>
      </c>
      <c r="C5" s="7" t="s">
        <v>39</v>
      </c>
      <c r="D5" s="7" t="s">
        <v>40</v>
      </c>
      <c r="E5" s="7" t="s">
        <v>31</v>
      </c>
      <c r="F5" s="7" t="s">
        <v>32</v>
      </c>
      <c r="G5" s="7" t="s">
        <v>33</v>
      </c>
      <c r="H5" s="7" t="s">
        <v>41</v>
      </c>
      <c r="I5" s="7" t="s">
        <v>35</v>
      </c>
      <c r="J5" s="7"/>
      <c r="K5" s="7" t="s">
        <v>36</v>
      </c>
      <c r="L5" s="7" t="s">
        <v>37</v>
      </c>
      <c r="M5" s="8">
        <v>0</v>
      </c>
      <c r="N5" s="8">
        <v>0</v>
      </c>
      <c r="O5" s="8">
        <v>2.4E-2</v>
      </c>
      <c r="P5" s="8">
        <v>0</v>
      </c>
      <c r="Q5" s="8">
        <v>0</v>
      </c>
      <c r="R5" s="8">
        <v>0</v>
      </c>
      <c r="S5" s="9" t="s">
        <v>38</v>
      </c>
      <c r="T5" s="9">
        <f t="shared" ref="T5:T68" si="0">SUM(M5:S5)</f>
        <v>2.4E-2</v>
      </c>
      <c r="U5" s="8">
        <v>0</v>
      </c>
      <c r="V5" s="8">
        <v>0</v>
      </c>
      <c r="W5" s="8">
        <v>37.979999999999997</v>
      </c>
      <c r="X5" s="8">
        <v>0</v>
      </c>
      <c r="Y5" s="8">
        <v>0</v>
      </c>
      <c r="Z5" s="8">
        <v>0</v>
      </c>
      <c r="AA5" s="10">
        <f t="shared" ref="AA5:AA68" si="1">SUM(U5:Z5)</f>
        <v>37.979999999999997</v>
      </c>
    </row>
    <row r="6" spans="2:27" hidden="1">
      <c r="B6" s="7" t="s">
        <v>28</v>
      </c>
      <c r="C6" s="7" t="s">
        <v>42</v>
      </c>
      <c r="D6" s="7" t="s">
        <v>43</v>
      </c>
      <c r="E6" s="7" t="s">
        <v>31</v>
      </c>
      <c r="F6" s="7" t="s">
        <v>32</v>
      </c>
      <c r="G6" s="7" t="s">
        <v>33</v>
      </c>
      <c r="H6" s="7" t="s">
        <v>41</v>
      </c>
      <c r="I6" s="7" t="s">
        <v>35</v>
      </c>
      <c r="J6" s="7"/>
      <c r="K6" s="7" t="s">
        <v>36</v>
      </c>
      <c r="L6" s="7" t="s">
        <v>37</v>
      </c>
      <c r="M6" s="8">
        <v>0</v>
      </c>
      <c r="N6" s="8">
        <v>0</v>
      </c>
      <c r="O6" s="8">
        <v>4.8000000000000001E-2</v>
      </c>
      <c r="P6" s="8">
        <v>0</v>
      </c>
      <c r="Q6" s="8">
        <v>0</v>
      </c>
      <c r="R6" s="8">
        <v>0</v>
      </c>
      <c r="S6" s="9" t="s">
        <v>38</v>
      </c>
      <c r="T6" s="9">
        <f t="shared" si="0"/>
        <v>4.8000000000000001E-2</v>
      </c>
      <c r="U6" s="8">
        <v>0</v>
      </c>
      <c r="V6" s="8">
        <v>0</v>
      </c>
      <c r="W6" s="8">
        <v>75.959999999999994</v>
      </c>
      <c r="X6" s="8">
        <v>0</v>
      </c>
      <c r="Y6" s="8">
        <v>0</v>
      </c>
      <c r="Z6" s="8">
        <v>0</v>
      </c>
      <c r="AA6" s="10">
        <f t="shared" si="1"/>
        <v>75.959999999999994</v>
      </c>
    </row>
    <row r="7" spans="2:27" hidden="1">
      <c r="B7" s="7" t="s">
        <v>28</v>
      </c>
      <c r="C7" s="7" t="s">
        <v>44</v>
      </c>
      <c r="D7" s="7" t="s">
        <v>45</v>
      </c>
      <c r="E7" s="7" t="s">
        <v>31</v>
      </c>
      <c r="F7" s="7" t="s">
        <v>32</v>
      </c>
      <c r="G7" s="7" t="s">
        <v>33</v>
      </c>
      <c r="H7" s="7" t="s">
        <v>41</v>
      </c>
      <c r="I7" s="7" t="s">
        <v>35</v>
      </c>
      <c r="J7" s="7"/>
      <c r="K7" s="7" t="s">
        <v>36</v>
      </c>
      <c r="L7" s="7" t="s">
        <v>37</v>
      </c>
      <c r="M7" s="8">
        <v>0</v>
      </c>
      <c r="N7" s="8">
        <v>0</v>
      </c>
      <c r="O7" s="8">
        <v>2.9000000000000001E-2</v>
      </c>
      <c r="P7" s="8">
        <v>0</v>
      </c>
      <c r="Q7" s="8">
        <v>0</v>
      </c>
      <c r="R7" s="8">
        <v>0</v>
      </c>
      <c r="S7" s="9" t="s">
        <v>38</v>
      </c>
      <c r="T7" s="9">
        <f t="shared" si="0"/>
        <v>2.9000000000000001E-2</v>
      </c>
      <c r="U7" s="8">
        <v>0</v>
      </c>
      <c r="V7" s="8">
        <v>0</v>
      </c>
      <c r="W7" s="8">
        <v>77.75</v>
      </c>
      <c r="X7" s="8">
        <v>0</v>
      </c>
      <c r="Y7" s="8">
        <v>0</v>
      </c>
      <c r="Z7" s="8">
        <v>0</v>
      </c>
      <c r="AA7" s="10">
        <f t="shared" si="1"/>
        <v>77.75</v>
      </c>
    </row>
    <row r="8" spans="2:27" hidden="1">
      <c r="B8" s="7" t="s">
        <v>28</v>
      </c>
      <c r="C8" s="7" t="s">
        <v>46</v>
      </c>
      <c r="D8" s="7" t="s">
        <v>47</v>
      </c>
      <c r="E8" s="7" t="s">
        <v>31</v>
      </c>
      <c r="F8" s="7" t="s">
        <v>32</v>
      </c>
      <c r="G8" s="7" t="s">
        <v>33</v>
      </c>
      <c r="H8" s="7" t="s">
        <v>41</v>
      </c>
      <c r="I8" s="7" t="s">
        <v>35</v>
      </c>
      <c r="J8" s="7"/>
      <c r="K8" s="7" t="s">
        <v>36</v>
      </c>
      <c r="L8" s="7" t="s">
        <v>37</v>
      </c>
      <c r="M8" s="8">
        <v>0</v>
      </c>
      <c r="N8" s="8">
        <v>0</v>
      </c>
      <c r="O8" s="8">
        <v>5.7460000000000004</v>
      </c>
      <c r="P8" s="8">
        <v>0</v>
      </c>
      <c r="Q8" s="8">
        <v>0</v>
      </c>
      <c r="R8" s="8">
        <v>0</v>
      </c>
      <c r="S8" s="9" t="s">
        <v>38</v>
      </c>
      <c r="T8" s="9">
        <f t="shared" si="0"/>
        <v>5.7460000000000004</v>
      </c>
      <c r="U8" s="8">
        <v>0</v>
      </c>
      <c r="V8" s="8">
        <v>0</v>
      </c>
      <c r="W8" s="8">
        <v>11798.61</v>
      </c>
      <c r="X8" s="8">
        <v>0</v>
      </c>
      <c r="Y8" s="8">
        <v>0</v>
      </c>
      <c r="Z8" s="8">
        <v>0</v>
      </c>
      <c r="AA8" s="10">
        <f t="shared" si="1"/>
        <v>11798.61</v>
      </c>
    </row>
    <row r="9" spans="2:27" hidden="1">
      <c r="B9" s="7" t="s">
        <v>28</v>
      </c>
      <c r="C9" s="7" t="s">
        <v>48</v>
      </c>
      <c r="D9" s="7" t="s">
        <v>49</v>
      </c>
      <c r="E9" s="7" t="s">
        <v>31</v>
      </c>
      <c r="F9" s="7" t="s">
        <v>32</v>
      </c>
      <c r="G9" s="7" t="s">
        <v>33</v>
      </c>
      <c r="H9" s="7" t="s">
        <v>41</v>
      </c>
      <c r="I9" s="7" t="s">
        <v>35</v>
      </c>
      <c r="J9" s="7"/>
      <c r="K9" s="7" t="s">
        <v>36</v>
      </c>
      <c r="L9" s="7" t="s">
        <v>37</v>
      </c>
      <c r="M9" s="8">
        <v>0</v>
      </c>
      <c r="N9" s="8">
        <v>0</v>
      </c>
      <c r="O9" s="8">
        <v>0.157</v>
      </c>
      <c r="P9" s="8">
        <v>0</v>
      </c>
      <c r="Q9" s="8">
        <v>0</v>
      </c>
      <c r="R9" s="8">
        <v>0</v>
      </c>
      <c r="S9" s="9" t="s">
        <v>38</v>
      </c>
      <c r="T9" s="9">
        <f t="shared" si="0"/>
        <v>0.157</v>
      </c>
      <c r="U9" s="8">
        <v>0</v>
      </c>
      <c r="V9" s="8">
        <v>0</v>
      </c>
      <c r="W9" s="8">
        <v>247.74</v>
      </c>
      <c r="X9" s="8">
        <v>0</v>
      </c>
      <c r="Y9" s="8">
        <v>0</v>
      </c>
      <c r="Z9" s="8">
        <v>0</v>
      </c>
      <c r="AA9" s="10">
        <f t="shared" si="1"/>
        <v>247.74</v>
      </c>
    </row>
    <row r="10" spans="2:27" hidden="1">
      <c r="B10" s="7" t="s">
        <v>28</v>
      </c>
      <c r="C10" s="7" t="s">
        <v>50</v>
      </c>
      <c r="D10" s="7" t="s">
        <v>51</v>
      </c>
      <c r="E10" s="7" t="s">
        <v>31</v>
      </c>
      <c r="F10" s="7" t="s">
        <v>32</v>
      </c>
      <c r="G10" s="7" t="s">
        <v>33</v>
      </c>
      <c r="H10" s="7" t="s">
        <v>41</v>
      </c>
      <c r="I10" s="7" t="s">
        <v>35</v>
      </c>
      <c r="J10" s="7"/>
      <c r="K10" s="7" t="s">
        <v>36</v>
      </c>
      <c r="L10" s="7" t="s">
        <v>52</v>
      </c>
      <c r="M10" s="8">
        <v>0</v>
      </c>
      <c r="N10" s="8">
        <v>0</v>
      </c>
      <c r="O10" s="8">
        <v>6.7489999999999997</v>
      </c>
      <c r="P10" s="8">
        <v>0</v>
      </c>
      <c r="Q10" s="8">
        <v>0</v>
      </c>
      <c r="R10" s="8">
        <v>0</v>
      </c>
      <c r="S10" s="9" t="s">
        <v>38</v>
      </c>
      <c r="T10" s="9">
        <f t="shared" si="0"/>
        <v>6.7489999999999997</v>
      </c>
      <c r="U10" s="8">
        <v>0</v>
      </c>
      <c r="V10" s="8">
        <v>0</v>
      </c>
      <c r="W10" s="8">
        <v>13278.32</v>
      </c>
      <c r="X10" s="8">
        <v>0</v>
      </c>
      <c r="Y10" s="8">
        <v>0</v>
      </c>
      <c r="Z10" s="8">
        <v>0</v>
      </c>
      <c r="AA10" s="10">
        <f t="shared" si="1"/>
        <v>13278.32</v>
      </c>
    </row>
    <row r="11" spans="2:27" hidden="1">
      <c r="B11" s="7" t="s">
        <v>28</v>
      </c>
      <c r="C11" s="7" t="s">
        <v>53</v>
      </c>
      <c r="D11" s="7" t="s">
        <v>54</v>
      </c>
      <c r="E11" s="7" t="s">
        <v>31</v>
      </c>
      <c r="F11" s="7" t="s">
        <v>32</v>
      </c>
      <c r="G11" s="7" t="s">
        <v>33</v>
      </c>
      <c r="H11" s="7" t="s">
        <v>41</v>
      </c>
      <c r="I11" s="7" t="s">
        <v>35</v>
      </c>
      <c r="J11" s="7"/>
      <c r="K11" s="7" t="s">
        <v>36</v>
      </c>
      <c r="L11" s="7" t="s">
        <v>52</v>
      </c>
      <c r="M11" s="8">
        <v>0</v>
      </c>
      <c r="N11" s="8">
        <v>0</v>
      </c>
      <c r="O11" s="8">
        <v>5.9009999999999998</v>
      </c>
      <c r="P11" s="8">
        <v>0</v>
      </c>
      <c r="Q11" s="8">
        <v>0</v>
      </c>
      <c r="R11" s="8">
        <v>0</v>
      </c>
      <c r="S11" s="9" t="s">
        <v>38</v>
      </c>
      <c r="T11" s="9">
        <f t="shared" si="0"/>
        <v>5.9009999999999998</v>
      </c>
      <c r="U11" s="8">
        <v>0</v>
      </c>
      <c r="V11" s="8">
        <v>0</v>
      </c>
      <c r="W11" s="8">
        <v>13011.71</v>
      </c>
      <c r="X11" s="8">
        <v>0</v>
      </c>
      <c r="Y11" s="8">
        <v>0</v>
      </c>
      <c r="Z11" s="8">
        <v>0</v>
      </c>
      <c r="AA11" s="10">
        <f t="shared" si="1"/>
        <v>13011.71</v>
      </c>
    </row>
    <row r="12" spans="2:27" hidden="1">
      <c r="B12" s="7" t="s">
        <v>28</v>
      </c>
      <c r="C12" s="7" t="s">
        <v>55</v>
      </c>
      <c r="D12" s="7" t="s">
        <v>56</v>
      </c>
      <c r="E12" s="7" t="s">
        <v>31</v>
      </c>
      <c r="F12" s="7" t="s">
        <v>32</v>
      </c>
      <c r="G12" s="7" t="s">
        <v>33</v>
      </c>
      <c r="H12" s="7" t="s">
        <v>41</v>
      </c>
      <c r="I12" s="7" t="s">
        <v>35</v>
      </c>
      <c r="J12" s="7"/>
      <c r="K12" s="7" t="s">
        <v>36</v>
      </c>
      <c r="L12" s="7" t="s">
        <v>37</v>
      </c>
      <c r="M12" s="8">
        <v>0</v>
      </c>
      <c r="N12" s="8">
        <v>0</v>
      </c>
      <c r="O12" s="8">
        <v>1.2E-2</v>
      </c>
      <c r="P12" s="8">
        <v>0</v>
      </c>
      <c r="Q12" s="8">
        <v>0</v>
      </c>
      <c r="R12" s="8">
        <v>0</v>
      </c>
      <c r="S12" s="9" t="s">
        <v>38</v>
      </c>
      <c r="T12" s="9">
        <f t="shared" si="0"/>
        <v>1.2E-2</v>
      </c>
      <c r="U12" s="8">
        <v>0</v>
      </c>
      <c r="V12" s="8">
        <v>0</v>
      </c>
      <c r="W12" s="8">
        <v>18.73</v>
      </c>
      <c r="X12" s="8">
        <v>0</v>
      </c>
      <c r="Y12" s="8">
        <v>0</v>
      </c>
      <c r="Z12" s="8">
        <v>0</v>
      </c>
      <c r="AA12" s="10">
        <f t="shared" si="1"/>
        <v>18.73</v>
      </c>
    </row>
    <row r="13" spans="2:27" hidden="1">
      <c r="B13" s="7" t="s">
        <v>28</v>
      </c>
      <c r="C13" s="7" t="s">
        <v>57</v>
      </c>
      <c r="D13" s="7" t="s">
        <v>58</v>
      </c>
      <c r="E13" s="7" t="s">
        <v>31</v>
      </c>
      <c r="F13" s="7" t="s">
        <v>32</v>
      </c>
      <c r="G13" s="7" t="s">
        <v>33</v>
      </c>
      <c r="H13" s="7" t="s">
        <v>41</v>
      </c>
      <c r="I13" s="7" t="s">
        <v>35</v>
      </c>
      <c r="J13" s="7"/>
      <c r="K13" s="7" t="s">
        <v>36</v>
      </c>
      <c r="L13" s="7" t="s">
        <v>37</v>
      </c>
      <c r="M13" s="8">
        <v>0</v>
      </c>
      <c r="N13" s="8">
        <v>0</v>
      </c>
      <c r="O13" s="8">
        <v>8.9999999999999993E-3</v>
      </c>
      <c r="P13" s="8">
        <v>0</v>
      </c>
      <c r="Q13" s="8">
        <v>0</v>
      </c>
      <c r="R13" s="8">
        <v>0</v>
      </c>
      <c r="S13" s="9" t="s">
        <v>38</v>
      </c>
      <c r="T13" s="9">
        <f t="shared" si="0"/>
        <v>8.9999999999999993E-3</v>
      </c>
      <c r="U13" s="8">
        <v>0</v>
      </c>
      <c r="V13" s="8">
        <v>0</v>
      </c>
      <c r="W13" s="8">
        <v>10.39</v>
      </c>
      <c r="X13" s="8">
        <v>0</v>
      </c>
      <c r="Y13" s="8">
        <v>0</v>
      </c>
      <c r="Z13" s="8">
        <v>0</v>
      </c>
      <c r="AA13" s="10">
        <f t="shared" si="1"/>
        <v>10.39</v>
      </c>
    </row>
    <row r="14" spans="2:27" hidden="1">
      <c r="B14" s="7" t="s">
        <v>28</v>
      </c>
      <c r="C14" s="7" t="s">
        <v>59</v>
      </c>
      <c r="D14" s="7" t="s">
        <v>60</v>
      </c>
      <c r="E14" s="7" t="s">
        <v>31</v>
      </c>
      <c r="F14" s="7" t="s">
        <v>32</v>
      </c>
      <c r="G14" s="7" t="s">
        <v>33</v>
      </c>
      <c r="H14" s="7" t="s">
        <v>41</v>
      </c>
      <c r="I14" s="7" t="s">
        <v>35</v>
      </c>
      <c r="J14" s="7"/>
      <c r="K14" s="7" t="s">
        <v>36</v>
      </c>
      <c r="L14" s="7" t="s">
        <v>37</v>
      </c>
      <c r="M14" s="8">
        <v>0</v>
      </c>
      <c r="N14" s="8">
        <v>0</v>
      </c>
      <c r="O14" s="8">
        <v>0.17899999999999999</v>
      </c>
      <c r="P14" s="8">
        <v>0</v>
      </c>
      <c r="Q14" s="8">
        <v>0</v>
      </c>
      <c r="R14" s="8">
        <v>0</v>
      </c>
      <c r="S14" s="9" t="s">
        <v>38</v>
      </c>
      <c r="T14" s="9">
        <f t="shared" si="0"/>
        <v>0.17899999999999999</v>
      </c>
      <c r="U14" s="8">
        <v>0</v>
      </c>
      <c r="V14" s="8">
        <v>0</v>
      </c>
      <c r="W14" s="8">
        <v>268.8</v>
      </c>
      <c r="X14" s="8">
        <v>0</v>
      </c>
      <c r="Y14" s="8">
        <v>0</v>
      </c>
      <c r="Z14" s="8">
        <v>0</v>
      </c>
      <c r="AA14" s="10">
        <f t="shared" si="1"/>
        <v>268.8</v>
      </c>
    </row>
    <row r="15" spans="2:27" hidden="1">
      <c r="B15" s="7" t="s">
        <v>28</v>
      </c>
      <c r="C15" s="7" t="s">
        <v>61</v>
      </c>
      <c r="D15" s="7" t="s">
        <v>62</v>
      </c>
      <c r="E15" s="7" t="s">
        <v>31</v>
      </c>
      <c r="F15" s="7" t="s">
        <v>32</v>
      </c>
      <c r="G15" s="7" t="s">
        <v>33</v>
      </c>
      <c r="H15" s="7" t="s">
        <v>63</v>
      </c>
      <c r="I15" s="7" t="s">
        <v>35</v>
      </c>
      <c r="J15" s="7"/>
      <c r="K15" s="7" t="s">
        <v>36</v>
      </c>
      <c r="L15" s="7" t="s">
        <v>52</v>
      </c>
      <c r="M15" s="8">
        <v>0</v>
      </c>
      <c r="N15" s="8">
        <v>0</v>
      </c>
      <c r="O15" s="8">
        <v>0.42899999999999999</v>
      </c>
      <c r="P15" s="8">
        <v>0</v>
      </c>
      <c r="Q15" s="8">
        <v>0</v>
      </c>
      <c r="R15" s="8">
        <v>0</v>
      </c>
      <c r="S15" s="9" t="s">
        <v>38</v>
      </c>
      <c r="T15" s="9">
        <f t="shared" si="0"/>
        <v>0.42899999999999999</v>
      </c>
      <c r="U15" s="8">
        <v>0</v>
      </c>
      <c r="V15" s="8">
        <v>0</v>
      </c>
      <c r="W15" s="8">
        <v>897.69</v>
      </c>
      <c r="X15" s="8">
        <v>0</v>
      </c>
      <c r="Y15" s="8">
        <v>0</v>
      </c>
      <c r="Z15" s="8">
        <v>0</v>
      </c>
      <c r="AA15" s="10">
        <f t="shared" si="1"/>
        <v>897.69</v>
      </c>
    </row>
    <row r="16" spans="2:27" hidden="1">
      <c r="B16" s="7" t="s">
        <v>28</v>
      </c>
      <c r="C16" s="7" t="s">
        <v>64</v>
      </c>
      <c r="D16" s="7" t="s">
        <v>65</v>
      </c>
      <c r="E16" s="7" t="s">
        <v>31</v>
      </c>
      <c r="F16" s="7" t="s">
        <v>32</v>
      </c>
      <c r="G16" s="7" t="s">
        <v>33</v>
      </c>
      <c r="H16" s="7" t="s">
        <v>66</v>
      </c>
      <c r="I16" s="7" t="s">
        <v>35</v>
      </c>
      <c r="J16" s="7"/>
      <c r="K16" s="7" t="s">
        <v>36</v>
      </c>
      <c r="L16" s="7" t="s">
        <v>52</v>
      </c>
      <c r="M16" s="8">
        <v>0</v>
      </c>
      <c r="N16" s="8">
        <v>0</v>
      </c>
      <c r="O16" s="8">
        <v>0.4</v>
      </c>
      <c r="P16" s="8">
        <v>0</v>
      </c>
      <c r="Q16" s="8">
        <v>0</v>
      </c>
      <c r="R16" s="8">
        <v>0</v>
      </c>
      <c r="S16" s="9" t="s">
        <v>38</v>
      </c>
      <c r="T16" s="9">
        <f t="shared" si="0"/>
        <v>0.4</v>
      </c>
      <c r="U16" s="8">
        <v>0</v>
      </c>
      <c r="V16" s="8">
        <v>0</v>
      </c>
      <c r="W16" s="8">
        <v>885.94</v>
      </c>
      <c r="X16" s="8">
        <v>0</v>
      </c>
      <c r="Y16" s="8">
        <v>0</v>
      </c>
      <c r="Z16" s="8">
        <v>0</v>
      </c>
      <c r="AA16" s="10">
        <f t="shared" si="1"/>
        <v>885.94</v>
      </c>
    </row>
    <row r="17" spans="2:27" hidden="1">
      <c r="B17" s="7" t="s">
        <v>28</v>
      </c>
      <c r="C17" s="7" t="s">
        <v>67</v>
      </c>
      <c r="D17" s="7" t="s">
        <v>68</v>
      </c>
      <c r="E17" s="7" t="s">
        <v>31</v>
      </c>
      <c r="F17" s="7" t="s">
        <v>32</v>
      </c>
      <c r="G17" s="7" t="s">
        <v>33</v>
      </c>
      <c r="H17" s="7" t="s">
        <v>69</v>
      </c>
      <c r="I17" s="7" t="s">
        <v>35</v>
      </c>
      <c r="J17" s="7"/>
      <c r="K17" s="7" t="s">
        <v>36</v>
      </c>
      <c r="L17" s="7" t="s">
        <v>52</v>
      </c>
      <c r="M17" s="8">
        <v>0</v>
      </c>
      <c r="N17" s="8">
        <v>0</v>
      </c>
      <c r="O17" s="8">
        <v>0.113</v>
      </c>
      <c r="P17" s="8">
        <v>0</v>
      </c>
      <c r="Q17" s="8">
        <v>0</v>
      </c>
      <c r="R17" s="8">
        <v>0</v>
      </c>
      <c r="S17" s="9" t="s">
        <v>38</v>
      </c>
      <c r="T17" s="9">
        <f t="shared" si="0"/>
        <v>0.113</v>
      </c>
      <c r="U17" s="8">
        <v>0</v>
      </c>
      <c r="V17" s="8">
        <v>0</v>
      </c>
      <c r="W17" s="8">
        <v>211.88</v>
      </c>
      <c r="X17" s="8">
        <v>0</v>
      </c>
      <c r="Y17" s="8">
        <v>0</v>
      </c>
      <c r="Z17" s="8">
        <v>0</v>
      </c>
      <c r="AA17" s="10">
        <f t="shared" si="1"/>
        <v>211.88</v>
      </c>
    </row>
    <row r="18" spans="2:27" hidden="1">
      <c r="B18" s="7" t="s">
        <v>28</v>
      </c>
      <c r="C18" s="7" t="s">
        <v>70</v>
      </c>
      <c r="D18" s="7" t="s">
        <v>71</v>
      </c>
      <c r="E18" s="7" t="s">
        <v>31</v>
      </c>
      <c r="F18" s="7" t="s">
        <v>32</v>
      </c>
      <c r="G18" s="7" t="s">
        <v>33</v>
      </c>
      <c r="H18" s="7" t="s">
        <v>69</v>
      </c>
      <c r="I18" s="7" t="s">
        <v>35</v>
      </c>
      <c r="J18" s="7"/>
      <c r="K18" s="7" t="s">
        <v>36</v>
      </c>
      <c r="L18" s="7" t="s">
        <v>37</v>
      </c>
      <c r="M18" s="8">
        <v>0</v>
      </c>
      <c r="N18" s="8">
        <v>0</v>
      </c>
      <c r="O18" s="8">
        <v>1.2E-2</v>
      </c>
      <c r="P18" s="8">
        <v>0</v>
      </c>
      <c r="Q18" s="8">
        <v>0</v>
      </c>
      <c r="R18" s="8">
        <v>0</v>
      </c>
      <c r="S18" s="9" t="s">
        <v>38</v>
      </c>
      <c r="T18" s="9">
        <f t="shared" si="0"/>
        <v>1.2E-2</v>
      </c>
      <c r="U18" s="8">
        <v>0</v>
      </c>
      <c r="V18" s="8">
        <v>0</v>
      </c>
      <c r="W18" s="8">
        <v>17.16</v>
      </c>
      <c r="X18" s="8">
        <v>0</v>
      </c>
      <c r="Y18" s="8">
        <v>0</v>
      </c>
      <c r="Z18" s="8">
        <v>0</v>
      </c>
      <c r="AA18" s="10">
        <f t="shared" si="1"/>
        <v>17.16</v>
      </c>
    </row>
    <row r="19" spans="2:27" hidden="1">
      <c r="B19" s="7" t="s">
        <v>28</v>
      </c>
      <c r="C19" s="7" t="s">
        <v>72</v>
      </c>
      <c r="D19" s="7" t="s">
        <v>73</v>
      </c>
      <c r="E19" s="7" t="s">
        <v>31</v>
      </c>
      <c r="F19" s="7" t="s">
        <v>32</v>
      </c>
      <c r="G19" s="7" t="s">
        <v>33</v>
      </c>
      <c r="H19" s="7" t="s">
        <v>69</v>
      </c>
      <c r="I19" s="7" t="s">
        <v>35</v>
      </c>
      <c r="J19" s="7"/>
      <c r="K19" s="7" t="s">
        <v>36</v>
      </c>
      <c r="L19" s="7" t="s">
        <v>37</v>
      </c>
      <c r="M19" s="8">
        <v>0</v>
      </c>
      <c r="N19" s="8">
        <v>0</v>
      </c>
      <c r="O19" s="8">
        <v>0.60199999999999998</v>
      </c>
      <c r="P19" s="8">
        <v>0</v>
      </c>
      <c r="Q19" s="8">
        <v>0</v>
      </c>
      <c r="R19" s="8">
        <v>0</v>
      </c>
      <c r="S19" s="9" t="s">
        <v>38</v>
      </c>
      <c r="T19" s="9">
        <f t="shared" si="0"/>
        <v>0.60199999999999998</v>
      </c>
      <c r="U19" s="8">
        <v>0</v>
      </c>
      <c r="V19" s="8">
        <v>0</v>
      </c>
      <c r="W19" s="8">
        <v>915.39</v>
      </c>
      <c r="X19" s="8">
        <v>0</v>
      </c>
      <c r="Y19" s="8">
        <v>0</v>
      </c>
      <c r="Z19" s="8">
        <v>0</v>
      </c>
      <c r="AA19" s="10">
        <f t="shared" si="1"/>
        <v>915.39</v>
      </c>
    </row>
    <row r="20" spans="2:27" hidden="1">
      <c r="B20" s="7" t="s">
        <v>28</v>
      </c>
      <c r="C20" s="7" t="s">
        <v>74</v>
      </c>
      <c r="D20" s="7" t="s">
        <v>75</v>
      </c>
      <c r="E20" s="7" t="s">
        <v>31</v>
      </c>
      <c r="F20" s="7" t="s">
        <v>32</v>
      </c>
      <c r="G20" s="7" t="s">
        <v>33</v>
      </c>
      <c r="H20" s="7" t="s">
        <v>69</v>
      </c>
      <c r="I20" s="7" t="s">
        <v>35</v>
      </c>
      <c r="J20" s="7"/>
      <c r="K20" s="7" t="s">
        <v>36</v>
      </c>
      <c r="L20" s="7" t="s">
        <v>37</v>
      </c>
      <c r="M20" s="8">
        <v>0</v>
      </c>
      <c r="N20" s="8">
        <v>0</v>
      </c>
      <c r="O20" s="8">
        <v>1.7999999999999999E-2</v>
      </c>
      <c r="P20" s="8">
        <v>0</v>
      </c>
      <c r="Q20" s="8">
        <v>0</v>
      </c>
      <c r="R20" s="8">
        <v>0</v>
      </c>
      <c r="S20" s="9" t="s">
        <v>38</v>
      </c>
      <c r="T20" s="9">
        <f t="shared" si="0"/>
        <v>1.7999999999999999E-2</v>
      </c>
      <c r="U20" s="8">
        <v>0</v>
      </c>
      <c r="V20" s="8">
        <v>0</v>
      </c>
      <c r="W20" s="8">
        <v>20.440000000000001</v>
      </c>
      <c r="X20" s="8">
        <v>0</v>
      </c>
      <c r="Y20" s="8">
        <v>0</v>
      </c>
      <c r="Z20" s="8">
        <v>0</v>
      </c>
      <c r="AA20" s="10">
        <f t="shared" si="1"/>
        <v>20.440000000000001</v>
      </c>
    </row>
    <row r="21" spans="2:27" hidden="1">
      <c r="B21" s="7" t="s">
        <v>28</v>
      </c>
      <c r="C21" s="7" t="s">
        <v>76</v>
      </c>
      <c r="D21" s="7" t="s">
        <v>77</v>
      </c>
      <c r="E21" s="7" t="s">
        <v>31</v>
      </c>
      <c r="F21" s="7" t="s">
        <v>32</v>
      </c>
      <c r="G21" s="7" t="s">
        <v>33</v>
      </c>
      <c r="H21" s="7" t="s">
        <v>78</v>
      </c>
      <c r="I21" s="7" t="s">
        <v>35</v>
      </c>
      <c r="J21" s="7"/>
      <c r="K21" s="7" t="s">
        <v>36</v>
      </c>
      <c r="L21" s="7" t="s">
        <v>52</v>
      </c>
      <c r="M21" s="8">
        <v>0</v>
      </c>
      <c r="N21" s="8">
        <v>0</v>
      </c>
      <c r="O21" s="8">
        <v>0.73199999999999998</v>
      </c>
      <c r="P21" s="8">
        <v>0</v>
      </c>
      <c r="Q21" s="8">
        <v>0</v>
      </c>
      <c r="R21" s="8">
        <v>0</v>
      </c>
      <c r="S21" s="9" t="s">
        <v>38</v>
      </c>
      <c r="T21" s="9">
        <f t="shared" si="0"/>
        <v>0.73199999999999998</v>
      </c>
      <c r="U21" s="8">
        <v>0</v>
      </c>
      <c r="V21" s="8">
        <v>0</v>
      </c>
      <c r="W21" s="8">
        <v>1322.04</v>
      </c>
      <c r="X21" s="8">
        <v>0</v>
      </c>
      <c r="Y21" s="8">
        <v>0</v>
      </c>
      <c r="Z21" s="8">
        <v>0</v>
      </c>
      <c r="AA21" s="10">
        <f t="shared" si="1"/>
        <v>1322.04</v>
      </c>
    </row>
    <row r="22" spans="2:27" hidden="1">
      <c r="B22" s="7" t="s">
        <v>28</v>
      </c>
      <c r="C22" s="7" t="s">
        <v>79</v>
      </c>
      <c r="D22" s="7" t="s">
        <v>80</v>
      </c>
      <c r="E22" s="7" t="s">
        <v>31</v>
      </c>
      <c r="F22" s="7" t="s">
        <v>32</v>
      </c>
      <c r="G22" s="7" t="s">
        <v>33</v>
      </c>
      <c r="H22" s="7" t="s">
        <v>78</v>
      </c>
      <c r="I22" s="7" t="s">
        <v>35</v>
      </c>
      <c r="J22" s="7"/>
      <c r="K22" s="7" t="s">
        <v>36</v>
      </c>
      <c r="L22" s="7" t="s">
        <v>37</v>
      </c>
      <c r="M22" s="8">
        <v>0.313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9" t="s">
        <v>38</v>
      </c>
      <c r="T22" s="9">
        <f t="shared" si="0"/>
        <v>0.313</v>
      </c>
      <c r="U22" s="8">
        <v>545.53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10">
        <f t="shared" si="1"/>
        <v>545.53</v>
      </c>
    </row>
    <row r="23" spans="2:27" hidden="1">
      <c r="B23" s="7" t="s">
        <v>28</v>
      </c>
      <c r="C23" s="7" t="s">
        <v>81</v>
      </c>
      <c r="D23" s="7" t="s">
        <v>82</v>
      </c>
      <c r="E23" s="7" t="s">
        <v>31</v>
      </c>
      <c r="F23" s="7" t="s">
        <v>32</v>
      </c>
      <c r="G23" s="7" t="s">
        <v>33</v>
      </c>
      <c r="H23" s="7" t="s">
        <v>78</v>
      </c>
      <c r="I23" s="7" t="s">
        <v>35</v>
      </c>
      <c r="J23" s="7"/>
      <c r="K23" s="7" t="s">
        <v>36</v>
      </c>
      <c r="L23" s="7" t="s">
        <v>37</v>
      </c>
      <c r="M23" s="8">
        <v>0</v>
      </c>
      <c r="N23" s="8">
        <v>0</v>
      </c>
      <c r="O23" s="8">
        <v>9.8610000000000007</v>
      </c>
      <c r="P23" s="8">
        <v>0</v>
      </c>
      <c r="Q23" s="8">
        <v>0</v>
      </c>
      <c r="R23" s="8">
        <v>0</v>
      </c>
      <c r="S23" s="9" t="s">
        <v>38</v>
      </c>
      <c r="T23" s="9">
        <f t="shared" si="0"/>
        <v>9.8610000000000007</v>
      </c>
      <c r="U23" s="8">
        <v>0</v>
      </c>
      <c r="V23" s="8">
        <v>0</v>
      </c>
      <c r="W23" s="8">
        <v>17625.75</v>
      </c>
      <c r="X23" s="8">
        <v>0</v>
      </c>
      <c r="Y23" s="8">
        <v>0</v>
      </c>
      <c r="Z23" s="8">
        <v>0</v>
      </c>
      <c r="AA23" s="10">
        <f t="shared" si="1"/>
        <v>17625.75</v>
      </c>
    </row>
    <row r="24" spans="2:27" hidden="1">
      <c r="B24" s="7" t="s">
        <v>28</v>
      </c>
      <c r="C24" s="7" t="s">
        <v>83</v>
      </c>
      <c r="D24" s="7" t="s">
        <v>84</v>
      </c>
      <c r="E24" s="7" t="s">
        <v>31</v>
      </c>
      <c r="F24" s="7" t="s">
        <v>32</v>
      </c>
      <c r="G24" s="7" t="s">
        <v>33</v>
      </c>
      <c r="H24" s="7" t="s">
        <v>78</v>
      </c>
      <c r="I24" s="7" t="s">
        <v>35</v>
      </c>
      <c r="J24" s="7"/>
      <c r="K24" s="7" t="s">
        <v>36</v>
      </c>
      <c r="L24" s="7" t="s">
        <v>37</v>
      </c>
      <c r="M24" s="8">
        <v>0</v>
      </c>
      <c r="N24" s="8">
        <v>0</v>
      </c>
      <c r="O24" s="8">
        <v>2.786</v>
      </c>
      <c r="P24" s="8">
        <v>0</v>
      </c>
      <c r="Q24" s="8">
        <v>0</v>
      </c>
      <c r="R24" s="8">
        <v>0</v>
      </c>
      <c r="S24" s="9" t="s">
        <v>38</v>
      </c>
      <c r="T24" s="9">
        <f t="shared" si="0"/>
        <v>2.786</v>
      </c>
      <c r="U24" s="8">
        <v>0</v>
      </c>
      <c r="V24" s="8">
        <v>0</v>
      </c>
      <c r="W24" s="8">
        <v>3644.87</v>
      </c>
      <c r="X24" s="8">
        <v>0</v>
      </c>
      <c r="Y24" s="8">
        <v>0</v>
      </c>
      <c r="Z24" s="8">
        <v>0</v>
      </c>
      <c r="AA24" s="10">
        <f t="shared" si="1"/>
        <v>3644.87</v>
      </c>
    </row>
    <row r="25" spans="2:27" hidden="1">
      <c r="B25" s="7" t="s">
        <v>28</v>
      </c>
      <c r="C25" s="7" t="s">
        <v>85</v>
      </c>
      <c r="D25" s="7" t="s">
        <v>86</v>
      </c>
      <c r="E25" s="7" t="s">
        <v>31</v>
      </c>
      <c r="F25" s="7" t="s">
        <v>32</v>
      </c>
      <c r="G25" s="7" t="s">
        <v>33</v>
      </c>
      <c r="H25" s="7" t="s">
        <v>78</v>
      </c>
      <c r="I25" s="7" t="s">
        <v>35</v>
      </c>
      <c r="J25" s="7"/>
      <c r="K25" s="7" t="s">
        <v>36</v>
      </c>
      <c r="L25" s="7" t="s">
        <v>37</v>
      </c>
      <c r="M25" s="8">
        <v>0</v>
      </c>
      <c r="N25" s="8">
        <v>0</v>
      </c>
      <c r="O25" s="8">
        <v>3.2000000000000001E-2</v>
      </c>
      <c r="P25" s="8">
        <v>0</v>
      </c>
      <c r="Q25" s="8">
        <v>0</v>
      </c>
      <c r="R25" s="8">
        <v>0</v>
      </c>
      <c r="S25" s="9" t="s">
        <v>38</v>
      </c>
      <c r="T25" s="9">
        <f t="shared" si="0"/>
        <v>3.2000000000000001E-2</v>
      </c>
      <c r="U25" s="8">
        <v>0</v>
      </c>
      <c r="V25" s="8">
        <v>0</v>
      </c>
      <c r="W25" s="8">
        <v>42.12</v>
      </c>
      <c r="X25" s="8">
        <v>0</v>
      </c>
      <c r="Y25" s="8">
        <v>0</v>
      </c>
      <c r="Z25" s="8">
        <v>0</v>
      </c>
      <c r="AA25" s="10">
        <f t="shared" si="1"/>
        <v>42.12</v>
      </c>
    </row>
    <row r="26" spans="2:27" hidden="1">
      <c r="B26" s="7" t="s">
        <v>28</v>
      </c>
      <c r="C26" s="7" t="s">
        <v>87</v>
      </c>
      <c r="D26" s="7" t="s">
        <v>88</v>
      </c>
      <c r="E26" s="7" t="s">
        <v>31</v>
      </c>
      <c r="F26" s="7" t="s">
        <v>32</v>
      </c>
      <c r="G26" s="7" t="s">
        <v>33</v>
      </c>
      <c r="H26" s="7" t="s">
        <v>78</v>
      </c>
      <c r="I26" s="7" t="s">
        <v>35</v>
      </c>
      <c r="J26" s="7"/>
      <c r="K26" s="7" t="s">
        <v>36</v>
      </c>
      <c r="L26" s="7" t="s">
        <v>37</v>
      </c>
      <c r="M26" s="8">
        <v>0</v>
      </c>
      <c r="N26" s="8">
        <v>0</v>
      </c>
      <c r="O26" s="8">
        <v>1.1160000000000001</v>
      </c>
      <c r="P26" s="8">
        <v>0</v>
      </c>
      <c r="Q26" s="8">
        <v>0</v>
      </c>
      <c r="R26" s="8">
        <v>0</v>
      </c>
      <c r="S26" s="9" t="s">
        <v>38</v>
      </c>
      <c r="T26" s="9">
        <f t="shared" si="0"/>
        <v>1.1160000000000001</v>
      </c>
      <c r="U26" s="8">
        <v>0</v>
      </c>
      <c r="V26" s="8">
        <v>0</v>
      </c>
      <c r="W26" s="8">
        <v>1370.84</v>
      </c>
      <c r="X26" s="8">
        <v>0</v>
      </c>
      <c r="Y26" s="8">
        <v>0</v>
      </c>
      <c r="Z26" s="8">
        <v>0</v>
      </c>
      <c r="AA26" s="10">
        <f t="shared" si="1"/>
        <v>1370.84</v>
      </c>
    </row>
    <row r="27" spans="2:27" hidden="1">
      <c r="B27" s="7" t="s">
        <v>28</v>
      </c>
      <c r="C27" s="7" t="s">
        <v>89</v>
      </c>
      <c r="D27" s="7" t="s">
        <v>90</v>
      </c>
      <c r="E27" s="7" t="s">
        <v>31</v>
      </c>
      <c r="F27" s="7" t="s">
        <v>32</v>
      </c>
      <c r="G27" s="7" t="s">
        <v>33</v>
      </c>
      <c r="H27" s="7" t="s">
        <v>91</v>
      </c>
      <c r="I27" s="7" t="s">
        <v>35</v>
      </c>
      <c r="J27" s="7"/>
      <c r="K27" s="7" t="s">
        <v>36</v>
      </c>
      <c r="L27" s="7" t="s">
        <v>92</v>
      </c>
      <c r="M27" s="8">
        <v>0</v>
      </c>
      <c r="N27" s="8">
        <v>0</v>
      </c>
      <c r="O27" s="8">
        <v>5.0999999999999997E-2</v>
      </c>
      <c r="P27" s="8">
        <v>0</v>
      </c>
      <c r="Q27" s="8">
        <v>0</v>
      </c>
      <c r="R27" s="8">
        <v>0</v>
      </c>
      <c r="S27" s="9" t="s">
        <v>38</v>
      </c>
      <c r="T27" s="9">
        <f t="shared" si="0"/>
        <v>5.0999999999999997E-2</v>
      </c>
      <c r="U27" s="8">
        <v>0</v>
      </c>
      <c r="V27" s="8">
        <v>0</v>
      </c>
      <c r="W27" s="8">
        <v>49.57</v>
      </c>
      <c r="X27" s="8">
        <v>0</v>
      </c>
      <c r="Y27" s="8">
        <v>0</v>
      </c>
      <c r="Z27" s="8">
        <v>0</v>
      </c>
      <c r="AA27" s="10">
        <f t="shared" si="1"/>
        <v>49.57</v>
      </c>
    </row>
    <row r="28" spans="2:27" hidden="1">
      <c r="B28" s="7" t="s">
        <v>28</v>
      </c>
      <c r="C28" s="7" t="s">
        <v>93</v>
      </c>
      <c r="D28" s="7" t="s">
        <v>94</v>
      </c>
      <c r="E28" s="7" t="s">
        <v>31</v>
      </c>
      <c r="F28" s="7" t="s">
        <v>32</v>
      </c>
      <c r="G28" s="7" t="s">
        <v>33</v>
      </c>
      <c r="H28" s="7" t="s">
        <v>91</v>
      </c>
      <c r="I28" s="7" t="s">
        <v>35</v>
      </c>
      <c r="J28" s="7"/>
      <c r="K28" s="7" t="s">
        <v>36</v>
      </c>
      <c r="L28" s="7" t="s">
        <v>92</v>
      </c>
      <c r="M28" s="8">
        <v>0</v>
      </c>
      <c r="N28" s="8">
        <v>0</v>
      </c>
      <c r="O28" s="8">
        <v>2.7E-2</v>
      </c>
      <c r="P28" s="8">
        <v>0</v>
      </c>
      <c r="Q28" s="8">
        <v>0</v>
      </c>
      <c r="R28" s="8">
        <v>0</v>
      </c>
      <c r="S28" s="9" t="s">
        <v>38</v>
      </c>
      <c r="T28" s="9">
        <f t="shared" si="0"/>
        <v>2.7E-2</v>
      </c>
      <c r="U28" s="8">
        <v>0</v>
      </c>
      <c r="V28" s="8">
        <v>0</v>
      </c>
      <c r="W28" s="8">
        <v>26.27</v>
      </c>
      <c r="X28" s="8">
        <v>0</v>
      </c>
      <c r="Y28" s="8">
        <v>0</v>
      </c>
      <c r="Z28" s="8">
        <v>0</v>
      </c>
      <c r="AA28" s="10">
        <f t="shared" si="1"/>
        <v>26.27</v>
      </c>
    </row>
    <row r="29" spans="2:27" hidden="1">
      <c r="B29" s="7" t="s">
        <v>28</v>
      </c>
      <c r="C29" s="7" t="s">
        <v>95</v>
      </c>
      <c r="D29" s="7" t="s">
        <v>96</v>
      </c>
      <c r="E29" s="7" t="s">
        <v>31</v>
      </c>
      <c r="F29" s="7" t="s">
        <v>32</v>
      </c>
      <c r="G29" s="7" t="s">
        <v>33</v>
      </c>
      <c r="H29" s="7" t="s">
        <v>97</v>
      </c>
      <c r="I29" s="7" t="s">
        <v>98</v>
      </c>
      <c r="J29" s="7"/>
      <c r="K29" s="7" t="s">
        <v>98</v>
      </c>
      <c r="L29" s="7" t="s">
        <v>92</v>
      </c>
      <c r="M29" s="8">
        <v>0</v>
      </c>
      <c r="N29" s="8">
        <v>0</v>
      </c>
      <c r="O29" s="8">
        <v>1</v>
      </c>
      <c r="P29" s="8">
        <v>0</v>
      </c>
      <c r="Q29" s="8">
        <v>0</v>
      </c>
      <c r="R29" s="8">
        <v>0</v>
      </c>
      <c r="S29" s="9" t="s">
        <v>38</v>
      </c>
      <c r="T29" s="9">
        <f t="shared" si="0"/>
        <v>1</v>
      </c>
      <c r="U29" s="8">
        <v>0</v>
      </c>
      <c r="V29" s="8">
        <v>0</v>
      </c>
      <c r="W29" s="8">
        <v>848.62</v>
      </c>
      <c r="X29" s="8">
        <v>0</v>
      </c>
      <c r="Y29" s="8">
        <v>0</v>
      </c>
      <c r="Z29" s="8">
        <v>0</v>
      </c>
      <c r="AA29" s="10">
        <f t="shared" si="1"/>
        <v>848.62</v>
      </c>
    </row>
    <row r="30" spans="2:27" hidden="1">
      <c r="B30" s="7" t="s">
        <v>28</v>
      </c>
      <c r="C30" s="7" t="s">
        <v>99</v>
      </c>
      <c r="D30" s="7" t="s">
        <v>100</v>
      </c>
      <c r="E30" s="7" t="s">
        <v>31</v>
      </c>
      <c r="F30" s="7" t="s">
        <v>32</v>
      </c>
      <c r="G30" s="7" t="s">
        <v>33</v>
      </c>
      <c r="H30" s="7" t="s">
        <v>97</v>
      </c>
      <c r="I30" s="7" t="s">
        <v>98</v>
      </c>
      <c r="J30" s="7"/>
      <c r="K30" s="7" t="s">
        <v>98</v>
      </c>
      <c r="L30" s="7" t="s">
        <v>92</v>
      </c>
      <c r="M30" s="8">
        <v>0</v>
      </c>
      <c r="N30" s="8">
        <v>0</v>
      </c>
      <c r="O30" s="8">
        <v>1</v>
      </c>
      <c r="P30" s="8">
        <v>0</v>
      </c>
      <c r="Q30" s="8">
        <v>0</v>
      </c>
      <c r="R30" s="8">
        <v>0</v>
      </c>
      <c r="S30" s="9" t="s">
        <v>38</v>
      </c>
      <c r="T30" s="9">
        <f t="shared" si="0"/>
        <v>1</v>
      </c>
      <c r="U30" s="8">
        <v>0</v>
      </c>
      <c r="V30" s="8">
        <v>0</v>
      </c>
      <c r="W30" s="8">
        <v>2932.95</v>
      </c>
      <c r="X30" s="8">
        <v>0</v>
      </c>
      <c r="Y30" s="8">
        <v>0</v>
      </c>
      <c r="Z30" s="8">
        <v>0</v>
      </c>
      <c r="AA30" s="10">
        <f t="shared" si="1"/>
        <v>2932.95</v>
      </c>
    </row>
    <row r="31" spans="2:27" hidden="1">
      <c r="B31" s="7" t="s">
        <v>28</v>
      </c>
      <c r="C31" s="7" t="s">
        <v>99</v>
      </c>
      <c r="D31" s="7" t="s">
        <v>100</v>
      </c>
      <c r="E31" s="7" t="s">
        <v>31</v>
      </c>
      <c r="F31" s="7" t="s">
        <v>32</v>
      </c>
      <c r="G31" s="7" t="s">
        <v>33</v>
      </c>
      <c r="H31" s="7" t="s">
        <v>97</v>
      </c>
      <c r="I31" s="7" t="s">
        <v>35</v>
      </c>
      <c r="J31" s="7"/>
      <c r="K31" s="7" t="s">
        <v>36</v>
      </c>
      <c r="L31" s="7" t="s">
        <v>92</v>
      </c>
      <c r="M31" s="8">
        <v>0</v>
      </c>
      <c r="N31" s="8">
        <v>0</v>
      </c>
      <c r="O31" s="8">
        <v>8.9999999999999993E-3</v>
      </c>
      <c r="P31" s="8">
        <v>0</v>
      </c>
      <c r="Q31" s="8">
        <v>0</v>
      </c>
      <c r="R31" s="8">
        <v>0</v>
      </c>
      <c r="S31" s="9" t="s">
        <v>38</v>
      </c>
      <c r="T31" s="9">
        <f t="shared" si="0"/>
        <v>8.9999999999999993E-3</v>
      </c>
      <c r="U31" s="8">
        <v>0</v>
      </c>
      <c r="V31" s="8">
        <v>0</v>
      </c>
      <c r="W31" s="8">
        <v>26.4</v>
      </c>
      <c r="X31" s="8">
        <v>0</v>
      </c>
      <c r="Y31" s="8">
        <v>0</v>
      </c>
      <c r="Z31" s="8">
        <v>0</v>
      </c>
      <c r="AA31" s="10">
        <f t="shared" si="1"/>
        <v>26.4</v>
      </c>
    </row>
    <row r="32" spans="2:27" hidden="1">
      <c r="B32" s="7" t="s">
        <v>28</v>
      </c>
      <c r="C32" s="7" t="s">
        <v>101</v>
      </c>
      <c r="D32" s="7" t="s">
        <v>102</v>
      </c>
      <c r="E32" s="7" t="s">
        <v>31</v>
      </c>
      <c r="F32" s="7" t="s">
        <v>32</v>
      </c>
      <c r="G32" s="7" t="s">
        <v>33</v>
      </c>
      <c r="H32" s="7" t="s">
        <v>103</v>
      </c>
      <c r="I32" s="7" t="s">
        <v>35</v>
      </c>
      <c r="J32" s="7"/>
      <c r="K32" s="7" t="s">
        <v>36</v>
      </c>
      <c r="L32" s="7" t="s">
        <v>92</v>
      </c>
      <c r="M32" s="8">
        <v>0</v>
      </c>
      <c r="N32" s="8">
        <v>0</v>
      </c>
      <c r="O32" s="8">
        <v>2.5000000000000001E-2</v>
      </c>
      <c r="P32" s="8">
        <v>0</v>
      </c>
      <c r="Q32" s="8">
        <v>0</v>
      </c>
      <c r="R32" s="8">
        <v>0</v>
      </c>
      <c r="S32" s="9" t="s">
        <v>38</v>
      </c>
      <c r="T32" s="9">
        <f t="shared" si="0"/>
        <v>2.5000000000000001E-2</v>
      </c>
      <c r="U32" s="8">
        <v>0</v>
      </c>
      <c r="V32" s="8">
        <v>0</v>
      </c>
      <c r="W32" s="8">
        <v>38.630000000000003</v>
      </c>
      <c r="X32" s="8">
        <v>0</v>
      </c>
      <c r="Y32" s="8">
        <v>0</v>
      </c>
      <c r="Z32" s="8">
        <v>0</v>
      </c>
      <c r="AA32" s="10">
        <f t="shared" si="1"/>
        <v>38.630000000000003</v>
      </c>
    </row>
    <row r="33" spans="2:27" hidden="1">
      <c r="B33" s="7" t="s">
        <v>28</v>
      </c>
      <c r="C33" s="7" t="s">
        <v>104</v>
      </c>
      <c r="D33" s="7" t="s">
        <v>105</v>
      </c>
      <c r="E33" s="7" t="s">
        <v>31</v>
      </c>
      <c r="F33" s="7" t="s">
        <v>32</v>
      </c>
      <c r="G33" s="7" t="s">
        <v>33</v>
      </c>
      <c r="H33" s="7" t="s">
        <v>103</v>
      </c>
      <c r="I33" s="7" t="s">
        <v>35</v>
      </c>
      <c r="J33" s="7"/>
      <c r="K33" s="7" t="s">
        <v>36</v>
      </c>
      <c r="L33" s="7" t="s">
        <v>92</v>
      </c>
      <c r="M33" s="8">
        <v>0</v>
      </c>
      <c r="N33" s="8">
        <v>0</v>
      </c>
      <c r="O33" s="8">
        <v>0.01</v>
      </c>
      <c r="P33" s="8">
        <v>0</v>
      </c>
      <c r="Q33" s="8">
        <v>0</v>
      </c>
      <c r="R33" s="8">
        <v>0</v>
      </c>
      <c r="S33" s="9" t="s">
        <v>38</v>
      </c>
      <c r="T33" s="9">
        <f t="shared" si="0"/>
        <v>0.01</v>
      </c>
      <c r="U33" s="8">
        <v>0</v>
      </c>
      <c r="V33" s="8">
        <v>0</v>
      </c>
      <c r="W33" s="8">
        <v>8.64</v>
      </c>
      <c r="X33" s="8">
        <v>0</v>
      </c>
      <c r="Y33" s="8">
        <v>0</v>
      </c>
      <c r="Z33" s="8">
        <v>0</v>
      </c>
      <c r="AA33" s="10">
        <f t="shared" si="1"/>
        <v>8.64</v>
      </c>
    </row>
    <row r="34" spans="2:27" hidden="1">
      <c r="B34" s="7" t="s">
        <v>28</v>
      </c>
      <c r="C34" s="7" t="s">
        <v>106</v>
      </c>
      <c r="D34" s="7" t="s">
        <v>107</v>
      </c>
      <c r="E34" s="7" t="s">
        <v>31</v>
      </c>
      <c r="F34" s="7" t="s">
        <v>32</v>
      </c>
      <c r="G34" s="7" t="s">
        <v>33</v>
      </c>
      <c r="H34" s="7" t="s">
        <v>103</v>
      </c>
      <c r="I34" s="7" t="s">
        <v>35</v>
      </c>
      <c r="J34" s="7"/>
      <c r="K34" s="7" t="s">
        <v>36</v>
      </c>
      <c r="L34" s="7" t="s">
        <v>92</v>
      </c>
      <c r="M34" s="8">
        <v>0</v>
      </c>
      <c r="N34" s="8">
        <v>0</v>
      </c>
      <c r="O34" s="8">
        <v>0.01</v>
      </c>
      <c r="P34" s="8">
        <v>0</v>
      </c>
      <c r="Q34" s="8">
        <v>0</v>
      </c>
      <c r="R34" s="8">
        <v>0</v>
      </c>
      <c r="S34" s="9" t="s">
        <v>38</v>
      </c>
      <c r="T34" s="9">
        <f t="shared" si="0"/>
        <v>0.01</v>
      </c>
      <c r="U34" s="8">
        <v>0</v>
      </c>
      <c r="V34" s="8">
        <v>0</v>
      </c>
      <c r="W34" s="8">
        <v>14.68</v>
      </c>
      <c r="X34" s="8">
        <v>0</v>
      </c>
      <c r="Y34" s="8">
        <v>0</v>
      </c>
      <c r="Z34" s="8">
        <v>0</v>
      </c>
      <c r="AA34" s="10">
        <f t="shared" si="1"/>
        <v>14.68</v>
      </c>
    </row>
    <row r="35" spans="2:27" hidden="1">
      <c r="B35" s="7" t="s">
        <v>28</v>
      </c>
      <c r="C35" s="7" t="s">
        <v>108</v>
      </c>
      <c r="D35" s="7" t="s">
        <v>109</v>
      </c>
      <c r="E35" s="7" t="s">
        <v>31</v>
      </c>
      <c r="F35" s="7" t="s">
        <v>32</v>
      </c>
      <c r="G35" s="7" t="s">
        <v>33</v>
      </c>
      <c r="H35" s="7" t="s">
        <v>110</v>
      </c>
      <c r="I35" s="7" t="s">
        <v>98</v>
      </c>
      <c r="J35" s="7"/>
      <c r="K35" s="7" t="s">
        <v>98</v>
      </c>
      <c r="L35" s="7" t="s">
        <v>92</v>
      </c>
      <c r="M35" s="8">
        <v>0</v>
      </c>
      <c r="N35" s="8">
        <v>0</v>
      </c>
      <c r="O35" s="8">
        <v>1</v>
      </c>
      <c r="P35" s="8">
        <v>0</v>
      </c>
      <c r="Q35" s="8">
        <v>0</v>
      </c>
      <c r="R35" s="8">
        <v>0</v>
      </c>
      <c r="S35" s="9" t="s">
        <v>38</v>
      </c>
      <c r="T35" s="9">
        <f t="shared" si="0"/>
        <v>1</v>
      </c>
      <c r="U35" s="8">
        <v>0</v>
      </c>
      <c r="V35" s="8">
        <v>0</v>
      </c>
      <c r="W35" s="8">
        <v>1071.3800000000001</v>
      </c>
      <c r="X35" s="8">
        <v>0</v>
      </c>
      <c r="Y35" s="8">
        <v>0</v>
      </c>
      <c r="Z35" s="8">
        <v>0</v>
      </c>
      <c r="AA35" s="10">
        <f t="shared" si="1"/>
        <v>1071.3800000000001</v>
      </c>
    </row>
    <row r="36" spans="2:27" hidden="1">
      <c r="B36" s="7" t="s">
        <v>28</v>
      </c>
      <c r="C36" s="7" t="s">
        <v>111</v>
      </c>
      <c r="D36" s="7" t="s">
        <v>112</v>
      </c>
      <c r="E36" s="7" t="s">
        <v>31</v>
      </c>
      <c r="F36" s="7" t="s">
        <v>32</v>
      </c>
      <c r="G36" s="7" t="s">
        <v>33</v>
      </c>
      <c r="H36" s="7" t="s">
        <v>113</v>
      </c>
      <c r="I36" s="7" t="s">
        <v>98</v>
      </c>
      <c r="J36" s="7"/>
      <c r="K36" s="7" t="s">
        <v>98</v>
      </c>
      <c r="L36" s="7" t="s">
        <v>92</v>
      </c>
      <c r="M36" s="8">
        <v>0</v>
      </c>
      <c r="N36" s="8">
        <v>0</v>
      </c>
      <c r="O36" s="8">
        <v>1.25</v>
      </c>
      <c r="P36" s="8">
        <v>0</v>
      </c>
      <c r="Q36" s="8">
        <v>0</v>
      </c>
      <c r="R36" s="8">
        <v>0</v>
      </c>
      <c r="S36" s="9" t="s">
        <v>38</v>
      </c>
      <c r="T36" s="9">
        <f t="shared" si="0"/>
        <v>1.25</v>
      </c>
      <c r="U36" s="8">
        <v>0</v>
      </c>
      <c r="V36" s="8">
        <v>0</v>
      </c>
      <c r="W36" s="8">
        <v>525.11</v>
      </c>
      <c r="X36" s="8">
        <v>0</v>
      </c>
      <c r="Y36" s="8">
        <v>0</v>
      </c>
      <c r="Z36" s="8">
        <v>0</v>
      </c>
      <c r="AA36" s="10">
        <f t="shared" si="1"/>
        <v>525.11</v>
      </c>
    </row>
    <row r="37" spans="2:27" hidden="1">
      <c r="B37" s="7" t="s">
        <v>28</v>
      </c>
      <c r="C37" s="7" t="s">
        <v>111</v>
      </c>
      <c r="D37" s="7" t="s">
        <v>112</v>
      </c>
      <c r="E37" s="7" t="s">
        <v>31</v>
      </c>
      <c r="F37" s="7" t="s">
        <v>32</v>
      </c>
      <c r="G37" s="7" t="s">
        <v>33</v>
      </c>
      <c r="H37" s="7" t="s">
        <v>113</v>
      </c>
      <c r="I37" s="7" t="s">
        <v>35</v>
      </c>
      <c r="J37" s="7"/>
      <c r="K37" s="7" t="s">
        <v>36</v>
      </c>
      <c r="L37" s="7" t="s">
        <v>92</v>
      </c>
      <c r="M37" s="8">
        <v>0</v>
      </c>
      <c r="N37" s="8">
        <v>0</v>
      </c>
      <c r="O37" s="8">
        <v>0.01</v>
      </c>
      <c r="P37" s="8">
        <v>0</v>
      </c>
      <c r="Q37" s="8">
        <v>0</v>
      </c>
      <c r="R37" s="8">
        <v>0</v>
      </c>
      <c r="S37" s="9" t="s">
        <v>38</v>
      </c>
      <c r="T37" s="9">
        <f t="shared" si="0"/>
        <v>0.01</v>
      </c>
      <c r="U37" s="8">
        <v>0</v>
      </c>
      <c r="V37" s="8">
        <v>0</v>
      </c>
      <c r="W37" s="8">
        <v>4.2</v>
      </c>
      <c r="X37" s="8">
        <v>0</v>
      </c>
      <c r="Y37" s="8">
        <v>0</v>
      </c>
      <c r="Z37" s="8">
        <v>0</v>
      </c>
      <c r="AA37" s="10">
        <f t="shared" si="1"/>
        <v>4.2</v>
      </c>
    </row>
    <row r="38" spans="2:27" hidden="1">
      <c r="B38" s="7" t="s">
        <v>28</v>
      </c>
      <c r="C38" s="7" t="s">
        <v>114</v>
      </c>
      <c r="D38" s="7" t="s">
        <v>115</v>
      </c>
      <c r="E38" s="7" t="s">
        <v>31</v>
      </c>
      <c r="F38" s="7" t="s">
        <v>32</v>
      </c>
      <c r="G38" s="7" t="s">
        <v>116</v>
      </c>
      <c r="H38" s="7" t="s">
        <v>117</v>
      </c>
      <c r="I38" s="7" t="s">
        <v>118</v>
      </c>
      <c r="J38" s="7"/>
      <c r="K38" s="7" t="s">
        <v>119</v>
      </c>
      <c r="L38" s="7" t="s">
        <v>52</v>
      </c>
      <c r="M38" s="8">
        <v>8950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9" t="s">
        <v>38</v>
      </c>
      <c r="T38" s="9">
        <f t="shared" si="0"/>
        <v>8950</v>
      </c>
      <c r="U38" s="8">
        <v>79476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10">
        <f t="shared" si="1"/>
        <v>79476</v>
      </c>
    </row>
    <row r="39" spans="2:27" hidden="1">
      <c r="B39" s="7" t="s">
        <v>28</v>
      </c>
      <c r="C39" s="7" t="s">
        <v>120</v>
      </c>
      <c r="D39" s="7" t="s">
        <v>121</v>
      </c>
      <c r="E39" s="7" t="s">
        <v>31</v>
      </c>
      <c r="F39" s="7" t="s">
        <v>32</v>
      </c>
      <c r="G39" s="7" t="s">
        <v>116</v>
      </c>
      <c r="H39" s="7" t="s">
        <v>117</v>
      </c>
      <c r="I39" s="7" t="s">
        <v>118</v>
      </c>
      <c r="J39" s="7"/>
      <c r="K39" s="7" t="s">
        <v>119</v>
      </c>
      <c r="L39" s="7" t="s">
        <v>52</v>
      </c>
      <c r="M39" s="8">
        <v>8000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9" t="s">
        <v>38</v>
      </c>
      <c r="T39" s="9">
        <f t="shared" si="0"/>
        <v>8000</v>
      </c>
      <c r="U39" s="8">
        <v>76000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10">
        <f t="shared" si="1"/>
        <v>76000</v>
      </c>
    </row>
    <row r="40" spans="2:27" hidden="1">
      <c r="B40" s="7" t="s">
        <v>28</v>
      </c>
      <c r="C40" s="7" t="s">
        <v>122</v>
      </c>
      <c r="D40" s="7" t="s">
        <v>123</v>
      </c>
      <c r="E40" s="7" t="s">
        <v>31</v>
      </c>
      <c r="F40" s="7" t="s">
        <v>32</v>
      </c>
      <c r="G40" s="7" t="s">
        <v>116</v>
      </c>
      <c r="H40" s="7" t="s">
        <v>117</v>
      </c>
      <c r="I40" s="7" t="s">
        <v>118</v>
      </c>
      <c r="J40" s="7"/>
      <c r="K40" s="7" t="s">
        <v>119</v>
      </c>
      <c r="L40" s="7" t="s">
        <v>52</v>
      </c>
      <c r="M40" s="8">
        <v>5000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9" t="s">
        <v>38</v>
      </c>
      <c r="T40" s="9">
        <f t="shared" si="0"/>
        <v>5000</v>
      </c>
      <c r="U40" s="8">
        <v>105400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10">
        <f t="shared" si="1"/>
        <v>105400</v>
      </c>
    </row>
    <row r="41" spans="2:27" hidden="1">
      <c r="B41" s="7" t="s">
        <v>28</v>
      </c>
      <c r="C41" s="7" t="s">
        <v>124</v>
      </c>
      <c r="D41" s="7" t="s">
        <v>125</v>
      </c>
      <c r="E41" s="7" t="s">
        <v>31</v>
      </c>
      <c r="F41" s="7" t="s">
        <v>32</v>
      </c>
      <c r="G41" s="7" t="s">
        <v>116</v>
      </c>
      <c r="H41" s="7" t="s">
        <v>117</v>
      </c>
      <c r="I41" s="7" t="s">
        <v>118</v>
      </c>
      <c r="J41" s="7"/>
      <c r="K41" s="7" t="s">
        <v>119</v>
      </c>
      <c r="L41" s="7" t="s">
        <v>52</v>
      </c>
      <c r="M41" s="8">
        <v>30600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9" t="s">
        <v>38</v>
      </c>
      <c r="T41" s="9">
        <f t="shared" si="0"/>
        <v>30600</v>
      </c>
      <c r="U41" s="8">
        <v>276012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10">
        <f t="shared" si="1"/>
        <v>276012</v>
      </c>
    </row>
    <row r="42" spans="2:27" hidden="1">
      <c r="B42" s="7" t="s">
        <v>28</v>
      </c>
      <c r="C42" s="7" t="s">
        <v>126</v>
      </c>
      <c r="D42" s="7" t="s">
        <v>127</v>
      </c>
      <c r="E42" s="7" t="s">
        <v>31</v>
      </c>
      <c r="F42" s="7" t="s">
        <v>32</v>
      </c>
      <c r="G42" s="7" t="s">
        <v>116</v>
      </c>
      <c r="H42" s="7" t="s">
        <v>117</v>
      </c>
      <c r="I42" s="7" t="s">
        <v>118</v>
      </c>
      <c r="J42" s="7"/>
      <c r="K42" s="7" t="s">
        <v>119</v>
      </c>
      <c r="L42" s="7" t="s">
        <v>52</v>
      </c>
      <c r="M42" s="8">
        <v>3000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9" t="s">
        <v>38</v>
      </c>
      <c r="T42" s="9">
        <f t="shared" si="0"/>
        <v>3000</v>
      </c>
      <c r="U42" s="8">
        <v>65820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10">
        <f t="shared" si="1"/>
        <v>65820</v>
      </c>
    </row>
    <row r="43" spans="2:27" hidden="1">
      <c r="B43" s="7" t="s">
        <v>28</v>
      </c>
      <c r="C43" s="7" t="s">
        <v>128</v>
      </c>
      <c r="D43" s="7" t="s">
        <v>129</v>
      </c>
      <c r="E43" s="7" t="s">
        <v>31</v>
      </c>
      <c r="F43" s="7" t="s">
        <v>32</v>
      </c>
      <c r="G43" s="7" t="s">
        <v>116</v>
      </c>
      <c r="H43" s="7" t="s">
        <v>117</v>
      </c>
      <c r="I43" s="7" t="s">
        <v>118</v>
      </c>
      <c r="J43" s="7"/>
      <c r="K43" s="7" t="s">
        <v>119</v>
      </c>
      <c r="L43" s="7" t="s">
        <v>52</v>
      </c>
      <c r="M43" s="8">
        <v>10000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9" t="s">
        <v>38</v>
      </c>
      <c r="T43" s="9">
        <f t="shared" si="0"/>
        <v>10000</v>
      </c>
      <c r="U43" s="8">
        <v>163500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10">
        <f t="shared" si="1"/>
        <v>163500</v>
      </c>
    </row>
    <row r="44" spans="2:27" hidden="1">
      <c r="B44" s="7" t="s">
        <v>28</v>
      </c>
      <c r="C44" s="7" t="s">
        <v>130</v>
      </c>
      <c r="D44" s="7" t="s">
        <v>131</v>
      </c>
      <c r="E44" s="7" t="s">
        <v>31</v>
      </c>
      <c r="F44" s="7" t="s">
        <v>32</v>
      </c>
      <c r="G44" s="7" t="s">
        <v>116</v>
      </c>
      <c r="H44" s="7" t="s">
        <v>117</v>
      </c>
      <c r="I44" s="7" t="s">
        <v>118</v>
      </c>
      <c r="J44" s="7"/>
      <c r="K44" s="7" t="s">
        <v>119</v>
      </c>
      <c r="L44" s="7" t="s">
        <v>52</v>
      </c>
      <c r="M44" s="8">
        <v>12000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9" t="s">
        <v>38</v>
      </c>
      <c r="T44" s="9">
        <f t="shared" si="0"/>
        <v>12000</v>
      </c>
      <c r="U44" s="8">
        <v>161400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10">
        <f t="shared" si="1"/>
        <v>161400</v>
      </c>
    </row>
    <row r="45" spans="2:27" hidden="1">
      <c r="B45" s="7" t="s">
        <v>28</v>
      </c>
      <c r="C45" s="7" t="s">
        <v>132</v>
      </c>
      <c r="D45" s="7" t="s">
        <v>133</v>
      </c>
      <c r="E45" s="7" t="s">
        <v>31</v>
      </c>
      <c r="F45" s="7" t="s">
        <v>32</v>
      </c>
      <c r="G45" s="7" t="s">
        <v>116</v>
      </c>
      <c r="H45" s="7" t="s">
        <v>117</v>
      </c>
      <c r="I45" s="7" t="s">
        <v>118</v>
      </c>
      <c r="J45" s="7"/>
      <c r="K45" s="7" t="s">
        <v>119</v>
      </c>
      <c r="L45" s="7" t="s">
        <v>52</v>
      </c>
      <c r="M45" s="8">
        <v>493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9" t="s">
        <v>38</v>
      </c>
      <c r="T45" s="9">
        <f t="shared" si="0"/>
        <v>493</v>
      </c>
      <c r="U45" s="8">
        <v>640900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10">
        <f t="shared" si="1"/>
        <v>640900</v>
      </c>
    </row>
    <row r="46" spans="2:27">
      <c r="B46" s="7" t="s">
        <v>28</v>
      </c>
      <c r="C46" s="7" t="s">
        <v>134</v>
      </c>
      <c r="D46" s="7" t="s">
        <v>135</v>
      </c>
      <c r="E46" s="7" t="s">
        <v>136</v>
      </c>
      <c r="F46" s="7" t="s">
        <v>32</v>
      </c>
      <c r="G46" s="7" t="s">
        <v>137</v>
      </c>
      <c r="H46" s="7" t="s">
        <v>138</v>
      </c>
      <c r="I46" s="7" t="s">
        <v>118</v>
      </c>
      <c r="J46" s="7" t="str">
        <f>I46</f>
        <v>8046</v>
      </c>
      <c r="K46" s="7" t="s">
        <v>119</v>
      </c>
      <c r="L46" s="7" t="s">
        <v>139</v>
      </c>
      <c r="M46" s="8">
        <v>22.963999999999999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9" t="s">
        <v>38</v>
      </c>
      <c r="T46" s="9">
        <f t="shared" si="0"/>
        <v>22.963999999999999</v>
      </c>
      <c r="U46" s="8">
        <v>981660.93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10">
        <f t="shared" si="1"/>
        <v>981660.93</v>
      </c>
    </row>
    <row r="47" spans="2:27">
      <c r="B47" s="7" t="s">
        <v>28</v>
      </c>
      <c r="C47" s="7" t="s">
        <v>140</v>
      </c>
      <c r="D47" s="7" t="s">
        <v>141</v>
      </c>
      <c r="E47" s="7" t="s">
        <v>136</v>
      </c>
      <c r="F47" s="7" t="s">
        <v>32</v>
      </c>
      <c r="G47" s="7" t="s">
        <v>137</v>
      </c>
      <c r="H47" s="7" t="s">
        <v>138</v>
      </c>
      <c r="I47" s="7" t="s">
        <v>118</v>
      </c>
      <c r="J47" s="7" t="str">
        <f t="shared" ref="J47:J58" si="2">I47</f>
        <v>8046</v>
      </c>
      <c r="K47" s="7" t="s">
        <v>119</v>
      </c>
      <c r="L47" s="7" t="s">
        <v>139</v>
      </c>
      <c r="M47" s="8">
        <v>241.08199999999999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9" t="s">
        <v>38</v>
      </c>
      <c r="T47" s="9">
        <f t="shared" si="0"/>
        <v>241.08199999999999</v>
      </c>
      <c r="U47" s="8">
        <v>16239611.390000001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10">
        <f t="shared" si="1"/>
        <v>16239611.390000001</v>
      </c>
    </row>
    <row r="48" spans="2:27">
      <c r="B48" s="7" t="s">
        <v>28</v>
      </c>
      <c r="C48" s="7" t="s">
        <v>142</v>
      </c>
      <c r="D48" s="7" t="s">
        <v>143</v>
      </c>
      <c r="E48" s="7" t="s">
        <v>136</v>
      </c>
      <c r="F48" s="7" t="s">
        <v>32</v>
      </c>
      <c r="G48" s="7" t="s">
        <v>137</v>
      </c>
      <c r="H48" s="7" t="s">
        <v>138</v>
      </c>
      <c r="I48" s="7" t="s">
        <v>118</v>
      </c>
      <c r="J48" s="7" t="str">
        <f t="shared" si="2"/>
        <v>8046</v>
      </c>
      <c r="K48" s="7" t="s">
        <v>119</v>
      </c>
      <c r="L48" s="7" t="s">
        <v>139</v>
      </c>
      <c r="M48" s="8">
        <v>317.40600000000001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9" t="s">
        <v>38</v>
      </c>
      <c r="T48" s="9">
        <f t="shared" si="0"/>
        <v>317.40600000000001</v>
      </c>
      <c r="U48" s="8">
        <v>19650608.640000001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10">
        <f t="shared" si="1"/>
        <v>19650608.640000001</v>
      </c>
    </row>
    <row r="49" spans="2:27">
      <c r="B49" s="7" t="s">
        <v>28</v>
      </c>
      <c r="C49" s="7" t="s">
        <v>144</v>
      </c>
      <c r="D49" s="7" t="s">
        <v>145</v>
      </c>
      <c r="E49" s="7" t="s">
        <v>136</v>
      </c>
      <c r="F49" s="7" t="s">
        <v>32</v>
      </c>
      <c r="G49" s="7" t="s">
        <v>137</v>
      </c>
      <c r="H49" s="7" t="s">
        <v>138</v>
      </c>
      <c r="I49" s="7" t="s">
        <v>118</v>
      </c>
      <c r="J49" s="7" t="str">
        <f t="shared" si="2"/>
        <v>8046</v>
      </c>
      <c r="K49" s="7" t="s">
        <v>119</v>
      </c>
      <c r="L49" s="7" t="s">
        <v>139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9" t="s">
        <v>38</v>
      </c>
      <c r="T49" s="9">
        <f t="shared" si="0"/>
        <v>1</v>
      </c>
      <c r="U49" s="8">
        <v>26500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10">
        <f t="shared" si="1"/>
        <v>26500</v>
      </c>
    </row>
    <row r="50" spans="2:27">
      <c r="B50" s="7" t="s">
        <v>28</v>
      </c>
      <c r="C50" s="7" t="s">
        <v>146</v>
      </c>
      <c r="D50" s="7" t="s">
        <v>147</v>
      </c>
      <c r="E50" s="7" t="s">
        <v>136</v>
      </c>
      <c r="F50" s="7" t="s">
        <v>32</v>
      </c>
      <c r="G50" s="7" t="s">
        <v>137</v>
      </c>
      <c r="H50" s="7" t="s">
        <v>148</v>
      </c>
      <c r="I50" s="7" t="s">
        <v>118</v>
      </c>
      <c r="J50" s="7" t="str">
        <f t="shared" si="2"/>
        <v>8046</v>
      </c>
      <c r="K50" s="7" t="s">
        <v>119</v>
      </c>
      <c r="L50" s="7" t="s">
        <v>139</v>
      </c>
      <c r="M50" s="8">
        <v>113.16500000000001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9" t="s">
        <v>38</v>
      </c>
      <c r="T50" s="9">
        <f t="shared" si="0"/>
        <v>113.16500000000001</v>
      </c>
      <c r="U50" s="8">
        <v>7571055.3600000003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10">
        <f t="shared" si="1"/>
        <v>7571055.3600000003</v>
      </c>
    </row>
    <row r="51" spans="2:27">
      <c r="B51" s="7" t="s">
        <v>28</v>
      </c>
      <c r="C51" s="7" t="s">
        <v>149</v>
      </c>
      <c r="D51" s="7" t="s">
        <v>150</v>
      </c>
      <c r="E51" s="7" t="s">
        <v>136</v>
      </c>
      <c r="F51" s="7" t="s">
        <v>32</v>
      </c>
      <c r="G51" s="7" t="s">
        <v>137</v>
      </c>
      <c r="H51" s="7" t="s">
        <v>148</v>
      </c>
      <c r="I51" s="7" t="s">
        <v>118</v>
      </c>
      <c r="J51" s="7" t="str">
        <f t="shared" si="2"/>
        <v>8046</v>
      </c>
      <c r="K51" s="7" t="s">
        <v>119</v>
      </c>
      <c r="L51" s="7" t="s">
        <v>139</v>
      </c>
      <c r="M51" s="8">
        <v>90.32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9" t="s">
        <v>38</v>
      </c>
      <c r="T51" s="9">
        <f t="shared" si="0"/>
        <v>90.32</v>
      </c>
      <c r="U51" s="8">
        <v>6864320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10">
        <f t="shared" si="1"/>
        <v>6864320</v>
      </c>
    </row>
    <row r="52" spans="2:27">
      <c r="B52" s="7" t="s">
        <v>28</v>
      </c>
      <c r="C52" s="7" t="s">
        <v>151</v>
      </c>
      <c r="D52" s="7" t="s">
        <v>152</v>
      </c>
      <c r="E52" s="7" t="s">
        <v>136</v>
      </c>
      <c r="F52" s="7" t="s">
        <v>32</v>
      </c>
      <c r="G52" s="7" t="s">
        <v>137</v>
      </c>
      <c r="H52" s="7" t="s">
        <v>148</v>
      </c>
      <c r="I52" s="7" t="s">
        <v>118</v>
      </c>
      <c r="J52" s="7" t="str">
        <f t="shared" si="2"/>
        <v>8046</v>
      </c>
      <c r="K52" s="7" t="s">
        <v>119</v>
      </c>
      <c r="L52" s="7" t="s">
        <v>139</v>
      </c>
      <c r="M52" s="8">
        <v>695.12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9" t="s">
        <v>38</v>
      </c>
      <c r="T52" s="9">
        <f t="shared" si="0"/>
        <v>695.12</v>
      </c>
      <c r="U52" s="8">
        <v>48868618.18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10">
        <f t="shared" si="1"/>
        <v>48868618.18</v>
      </c>
    </row>
    <row r="53" spans="2:27">
      <c r="B53" s="7" t="s">
        <v>28</v>
      </c>
      <c r="C53" s="7" t="s">
        <v>153</v>
      </c>
      <c r="D53" s="7" t="s">
        <v>154</v>
      </c>
      <c r="E53" s="7" t="s">
        <v>136</v>
      </c>
      <c r="F53" s="7" t="s">
        <v>32</v>
      </c>
      <c r="G53" s="7" t="s">
        <v>137</v>
      </c>
      <c r="H53" s="7" t="s">
        <v>148</v>
      </c>
      <c r="I53" s="7" t="s">
        <v>118</v>
      </c>
      <c r="J53" s="7" t="str">
        <f t="shared" si="2"/>
        <v>8046</v>
      </c>
      <c r="K53" s="7" t="s">
        <v>119</v>
      </c>
      <c r="L53" s="7" t="s">
        <v>139</v>
      </c>
      <c r="M53" s="8">
        <v>241.98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9" t="s">
        <v>38</v>
      </c>
      <c r="T53" s="9">
        <f t="shared" si="0"/>
        <v>241.98</v>
      </c>
      <c r="U53" s="8">
        <v>13154107.82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10">
        <f t="shared" si="1"/>
        <v>13154107.82</v>
      </c>
    </row>
    <row r="54" spans="2:27">
      <c r="B54" s="7" t="s">
        <v>28</v>
      </c>
      <c r="C54" s="7" t="s">
        <v>155</v>
      </c>
      <c r="D54" s="7" t="s">
        <v>156</v>
      </c>
      <c r="E54" s="7" t="s">
        <v>136</v>
      </c>
      <c r="F54" s="7" t="s">
        <v>32</v>
      </c>
      <c r="G54" s="7" t="s">
        <v>137</v>
      </c>
      <c r="H54" s="7" t="s">
        <v>148</v>
      </c>
      <c r="I54" s="7" t="s">
        <v>118</v>
      </c>
      <c r="J54" s="7" t="str">
        <f t="shared" si="2"/>
        <v>8046</v>
      </c>
      <c r="K54" s="7" t="s">
        <v>119</v>
      </c>
      <c r="L54" s="7" t="s">
        <v>139</v>
      </c>
      <c r="M54" s="8">
        <v>40.270000000000003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9" t="s">
        <v>38</v>
      </c>
      <c r="T54" s="9">
        <f t="shared" si="0"/>
        <v>40.270000000000003</v>
      </c>
      <c r="U54" s="8">
        <v>926210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10">
        <f t="shared" si="1"/>
        <v>926210</v>
      </c>
    </row>
    <row r="55" spans="2:27">
      <c r="B55" s="7" t="s">
        <v>28</v>
      </c>
      <c r="C55" s="7" t="s">
        <v>157</v>
      </c>
      <c r="D55" s="7" t="s">
        <v>158</v>
      </c>
      <c r="E55" s="7" t="s">
        <v>136</v>
      </c>
      <c r="F55" s="7" t="s">
        <v>32</v>
      </c>
      <c r="G55" s="7" t="s">
        <v>137</v>
      </c>
      <c r="H55" s="7" t="s">
        <v>148</v>
      </c>
      <c r="I55" s="7" t="s">
        <v>118</v>
      </c>
      <c r="J55" s="7" t="str">
        <f t="shared" si="2"/>
        <v>8046</v>
      </c>
      <c r="K55" s="7" t="s">
        <v>119</v>
      </c>
      <c r="L55" s="7" t="s">
        <v>139</v>
      </c>
      <c r="M55" s="8">
        <v>0.01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9" t="s">
        <v>38</v>
      </c>
      <c r="T55" s="9">
        <f t="shared" si="0"/>
        <v>0.01</v>
      </c>
      <c r="U55" s="8">
        <v>578.11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10">
        <f t="shared" si="1"/>
        <v>578.11</v>
      </c>
    </row>
    <row r="56" spans="2:27">
      <c r="B56" s="7" t="s">
        <v>28</v>
      </c>
      <c r="C56" s="7" t="s">
        <v>159</v>
      </c>
      <c r="D56" s="7" t="s">
        <v>160</v>
      </c>
      <c r="E56" s="7" t="s">
        <v>136</v>
      </c>
      <c r="F56" s="7" t="s">
        <v>32</v>
      </c>
      <c r="G56" s="7" t="s">
        <v>161</v>
      </c>
      <c r="H56" s="7" t="s">
        <v>162</v>
      </c>
      <c r="I56" s="7" t="s">
        <v>118</v>
      </c>
      <c r="J56" s="7" t="str">
        <f t="shared" si="2"/>
        <v>8046</v>
      </c>
      <c r="K56" s="7" t="s">
        <v>119</v>
      </c>
      <c r="L56" s="7" t="s">
        <v>139</v>
      </c>
      <c r="M56" s="8">
        <v>4426.6490000000003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9" t="s">
        <v>38</v>
      </c>
      <c r="T56" s="9">
        <f t="shared" si="0"/>
        <v>4426.6490000000003</v>
      </c>
      <c r="U56" s="8">
        <v>113815697.23999999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10">
        <f t="shared" si="1"/>
        <v>113815697.23999999</v>
      </c>
    </row>
    <row r="57" spans="2:27" hidden="1">
      <c r="B57" s="7" t="s">
        <v>28</v>
      </c>
      <c r="C57" s="7" t="s">
        <v>159</v>
      </c>
      <c r="D57" s="7" t="s">
        <v>160</v>
      </c>
      <c r="E57" s="7" t="s">
        <v>136</v>
      </c>
      <c r="F57" s="7" t="s">
        <v>32</v>
      </c>
      <c r="G57" s="7" t="s">
        <v>161</v>
      </c>
      <c r="H57" s="7" t="s">
        <v>162</v>
      </c>
      <c r="I57" s="7" t="s">
        <v>163</v>
      </c>
      <c r="J57" s="7" t="str">
        <f t="shared" si="2"/>
        <v>8058</v>
      </c>
      <c r="K57" s="7" t="s">
        <v>164</v>
      </c>
      <c r="L57" s="7" t="s">
        <v>139</v>
      </c>
      <c r="M57" s="8">
        <v>1103.896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9" t="s">
        <v>38</v>
      </c>
      <c r="T57" s="9">
        <f t="shared" si="0"/>
        <v>1103.896</v>
      </c>
      <c r="U57" s="8">
        <v>28382799.93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10">
        <f t="shared" si="1"/>
        <v>28382799.93</v>
      </c>
    </row>
    <row r="58" spans="2:27" hidden="1">
      <c r="B58" s="7" t="s">
        <v>28</v>
      </c>
      <c r="C58" s="7" t="s">
        <v>165</v>
      </c>
      <c r="D58" s="7" t="s">
        <v>166</v>
      </c>
      <c r="E58" s="7" t="s">
        <v>136</v>
      </c>
      <c r="F58" s="7" t="s">
        <v>32</v>
      </c>
      <c r="G58" s="7" t="s">
        <v>161</v>
      </c>
      <c r="H58" s="7" t="s">
        <v>162</v>
      </c>
      <c r="I58" s="7" t="s">
        <v>163</v>
      </c>
      <c r="J58" s="7" t="str">
        <f t="shared" si="2"/>
        <v>8058</v>
      </c>
      <c r="K58" s="7" t="s">
        <v>164</v>
      </c>
      <c r="L58" s="7" t="s">
        <v>139</v>
      </c>
      <c r="M58" s="8">
        <v>763.85900000000004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9" t="s">
        <v>38</v>
      </c>
      <c r="T58" s="9">
        <f t="shared" si="0"/>
        <v>763.85900000000004</v>
      </c>
      <c r="U58" s="8">
        <v>18953877.800000001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10">
        <f t="shared" si="1"/>
        <v>18953877.800000001</v>
      </c>
    </row>
    <row r="59" spans="2:27" hidden="1">
      <c r="B59" s="7" t="s">
        <v>28</v>
      </c>
      <c r="C59" s="7" t="s">
        <v>167</v>
      </c>
      <c r="D59" s="7" t="s">
        <v>168</v>
      </c>
      <c r="E59" s="7" t="s">
        <v>31</v>
      </c>
      <c r="F59" s="7" t="s">
        <v>32</v>
      </c>
      <c r="G59" s="7" t="s">
        <v>137</v>
      </c>
      <c r="H59" s="7" t="s">
        <v>162</v>
      </c>
      <c r="I59" s="7" t="s">
        <v>118</v>
      </c>
      <c r="J59" s="7"/>
      <c r="K59" s="7" t="s">
        <v>119</v>
      </c>
      <c r="L59" s="7" t="s">
        <v>52</v>
      </c>
      <c r="M59" s="8">
        <v>1000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9" t="s">
        <v>38</v>
      </c>
      <c r="T59" s="9">
        <f t="shared" si="0"/>
        <v>1000</v>
      </c>
      <c r="U59" s="8">
        <v>28140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10">
        <f t="shared" si="1"/>
        <v>28140</v>
      </c>
    </row>
    <row r="60" spans="2:27" hidden="1">
      <c r="B60" s="7" t="s">
        <v>28</v>
      </c>
      <c r="C60" s="7" t="s">
        <v>167</v>
      </c>
      <c r="D60" s="7" t="s">
        <v>168</v>
      </c>
      <c r="E60" s="7" t="s">
        <v>31</v>
      </c>
      <c r="F60" s="7" t="s">
        <v>32</v>
      </c>
      <c r="G60" s="7" t="s">
        <v>137</v>
      </c>
      <c r="H60" s="7" t="s">
        <v>162</v>
      </c>
      <c r="I60" s="7" t="s">
        <v>163</v>
      </c>
      <c r="J60" s="7"/>
      <c r="K60" s="7" t="s">
        <v>164</v>
      </c>
      <c r="L60" s="7" t="s">
        <v>52</v>
      </c>
      <c r="M60" s="8">
        <v>1000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9" t="s">
        <v>38</v>
      </c>
      <c r="T60" s="9">
        <f t="shared" si="0"/>
        <v>1000</v>
      </c>
      <c r="U60" s="8">
        <v>28140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10">
        <f t="shared" si="1"/>
        <v>28140</v>
      </c>
    </row>
    <row r="61" spans="2:27" hidden="1">
      <c r="B61" s="7" t="s">
        <v>169</v>
      </c>
      <c r="C61" s="7" t="s">
        <v>170</v>
      </c>
      <c r="D61" s="7" t="s">
        <v>171</v>
      </c>
      <c r="E61" s="7" t="s">
        <v>31</v>
      </c>
      <c r="F61" s="7" t="s">
        <v>172</v>
      </c>
      <c r="G61" s="7" t="s">
        <v>33</v>
      </c>
      <c r="H61" s="7" t="s">
        <v>173</v>
      </c>
      <c r="I61" s="7" t="s">
        <v>35</v>
      </c>
      <c r="J61" s="7"/>
      <c r="K61" s="7" t="s">
        <v>36</v>
      </c>
      <c r="L61" s="7" t="s">
        <v>37</v>
      </c>
      <c r="M61" s="8">
        <v>0</v>
      </c>
      <c r="N61" s="8">
        <v>0</v>
      </c>
      <c r="O61" s="8">
        <v>3.4000000000000002E-2</v>
      </c>
      <c r="P61" s="8">
        <v>0</v>
      </c>
      <c r="Q61" s="8">
        <v>0</v>
      </c>
      <c r="R61" s="8">
        <v>0</v>
      </c>
      <c r="S61" s="9" t="s">
        <v>38</v>
      </c>
      <c r="T61" s="9">
        <f t="shared" si="0"/>
        <v>3.4000000000000002E-2</v>
      </c>
      <c r="U61" s="8">
        <v>0</v>
      </c>
      <c r="V61" s="8">
        <v>0</v>
      </c>
      <c r="W61" s="8">
        <v>48.78</v>
      </c>
      <c r="X61" s="8">
        <v>0</v>
      </c>
      <c r="Y61" s="8">
        <v>0</v>
      </c>
      <c r="Z61" s="8">
        <v>0</v>
      </c>
      <c r="AA61" s="10">
        <f t="shared" si="1"/>
        <v>48.78</v>
      </c>
    </row>
    <row r="62" spans="2:27" hidden="1">
      <c r="B62" s="7" t="s">
        <v>169</v>
      </c>
      <c r="C62" s="7" t="s">
        <v>174</v>
      </c>
      <c r="D62" s="7" t="s">
        <v>175</v>
      </c>
      <c r="E62" s="7" t="s">
        <v>31</v>
      </c>
      <c r="F62" s="7" t="s">
        <v>172</v>
      </c>
      <c r="G62" s="7" t="s">
        <v>33</v>
      </c>
      <c r="H62" s="7" t="s">
        <v>173</v>
      </c>
      <c r="I62" s="7" t="s">
        <v>35</v>
      </c>
      <c r="J62" s="7"/>
      <c r="K62" s="7" t="s">
        <v>36</v>
      </c>
      <c r="L62" s="7" t="s">
        <v>37</v>
      </c>
      <c r="M62" s="8">
        <v>0</v>
      </c>
      <c r="N62" s="8">
        <v>0</v>
      </c>
      <c r="O62" s="8">
        <v>3.9E-2</v>
      </c>
      <c r="P62" s="8">
        <v>0</v>
      </c>
      <c r="Q62" s="8">
        <v>0</v>
      </c>
      <c r="R62" s="8">
        <v>0</v>
      </c>
      <c r="S62" s="9" t="s">
        <v>38</v>
      </c>
      <c r="T62" s="9">
        <f t="shared" si="0"/>
        <v>3.9E-2</v>
      </c>
      <c r="U62" s="8">
        <v>0</v>
      </c>
      <c r="V62" s="8">
        <v>0</v>
      </c>
      <c r="W62" s="8">
        <v>51.35</v>
      </c>
      <c r="X62" s="8">
        <v>0</v>
      </c>
      <c r="Y62" s="8">
        <v>0</v>
      </c>
      <c r="Z62" s="8">
        <v>0</v>
      </c>
      <c r="AA62" s="10">
        <f t="shared" si="1"/>
        <v>51.35</v>
      </c>
    </row>
    <row r="63" spans="2:27" hidden="1">
      <c r="B63" s="7" t="s">
        <v>169</v>
      </c>
      <c r="C63" s="7" t="s">
        <v>42</v>
      </c>
      <c r="D63" s="7" t="s">
        <v>43</v>
      </c>
      <c r="E63" s="7" t="s">
        <v>31</v>
      </c>
      <c r="F63" s="7" t="s">
        <v>172</v>
      </c>
      <c r="G63" s="7" t="s">
        <v>33</v>
      </c>
      <c r="H63" s="7" t="s">
        <v>41</v>
      </c>
      <c r="I63" s="7" t="s">
        <v>176</v>
      </c>
      <c r="J63" s="7"/>
      <c r="K63" s="7" t="s">
        <v>177</v>
      </c>
      <c r="L63" s="7" t="s">
        <v>37</v>
      </c>
      <c r="M63" s="8">
        <v>13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9" t="s">
        <v>38</v>
      </c>
      <c r="T63" s="9">
        <f t="shared" si="0"/>
        <v>13</v>
      </c>
      <c r="U63" s="8">
        <v>20190.560000000001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10">
        <f t="shared" si="1"/>
        <v>20190.560000000001</v>
      </c>
    </row>
    <row r="64" spans="2:27" hidden="1">
      <c r="B64" s="7" t="s">
        <v>169</v>
      </c>
      <c r="C64" s="7" t="s">
        <v>42</v>
      </c>
      <c r="D64" s="7" t="s">
        <v>43</v>
      </c>
      <c r="E64" s="7" t="s">
        <v>31</v>
      </c>
      <c r="F64" s="7" t="s">
        <v>172</v>
      </c>
      <c r="G64" s="7" t="s">
        <v>33</v>
      </c>
      <c r="H64" s="7" t="s">
        <v>41</v>
      </c>
      <c r="I64" s="7" t="s">
        <v>35</v>
      </c>
      <c r="J64" s="7"/>
      <c r="K64" s="7" t="s">
        <v>36</v>
      </c>
      <c r="L64" s="7" t="s">
        <v>37</v>
      </c>
      <c r="M64" s="8">
        <v>0</v>
      </c>
      <c r="N64" s="8">
        <v>0</v>
      </c>
      <c r="O64" s="8">
        <v>0.17899999999999999</v>
      </c>
      <c r="P64" s="8">
        <v>0</v>
      </c>
      <c r="Q64" s="8">
        <v>0</v>
      </c>
      <c r="R64" s="8">
        <v>0</v>
      </c>
      <c r="S64" s="9" t="s">
        <v>38</v>
      </c>
      <c r="T64" s="9">
        <f t="shared" si="0"/>
        <v>0.17899999999999999</v>
      </c>
      <c r="U64" s="8">
        <v>0</v>
      </c>
      <c r="V64" s="8">
        <v>0</v>
      </c>
      <c r="W64" s="8">
        <v>278.01</v>
      </c>
      <c r="X64" s="8">
        <v>0</v>
      </c>
      <c r="Y64" s="8">
        <v>0</v>
      </c>
      <c r="Z64" s="8">
        <v>0</v>
      </c>
      <c r="AA64" s="10">
        <f t="shared" si="1"/>
        <v>278.01</v>
      </c>
    </row>
    <row r="65" spans="2:27" hidden="1">
      <c r="B65" s="7" t="s">
        <v>169</v>
      </c>
      <c r="C65" s="7" t="s">
        <v>44</v>
      </c>
      <c r="D65" s="7" t="s">
        <v>45</v>
      </c>
      <c r="E65" s="7" t="s">
        <v>31</v>
      </c>
      <c r="F65" s="7" t="s">
        <v>172</v>
      </c>
      <c r="G65" s="7" t="s">
        <v>33</v>
      </c>
      <c r="H65" s="7" t="s">
        <v>41</v>
      </c>
      <c r="I65" s="7" t="s">
        <v>35</v>
      </c>
      <c r="J65" s="7"/>
      <c r="K65" s="7" t="s">
        <v>36</v>
      </c>
      <c r="L65" s="7" t="s">
        <v>37</v>
      </c>
      <c r="M65" s="8">
        <v>0</v>
      </c>
      <c r="N65" s="8">
        <v>0</v>
      </c>
      <c r="O65" s="8">
        <v>0.23300000000000001</v>
      </c>
      <c r="P65" s="8">
        <v>0</v>
      </c>
      <c r="Q65" s="8">
        <v>0</v>
      </c>
      <c r="R65" s="8">
        <v>0</v>
      </c>
      <c r="S65" s="9" t="s">
        <v>38</v>
      </c>
      <c r="T65" s="9">
        <f t="shared" si="0"/>
        <v>0.23300000000000001</v>
      </c>
      <c r="U65" s="8">
        <v>0</v>
      </c>
      <c r="V65" s="8">
        <v>0</v>
      </c>
      <c r="W65" s="8">
        <v>619.57000000000005</v>
      </c>
      <c r="X65" s="8">
        <v>0</v>
      </c>
      <c r="Y65" s="8">
        <v>0</v>
      </c>
      <c r="Z65" s="8">
        <v>0</v>
      </c>
      <c r="AA65" s="10">
        <f t="shared" si="1"/>
        <v>619.57000000000005</v>
      </c>
    </row>
    <row r="66" spans="2:27" hidden="1">
      <c r="B66" s="7" t="s">
        <v>169</v>
      </c>
      <c r="C66" s="7" t="s">
        <v>50</v>
      </c>
      <c r="D66" s="7" t="s">
        <v>51</v>
      </c>
      <c r="E66" s="7" t="s">
        <v>31</v>
      </c>
      <c r="F66" s="7" t="s">
        <v>172</v>
      </c>
      <c r="G66" s="7" t="s">
        <v>33</v>
      </c>
      <c r="H66" s="7" t="s">
        <v>41</v>
      </c>
      <c r="I66" s="7" t="s">
        <v>35</v>
      </c>
      <c r="J66" s="7"/>
      <c r="K66" s="7" t="s">
        <v>36</v>
      </c>
      <c r="L66" s="7" t="s">
        <v>52</v>
      </c>
      <c r="M66" s="8">
        <v>0</v>
      </c>
      <c r="N66" s="8">
        <v>0</v>
      </c>
      <c r="O66" s="8">
        <v>0.24199999999999999</v>
      </c>
      <c r="P66" s="8">
        <v>0</v>
      </c>
      <c r="Q66" s="8">
        <v>0</v>
      </c>
      <c r="R66" s="8">
        <v>0</v>
      </c>
      <c r="S66" s="9" t="s">
        <v>38</v>
      </c>
      <c r="T66" s="9">
        <f t="shared" si="0"/>
        <v>0.24199999999999999</v>
      </c>
      <c r="U66" s="8">
        <v>0</v>
      </c>
      <c r="V66" s="8">
        <v>0</v>
      </c>
      <c r="W66" s="8">
        <v>442.91</v>
      </c>
      <c r="X66" s="8">
        <v>0</v>
      </c>
      <c r="Y66" s="8">
        <v>0</v>
      </c>
      <c r="Z66" s="8">
        <v>0</v>
      </c>
      <c r="AA66" s="10">
        <f t="shared" si="1"/>
        <v>442.91</v>
      </c>
    </row>
    <row r="67" spans="2:27" hidden="1">
      <c r="B67" s="7" t="s">
        <v>169</v>
      </c>
      <c r="C67" s="7" t="s">
        <v>178</v>
      </c>
      <c r="D67" s="7" t="s">
        <v>179</v>
      </c>
      <c r="E67" s="7" t="s">
        <v>31</v>
      </c>
      <c r="F67" s="7" t="s">
        <v>172</v>
      </c>
      <c r="G67" s="7" t="s">
        <v>33</v>
      </c>
      <c r="H67" s="7" t="s">
        <v>180</v>
      </c>
      <c r="I67" s="7" t="s">
        <v>35</v>
      </c>
      <c r="J67" s="7"/>
      <c r="K67" s="7" t="s">
        <v>36</v>
      </c>
      <c r="L67" s="7" t="s">
        <v>52</v>
      </c>
      <c r="M67" s="8">
        <v>0</v>
      </c>
      <c r="N67" s="8">
        <v>0</v>
      </c>
      <c r="O67" s="8">
        <v>2.4710000000000001</v>
      </c>
      <c r="P67" s="8">
        <v>0</v>
      </c>
      <c r="Q67" s="8">
        <v>0</v>
      </c>
      <c r="R67" s="8">
        <v>0</v>
      </c>
      <c r="S67" s="9" t="s">
        <v>38</v>
      </c>
      <c r="T67" s="9">
        <f t="shared" si="0"/>
        <v>2.4710000000000001</v>
      </c>
      <c r="U67" s="8">
        <v>0</v>
      </c>
      <c r="V67" s="8">
        <v>0</v>
      </c>
      <c r="W67" s="8">
        <v>5796.13</v>
      </c>
      <c r="X67" s="8">
        <v>0</v>
      </c>
      <c r="Y67" s="8">
        <v>0</v>
      </c>
      <c r="Z67" s="8">
        <v>0</v>
      </c>
      <c r="AA67" s="10">
        <f t="shared" si="1"/>
        <v>5796.13</v>
      </c>
    </row>
    <row r="68" spans="2:27" hidden="1">
      <c r="B68" s="7" t="s">
        <v>169</v>
      </c>
      <c r="C68" s="7" t="s">
        <v>181</v>
      </c>
      <c r="D68" s="7" t="s">
        <v>182</v>
      </c>
      <c r="E68" s="7" t="s">
        <v>31</v>
      </c>
      <c r="F68" s="7" t="s">
        <v>172</v>
      </c>
      <c r="G68" s="7" t="s">
        <v>33</v>
      </c>
      <c r="H68" s="7" t="s">
        <v>63</v>
      </c>
      <c r="I68" s="7" t="s">
        <v>35</v>
      </c>
      <c r="J68" s="7"/>
      <c r="K68" s="7" t="s">
        <v>36</v>
      </c>
      <c r="L68" s="7" t="s">
        <v>37</v>
      </c>
      <c r="M68" s="8">
        <v>0</v>
      </c>
      <c r="N68" s="8">
        <v>0</v>
      </c>
      <c r="O68" s="8">
        <v>5.1280000000000001</v>
      </c>
      <c r="P68" s="8">
        <v>0</v>
      </c>
      <c r="Q68" s="8">
        <v>0</v>
      </c>
      <c r="R68" s="8">
        <v>0</v>
      </c>
      <c r="S68" s="9" t="s">
        <v>38</v>
      </c>
      <c r="T68" s="9">
        <f t="shared" si="0"/>
        <v>5.1280000000000001</v>
      </c>
      <c r="U68" s="8">
        <v>0</v>
      </c>
      <c r="V68" s="8">
        <v>0</v>
      </c>
      <c r="W68" s="8">
        <v>5646.08</v>
      </c>
      <c r="X68" s="8">
        <v>0</v>
      </c>
      <c r="Y68" s="8">
        <v>0</v>
      </c>
      <c r="Z68" s="8">
        <v>0</v>
      </c>
      <c r="AA68" s="10">
        <f t="shared" si="1"/>
        <v>5646.08</v>
      </c>
    </row>
    <row r="69" spans="2:27" hidden="1">
      <c r="B69" s="7" t="s">
        <v>169</v>
      </c>
      <c r="C69" s="7" t="s">
        <v>64</v>
      </c>
      <c r="D69" s="7" t="s">
        <v>65</v>
      </c>
      <c r="E69" s="7" t="s">
        <v>31</v>
      </c>
      <c r="F69" s="7" t="s">
        <v>172</v>
      </c>
      <c r="G69" s="7" t="s">
        <v>33</v>
      </c>
      <c r="H69" s="7" t="s">
        <v>66</v>
      </c>
      <c r="I69" s="7" t="s">
        <v>35</v>
      </c>
      <c r="J69" s="7"/>
      <c r="K69" s="7" t="s">
        <v>36</v>
      </c>
      <c r="L69" s="7" t="s">
        <v>52</v>
      </c>
      <c r="M69" s="8">
        <v>0</v>
      </c>
      <c r="N69" s="8">
        <v>0</v>
      </c>
      <c r="O69" s="8">
        <v>0.14000000000000001</v>
      </c>
      <c r="P69" s="8">
        <v>0</v>
      </c>
      <c r="Q69" s="8">
        <v>0</v>
      </c>
      <c r="R69" s="8">
        <v>0</v>
      </c>
      <c r="S69" s="9" t="s">
        <v>38</v>
      </c>
      <c r="T69" s="9">
        <f t="shared" ref="T69:T132" si="3">SUM(M69:S69)</f>
        <v>0.14000000000000001</v>
      </c>
      <c r="U69" s="8">
        <v>0</v>
      </c>
      <c r="V69" s="8">
        <v>0</v>
      </c>
      <c r="W69" s="8">
        <v>291.89</v>
      </c>
      <c r="X69" s="8">
        <v>0</v>
      </c>
      <c r="Y69" s="8">
        <v>0</v>
      </c>
      <c r="Z69" s="8">
        <v>0</v>
      </c>
      <c r="AA69" s="10">
        <f t="shared" ref="AA69:AA132" si="4">SUM(U69:Z69)</f>
        <v>291.89</v>
      </c>
    </row>
    <row r="70" spans="2:27" hidden="1">
      <c r="B70" s="7" t="s">
        <v>169</v>
      </c>
      <c r="C70" s="7" t="s">
        <v>183</v>
      </c>
      <c r="D70" s="7" t="s">
        <v>184</v>
      </c>
      <c r="E70" s="7" t="s">
        <v>31</v>
      </c>
      <c r="F70" s="7" t="s">
        <v>172</v>
      </c>
      <c r="G70" s="7" t="s">
        <v>33</v>
      </c>
      <c r="H70" s="7" t="s">
        <v>69</v>
      </c>
      <c r="I70" s="7" t="s">
        <v>176</v>
      </c>
      <c r="J70" s="7"/>
      <c r="K70" s="7" t="s">
        <v>177</v>
      </c>
      <c r="L70" s="7" t="s">
        <v>37</v>
      </c>
      <c r="M70" s="8">
        <v>2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9" t="s">
        <v>38</v>
      </c>
      <c r="T70" s="9">
        <f t="shared" si="3"/>
        <v>2</v>
      </c>
      <c r="U70" s="8">
        <v>3366.22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10">
        <f t="shared" si="4"/>
        <v>3366.22</v>
      </c>
    </row>
    <row r="71" spans="2:27" hidden="1">
      <c r="B71" s="7" t="s">
        <v>169</v>
      </c>
      <c r="C71" s="7" t="s">
        <v>70</v>
      </c>
      <c r="D71" s="7" t="s">
        <v>71</v>
      </c>
      <c r="E71" s="7" t="s">
        <v>31</v>
      </c>
      <c r="F71" s="7" t="s">
        <v>172</v>
      </c>
      <c r="G71" s="7" t="s">
        <v>33</v>
      </c>
      <c r="H71" s="7" t="s">
        <v>69</v>
      </c>
      <c r="I71" s="7" t="s">
        <v>35</v>
      </c>
      <c r="J71" s="7"/>
      <c r="K71" s="7" t="s">
        <v>36</v>
      </c>
      <c r="L71" s="7" t="s">
        <v>37</v>
      </c>
      <c r="M71" s="8">
        <v>0</v>
      </c>
      <c r="N71" s="8">
        <v>0</v>
      </c>
      <c r="O71" s="8">
        <v>0.376</v>
      </c>
      <c r="P71" s="8">
        <v>0</v>
      </c>
      <c r="Q71" s="8">
        <v>0</v>
      </c>
      <c r="R71" s="8">
        <v>0</v>
      </c>
      <c r="S71" s="9" t="s">
        <v>38</v>
      </c>
      <c r="T71" s="9">
        <f t="shared" si="3"/>
        <v>0.376</v>
      </c>
      <c r="U71" s="8">
        <v>0</v>
      </c>
      <c r="V71" s="8">
        <v>0</v>
      </c>
      <c r="W71" s="8">
        <v>544.34</v>
      </c>
      <c r="X71" s="8">
        <v>0</v>
      </c>
      <c r="Y71" s="8">
        <v>0</v>
      </c>
      <c r="Z71" s="8">
        <v>0</v>
      </c>
      <c r="AA71" s="10">
        <f t="shared" si="4"/>
        <v>544.34</v>
      </c>
    </row>
    <row r="72" spans="2:27" hidden="1">
      <c r="B72" s="7" t="s">
        <v>169</v>
      </c>
      <c r="C72" s="7" t="s">
        <v>81</v>
      </c>
      <c r="D72" s="7" t="s">
        <v>82</v>
      </c>
      <c r="E72" s="7" t="s">
        <v>31</v>
      </c>
      <c r="F72" s="7" t="s">
        <v>172</v>
      </c>
      <c r="G72" s="7" t="s">
        <v>33</v>
      </c>
      <c r="H72" s="7" t="s">
        <v>78</v>
      </c>
      <c r="I72" s="7" t="s">
        <v>35</v>
      </c>
      <c r="J72" s="7"/>
      <c r="K72" s="7" t="s">
        <v>36</v>
      </c>
      <c r="L72" s="7" t="s">
        <v>37</v>
      </c>
      <c r="M72" s="8">
        <v>0</v>
      </c>
      <c r="N72" s="8">
        <v>0</v>
      </c>
      <c r="O72" s="8">
        <v>41.966999999999999</v>
      </c>
      <c r="P72" s="8">
        <v>0</v>
      </c>
      <c r="Q72" s="8">
        <v>0</v>
      </c>
      <c r="R72" s="8">
        <v>0</v>
      </c>
      <c r="S72" s="9" t="s">
        <v>38</v>
      </c>
      <c r="T72" s="9">
        <f t="shared" si="3"/>
        <v>41.966999999999999</v>
      </c>
      <c r="U72" s="8">
        <v>0</v>
      </c>
      <c r="V72" s="8">
        <v>0</v>
      </c>
      <c r="W72" s="8">
        <v>82181.460000000006</v>
      </c>
      <c r="X72" s="8">
        <v>0</v>
      </c>
      <c r="Y72" s="8">
        <v>0</v>
      </c>
      <c r="Z72" s="8">
        <v>0</v>
      </c>
      <c r="AA72" s="10">
        <f t="shared" si="4"/>
        <v>82181.460000000006</v>
      </c>
    </row>
    <row r="73" spans="2:27" hidden="1">
      <c r="B73" s="7" t="s">
        <v>169</v>
      </c>
      <c r="C73" s="7" t="s">
        <v>185</v>
      </c>
      <c r="D73" s="7" t="s">
        <v>186</v>
      </c>
      <c r="E73" s="7" t="s">
        <v>31</v>
      </c>
      <c r="F73" s="7" t="s">
        <v>172</v>
      </c>
      <c r="G73" s="7" t="s">
        <v>33</v>
      </c>
      <c r="H73" s="7" t="s">
        <v>78</v>
      </c>
      <c r="I73" s="7" t="s">
        <v>35</v>
      </c>
      <c r="J73" s="7"/>
      <c r="K73" s="7" t="s">
        <v>36</v>
      </c>
      <c r="L73" s="7" t="s">
        <v>52</v>
      </c>
      <c r="M73" s="8">
        <v>0</v>
      </c>
      <c r="N73" s="8">
        <v>0</v>
      </c>
      <c r="O73" s="8">
        <v>2.1819999999999999</v>
      </c>
      <c r="P73" s="8">
        <v>0</v>
      </c>
      <c r="Q73" s="8">
        <v>0</v>
      </c>
      <c r="R73" s="8">
        <v>0</v>
      </c>
      <c r="S73" s="9" t="s">
        <v>38</v>
      </c>
      <c r="T73" s="9">
        <f t="shared" si="3"/>
        <v>2.1819999999999999</v>
      </c>
      <c r="U73" s="8">
        <v>0</v>
      </c>
      <c r="V73" s="8">
        <v>0</v>
      </c>
      <c r="W73" s="8">
        <v>4068.4</v>
      </c>
      <c r="X73" s="8">
        <v>0</v>
      </c>
      <c r="Y73" s="8">
        <v>0</v>
      </c>
      <c r="Z73" s="8">
        <v>0</v>
      </c>
      <c r="AA73" s="10">
        <f t="shared" si="4"/>
        <v>4068.4</v>
      </c>
    </row>
    <row r="74" spans="2:27" hidden="1">
      <c r="B74" s="7" t="s">
        <v>169</v>
      </c>
      <c r="C74" s="7" t="s">
        <v>187</v>
      </c>
      <c r="D74" s="7" t="s">
        <v>188</v>
      </c>
      <c r="E74" s="7" t="s">
        <v>31</v>
      </c>
      <c r="F74" s="7" t="s">
        <v>172</v>
      </c>
      <c r="G74" s="7" t="s">
        <v>33</v>
      </c>
      <c r="H74" s="7" t="s">
        <v>78</v>
      </c>
      <c r="I74" s="7" t="s">
        <v>35</v>
      </c>
      <c r="J74" s="7"/>
      <c r="K74" s="7" t="s">
        <v>36</v>
      </c>
      <c r="L74" s="7" t="s">
        <v>52</v>
      </c>
      <c r="M74" s="8">
        <v>0</v>
      </c>
      <c r="N74" s="8">
        <v>0</v>
      </c>
      <c r="O74" s="8">
        <v>0.27700000000000002</v>
      </c>
      <c r="P74" s="8">
        <v>0</v>
      </c>
      <c r="Q74" s="8">
        <v>0</v>
      </c>
      <c r="R74" s="8">
        <v>0</v>
      </c>
      <c r="S74" s="9" t="s">
        <v>38</v>
      </c>
      <c r="T74" s="9">
        <f t="shared" si="3"/>
        <v>0.27700000000000002</v>
      </c>
      <c r="U74" s="8">
        <v>0</v>
      </c>
      <c r="V74" s="8">
        <v>0</v>
      </c>
      <c r="W74" s="8">
        <v>481.66</v>
      </c>
      <c r="X74" s="8">
        <v>0</v>
      </c>
      <c r="Y74" s="8">
        <v>0</v>
      </c>
      <c r="Z74" s="8">
        <v>0</v>
      </c>
      <c r="AA74" s="10">
        <f t="shared" si="4"/>
        <v>481.66</v>
      </c>
    </row>
    <row r="75" spans="2:27" hidden="1">
      <c r="B75" s="7" t="s">
        <v>169</v>
      </c>
      <c r="C75" s="7" t="s">
        <v>87</v>
      </c>
      <c r="D75" s="7" t="s">
        <v>88</v>
      </c>
      <c r="E75" s="7" t="s">
        <v>31</v>
      </c>
      <c r="F75" s="7" t="s">
        <v>172</v>
      </c>
      <c r="G75" s="7" t="s">
        <v>33</v>
      </c>
      <c r="H75" s="7" t="s">
        <v>78</v>
      </c>
      <c r="I75" s="7" t="s">
        <v>35</v>
      </c>
      <c r="J75" s="7"/>
      <c r="K75" s="7" t="s">
        <v>36</v>
      </c>
      <c r="L75" s="7" t="s">
        <v>37</v>
      </c>
      <c r="M75" s="8">
        <v>0</v>
      </c>
      <c r="N75" s="8">
        <v>0</v>
      </c>
      <c r="O75" s="8">
        <v>4.2569999999999997</v>
      </c>
      <c r="P75" s="8">
        <v>0</v>
      </c>
      <c r="Q75" s="8">
        <v>0</v>
      </c>
      <c r="R75" s="8">
        <v>0</v>
      </c>
      <c r="S75" s="9" t="s">
        <v>38</v>
      </c>
      <c r="T75" s="9">
        <f t="shared" si="3"/>
        <v>4.2569999999999997</v>
      </c>
      <c r="U75" s="8">
        <v>0</v>
      </c>
      <c r="V75" s="8">
        <v>0</v>
      </c>
      <c r="W75" s="8">
        <v>5140.16</v>
      </c>
      <c r="X75" s="8">
        <v>0</v>
      </c>
      <c r="Y75" s="8">
        <v>0</v>
      </c>
      <c r="Z75" s="8">
        <v>0</v>
      </c>
      <c r="AA75" s="10">
        <f t="shared" si="4"/>
        <v>5140.16</v>
      </c>
    </row>
    <row r="76" spans="2:27" hidden="1">
      <c r="B76" s="7" t="s">
        <v>169</v>
      </c>
      <c r="C76" s="7" t="s">
        <v>189</v>
      </c>
      <c r="D76" s="7" t="s">
        <v>190</v>
      </c>
      <c r="E76" s="7" t="s">
        <v>31</v>
      </c>
      <c r="F76" s="7" t="s">
        <v>172</v>
      </c>
      <c r="G76" s="7" t="s">
        <v>33</v>
      </c>
      <c r="H76" s="7" t="s">
        <v>78</v>
      </c>
      <c r="I76" s="7" t="s">
        <v>176</v>
      </c>
      <c r="J76" s="7"/>
      <c r="K76" s="7" t="s">
        <v>177</v>
      </c>
      <c r="L76" s="7" t="s">
        <v>52</v>
      </c>
      <c r="M76" s="8">
        <v>2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9" t="s">
        <v>38</v>
      </c>
      <c r="T76" s="9">
        <f t="shared" si="3"/>
        <v>2</v>
      </c>
      <c r="U76" s="8">
        <v>2969.44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10">
        <f t="shared" si="4"/>
        <v>2969.44</v>
      </c>
    </row>
    <row r="77" spans="2:27" hidden="1">
      <c r="B77" s="7" t="s">
        <v>169</v>
      </c>
      <c r="C77" s="7" t="s">
        <v>191</v>
      </c>
      <c r="D77" s="7" t="s">
        <v>192</v>
      </c>
      <c r="E77" s="7" t="s">
        <v>31</v>
      </c>
      <c r="F77" s="7" t="s">
        <v>172</v>
      </c>
      <c r="G77" s="7" t="s">
        <v>33</v>
      </c>
      <c r="H77" s="7" t="s">
        <v>193</v>
      </c>
      <c r="I77" s="7" t="s">
        <v>35</v>
      </c>
      <c r="J77" s="7"/>
      <c r="K77" s="7" t="s">
        <v>36</v>
      </c>
      <c r="L77" s="7" t="s">
        <v>52</v>
      </c>
      <c r="M77" s="8">
        <v>0</v>
      </c>
      <c r="N77" s="8">
        <v>0</v>
      </c>
      <c r="O77" s="8">
        <v>0.315</v>
      </c>
      <c r="P77" s="8">
        <v>0</v>
      </c>
      <c r="Q77" s="8">
        <v>0</v>
      </c>
      <c r="R77" s="8">
        <v>0</v>
      </c>
      <c r="S77" s="9" t="s">
        <v>38</v>
      </c>
      <c r="T77" s="9">
        <f t="shared" si="3"/>
        <v>0.315</v>
      </c>
      <c r="U77" s="8">
        <v>0</v>
      </c>
      <c r="V77" s="8">
        <v>0</v>
      </c>
      <c r="W77" s="8">
        <v>623.24</v>
      </c>
      <c r="X77" s="8">
        <v>0</v>
      </c>
      <c r="Y77" s="8">
        <v>0</v>
      </c>
      <c r="Z77" s="8">
        <v>0</v>
      </c>
      <c r="AA77" s="10">
        <f t="shared" si="4"/>
        <v>623.24</v>
      </c>
    </row>
    <row r="78" spans="2:27" hidden="1">
      <c r="B78" s="7" t="s">
        <v>169</v>
      </c>
      <c r="C78" s="7" t="s">
        <v>194</v>
      </c>
      <c r="D78" s="7" t="s">
        <v>195</v>
      </c>
      <c r="E78" s="7" t="s">
        <v>31</v>
      </c>
      <c r="F78" s="7" t="s">
        <v>172</v>
      </c>
      <c r="G78" s="7" t="s">
        <v>33</v>
      </c>
      <c r="H78" s="7" t="s">
        <v>97</v>
      </c>
      <c r="I78" s="7" t="s">
        <v>176</v>
      </c>
      <c r="J78" s="7"/>
      <c r="K78" s="7" t="s">
        <v>177</v>
      </c>
      <c r="L78" s="7" t="s">
        <v>92</v>
      </c>
      <c r="M78" s="8">
        <v>2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9" t="s">
        <v>38</v>
      </c>
      <c r="T78" s="9">
        <f t="shared" si="3"/>
        <v>2</v>
      </c>
      <c r="U78" s="8">
        <v>1693.44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10">
        <f t="shared" si="4"/>
        <v>1693.44</v>
      </c>
    </row>
    <row r="79" spans="2:27" hidden="1">
      <c r="B79" s="7" t="s">
        <v>169</v>
      </c>
      <c r="C79" s="7" t="s">
        <v>196</v>
      </c>
      <c r="D79" s="7" t="s">
        <v>197</v>
      </c>
      <c r="E79" s="7" t="s">
        <v>31</v>
      </c>
      <c r="F79" s="7" t="s">
        <v>172</v>
      </c>
      <c r="G79" s="7" t="s">
        <v>33</v>
      </c>
      <c r="H79" s="7" t="s">
        <v>103</v>
      </c>
      <c r="I79" s="7" t="s">
        <v>176</v>
      </c>
      <c r="J79" s="7"/>
      <c r="K79" s="7" t="s">
        <v>177</v>
      </c>
      <c r="L79" s="7" t="s">
        <v>37</v>
      </c>
      <c r="M79" s="8">
        <v>8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9" t="s">
        <v>38</v>
      </c>
      <c r="T79" s="9">
        <f t="shared" si="3"/>
        <v>8</v>
      </c>
      <c r="U79" s="8">
        <v>12224.48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10">
        <f t="shared" si="4"/>
        <v>12224.48</v>
      </c>
    </row>
    <row r="80" spans="2:27" hidden="1">
      <c r="B80" s="7" t="s">
        <v>169</v>
      </c>
      <c r="C80" s="7" t="s">
        <v>198</v>
      </c>
      <c r="D80" s="7" t="s">
        <v>199</v>
      </c>
      <c r="E80" s="7" t="s">
        <v>31</v>
      </c>
      <c r="F80" s="7" t="s">
        <v>172</v>
      </c>
      <c r="G80" s="7" t="s">
        <v>33</v>
      </c>
      <c r="H80" s="7" t="s">
        <v>103</v>
      </c>
      <c r="I80" s="7" t="s">
        <v>176</v>
      </c>
      <c r="J80" s="7"/>
      <c r="K80" s="7" t="s">
        <v>177</v>
      </c>
      <c r="L80" s="7" t="s">
        <v>37</v>
      </c>
      <c r="M80" s="8">
        <v>2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9" t="s">
        <v>38</v>
      </c>
      <c r="T80" s="9">
        <f t="shared" si="3"/>
        <v>2</v>
      </c>
      <c r="U80" s="8">
        <v>2965.7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10">
        <f t="shared" si="4"/>
        <v>2965.7</v>
      </c>
    </row>
    <row r="81" spans="2:27" hidden="1">
      <c r="B81" s="7" t="s">
        <v>169</v>
      </c>
      <c r="C81" s="7" t="s">
        <v>111</v>
      </c>
      <c r="D81" s="7" t="s">
        <v>112</v>
      </c>
      <c r="E81" s="7" t="s">
        <v>31</v>
      </c>
      <c r="F81" s="7" t="s">
        <v>172</v>
      </c>
      <c r="G81" s="7" t="s">
        <v>33</v>
      </c>
      <c r="H81" s="7" t="s">
        <v>113</v>
      </c>
      <c r="I81" s="7" t="s">
        <v>176</v>
      </c>
      <c r="J81" s="7"/>
      <c r="K81" s="7" t="s">
        <v>177</v>
      </c>
      <c r="L81" s="7" t="s">
        <v>92</v>
      </c>
      <c r="M81" s="8">
        <v>2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9" t="s">
        <v>38</v>
      </c>
      <c r="T81" s="9">
        <f t="shared" si="3"/>
        <v>2</v>
      </c>
      <c r="U81" s="8">
        <v>818.92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10">
        <f t="shared" si="4"/>
        <v>818.92</v>
      </c>
    </row>
    <row r="82" spans="2:27" hidden="1">
      <c r="B82" s="7" t="s">
        <v>169</v>
      </c>
      <c r="C82" s="7" t="s">
        <v>200</v>
      </c>
      <c r="D82" s="7" t="s">
        <v>201</v>
      </c>
      <c r="E82" s="7" t="s">
        <v>31</v>
      </c>
      <c r="F82" s="7" t="s">
        <v>172</v>
      </c>
      <c r="G82" s="7" t="s">
        <v>116</v>
      </c>
      <c r="H82" s="7" t="s">
        <v>117</v>
      </c>
      <c r="I82" s="7" t="s">
        <v>98</v>
      </c>
      <c r="J82" s="7"/>
      <c r="K82" s="7" t="s">
        <v>202</v>
      </c>
      <c r="L82" s="7" t="s">
        <v>52</v>
      </c>
      <c r="M82" s="8">
        <v>0</v>
      </c>
      <c r="N82" s="8">
        <v>0</v>
      </c>
      <c r="O82" s="8">
        <v>240</v>
      </c>
      <c r="P82" s="8">
        <v>0</v>
      </c>
      <c r="Q82" s="8">
        <v>0</v>
      </c>
      <c r="R82" s="8">
        <v>0</v>
      </c>
      <c r="S82" s="9" t="s">
        <v>38</v>
      </c>
      <c r="T82" s="9">
        <f t="shared" si="3"/>
        <v>240</v>
      </c>
      <c r="U82" s="8">
        <v>0</v>
      </c>
      <c r="V82" s="8">
        <v>0</v>
      </c>
      <c r="W82" s="8">
        <v>5748.89</v>
      </c>
      <c r="X82" s="8">
        <v>0</v>
      </c>
      <c r="Y82" s="8">
        <v>0</v>
      </c>
      <c r="Z82" s="8">
        <v>0</v>
      </c>
      <c r="AA82" s="10">
        <f t="shared" si="4"/>
        <v>5748.89</v>
      </c>
    </row>
    <row r="83" spans="2:27" hidden="1">
      <c r="B83" s="7" t="s">
        <v>169</v>
      </c>
      <c r="C83" s="7" t="s">
        <v>203</v>
      </c>
      <c r="D83" s="7" t="s">
        <v>204</v>
      </c>
      <c r="E83" s="7" t="s">
        <v>136</v>
      </c>
      <c r="F83" s="7" t="s">
        <v>172</v>
      </c>
      <c r="G83" s="7" t="s">
        <v>137</v>
      </c>
      <c r="H83" s="7" t="s">
        <v>205</v>
      </c>
      <c r="I83" s="7" t="s">
        <v>206</v>
      </c>
      <c r="J83" s="7" t="str">
        <f t="shared" ref="J83:J91" si="5">I83</f>
        <v>8090</v>
      </c>
      <c r="K83" s="7" t="s">
        <v>207</v>
      </c>
      <c r="L83" s="7" t="s">
        <v>139</v>
      </c>
      <c r="M83" s="8">
        <v>312.48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9" t="s">
        <v>38</v>
      </c>
      <c r="T83" s="9">
        <f t="shared" si="3"/>
        <v>312.48</v>
      </c>
      <c r="U83" s="8">
        <v>17681662.050000001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10">
        <f t="shared" si="4"/>
        <v>17681662.050000001</v>
      </c>
    </row>
    <row r="84" spans="2:27" hidden="1">
      <c r="B84" s="7" t="s">
        <v>169</v>
      </c>
      <c r="C84" s="7" t="s">
        <v>159</v>
      </c>
      <c r="D84" s="7" t="s">
        <v>160</v>
      </c>
      <c r="E84" s="7" t="s">
        <v>136</v>
      </c>
      <c r="F84" s="7" t="s">
        <v>172</v>
      </c>
      <c r="G84" s="7" t="s">
        <v>161</v>
      </c>
      <c r="H84" s="7" t="s">
        <v>162</v>
      </c>
      <c r="I84" s="7" t="s">
        <v>206</v>
      </c>
      <c r="J84" s="7" t="str">
        <f t="shared" si="5"/>
        <v>8090</v>
      </c>
      <c r="K84" s="7" t="s">
        <v>207</v>
      </c>
      <c r="L84" s="7" t="s">
        <v>139</v>
      </c>
      <c r="M84" s="8">
        <v>4285.8329999999996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9" t="s">
        <v>38</v>
      </c>
      <c r="T84" s="9">
        <f t="shared" si="3"/>
        <v>4285.8329999999996</v>
      </c>
      <c r="U84" s="8">
        <v>130058445.34999999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10">
        <f t="shared" si="4"/>
        <v>130058445.34999999</v>
      </c>
    </row>
    <row r="85" spans="2:27" hidden="1">
      <c r="B85" s="7" t="s">
        <v>169</v>
      </c>
      <c r="C85" s="7" t="s">
        <v>159</v>
      </c>
      <c r="D85" s="7" t="s">
        <v>160</v>
      </c>
      <c r="E85" s="7" t="s">
        <v>136</v>
      </c>
      <c r="F85" s="7" t="s">
        <v>172</v>
      </c>
      <c r="G85" s="7" t="s">
        <v>161</v>
      </c>
      <c r="H85" s="7" t="s">
        <v>162</v>
      </c>
      <c r="I85" s="7" t="s">
        <v>98</v>
      </c>
      <c r="J85" s="11">
        <v>8090</v>
      </c>
      <c r="K85" s="7" t="s">
        <v>202</v>
      </c>
      <c r="L85" s="7" t="s">
        <v>139</v>
      </c>
      <c r="M85" s="8">
        <v>2.226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9" t="s">
        <v>38</v>
      </c>
      <c r="T85" s="9">
        <f t="shared" si="3"/>
        <v>2.226</v>
      </c>
      <c r="U85" s="8">
        <v>67550.490000000005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10">
        <f t="shared" si="4"/>
        <v>67550.490000000005</v>
      </c>
    </row>
    <row r="86" spans="2:27" hidden="1">
      <c r="B86" s="7" t="s">
        <v>169</v>
      </c>
      <c r="C86" s="7" t="s">
        <v>159</v>
      </c>
      <c r="D86" s="7" t="s">
        <v>160</v>
      </c>
      <c r="E86" s="7" t="s">
        <v>136</v>
      </c>
      <c r="F86" s="7" t="s">
        <v>172</v>
      </c>
      <c r="G86" s="7" t="s">
        <v>161</v>
      </c>
      <c r="H86" s="7" t="s">
        <v>162</v>
      </c>
      <c r="I86" s="7" t="s">
        <v>35</v>
      </c>
      <c r="J86" s="11">
        <v>8090</v>
      </c>
      <c r="K86" s="7" t="s">
        <v>36</v>
      </c>
      <c r="L86" s="7" t="s">
        <v>139</v>
      </c>
      <c r="M86" s="8">
        <v>6.9020000000000001</v>
      </c>
      <c r="N86" s="8">
        <v>0</v>
      </c>
      <c r="O86" s="8">
        <v>8.8420000000000005</v>
      </c>
      <c r="P86" s="8">
        <v>0</v>
      </c>
      <c r="Q86" s="8">
        <v>0</v>
      </c>
      <c r="R86" s="8">
        <v>0</v>
      </c>
      <c r="S86" s="9" t="s">
        <v>38</v>
      </c>
      <c r="T86" s="9">
        <f t="shared" si="3"/>
        <v>15.744</v>
      </c>
      <c r="U86" s="8">
        <v>209448.99</v>
      </c>
      <c r="V86" s="8">
        <v>0</v>
      </c>
      <c r="W86" s="8">
        <v>268320.48</v>
      </c>
      <c r="X86" s="8">
        <v>0</v>
      </c>
      <c r="Y86" s="8">
        <v>0</v>
      </c>
      <c r="Z86" s="8">
        <v>0</v>
      </c>
      <c r="AA86" s="10">
        <f t="shared" si="4"/>
        <v>477769.47</v>
      </c>
    </row>
    <row r="87" spans="2:27" hidden="1">
      <c r="B87" s="7" t="s">
        <v>169</v>
      </c>
      <c r="C87" s="7" t="s">
        <v>208</v>
      </c>
      <c r="D87" s="7" t="s">
        <v>209</v>
      </c>
      <c r="E87" s="7" t="s">
        <v>136</v>
      </c>
      <c r="F87" s="7" t="s">
        <v>172</v>
      </c>
      <c r="G87" s="7" t="s">
        <v>161</v>
      </c>
      <c r="H87" s="7" t="s">
        <v>162</v>
      </c>
      <c r="I87" s="7" t="s">
        <v>206</v>
      </c>
      <c r="J87" s="7" t="str">
        <f t="shared" si="5"/>
        <v>8090</v>
      </c>
      <c r="K87" s="7" t="s">
        <v>207</v>
      </c>
      <c r="L87" s="7" t="s">
        <v>139</v>
      </c>
      <c r="M87" s="8">
        <v>263.065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9" t="s">
        <v>38</v>
      </c>
      <c r="T87" s="9">
        <f t="shared" si="3"/>
        <v>263.065</v>
      </c>
      <c r="U87" s="8">
        <v>7951481.6100000003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10">
        <f t="shared" si="4"/>
        <v>7951481.6100000003</v>
      </c>
    </row>
    <row r="88" spans="2:27" hidden="1">
      <c r="B88" s="7" t="s">
        <v>169</v>
      </c>
      <c r="C88" s="7" t="s">
        <v>208</v>
      </c>
      <c r="D88" s="7" t="s">
        <v>209</v>
      </c>
      <c r="E88" s="7" t="s">
        <v>136</v>
      </c>
      <c r="F88" s="7" t="s">
        <v>172</v>
      </c>
      <c r="G88" s="7" t="s">
        <v>161</v>
      </c>
      <c r="H88" s="7" t="s">
        <v>162</v>
      </c>
      <c r="I88" s="7" t="s">
        <v>98</v>
      </c>
      <c r="J88" s="11">
        <v>8090</v>
      </c>
      <c r="K88" s="7" t="s">
        <v>202</v>
      </c>
      <c r="L88" s="7" t="s">
        <v>139</v>
      </c>
      <c r="M88" s="8">
        <v>0.36399999999999999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9" t="s">
        <v>38</v>
      </c>
      <c r="T88" s="9">
        <f t="shared" si="3"/>
        <v>0.36399999999999999</v>
      </c>
      <c r="U88" s="8">
        <v>11002.37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10">
        <f t="shared" si="4"/>
        <v>11002.37</v>
      </c>
    </row>
    <row r="89" spans="2:27" hidden="1">
      <c r="B89" s="7" t="s">
        <v>169</v>
      </c>
      <c r="C89" s="7" t="s">
        <v>208</v>
      </c>
      <c r="D89" s="7" t="s">
        <v>209</v>
      </c>
      <c r="E89" s="7" t="s">
        <v>136</v>
      </c>
      <c r="F89" s="7" t="s">
        <v>172</v>
      </c>
      <c r="G89" s="7" t="s">
        <v>161</v>
      </c>
      <c r="H89" s="7" t="s">
        <v>162</v>
      </c>
      <c r="I89" s="7" t="s">
        <v>35</v>
      </c>
      <c r="J89" s="11">
        <v>8090</v>
      </c>
      <c r="K89" s="7" t="s">
        <v>36</v>
      </c>
      <c r="L89" s="7" t="s">
        <v>139</v>
      </c>
      <c r="M89" s="8">
        <v>0</v>
      </c>
      <c r="N89" s="8">
        <v>0</v>
      </c>
      <c r="O89" s="8">
        <v>2.3239999999999998</v>
      </c>
      <c r="P89" s="8">
        <v>0</v>
      </c>
      <c r="Q89" s="8">
        <v>0</v>
      </c>
      <c r="R89" s="8">
        <v>0</v>
      </c>
      <c r="S89" s="9" t="s">
        <v>38</v>
      </c>
      <c r="T89" s="9">
        <f t="shared" si="3"/>
        <v>2.3239999999999998</v>
      </c>
      <c r="U89" s="8">
        <v>0</v>
      </c>
      <c r="V89" s="8">
        <v>0</v>
      </c>
      <c r="W89" s="8">
        <v>70245.919999999998</v>
      </c>
      <c r="X89" s="8">
        <v>0</v>
      </c>
      <c r="Y89" s="8">
        <v>0</v>
      </c>
      <c r="Z89" s="8">
        <v>0</v>
      </c>
      <c r="AA89" s="10">
        <f t="shared" si="4"/>
        <v>70245.919999999998</v>
      </c>
    </row>
    <row r="90" spans="2:27" hidden="1">
      <c r="B90" s="7" t="s">
        <v>169</v>
      </c>
      <c r="C90" s="7" t="s">
        <v>210</v>
      </c>
      <c r="D90" s="7" t="s">
        <v>211</v>
      </c>
      <c r="E90" s="7" t="s">
        <v>136</v>
      </c>
      <c r="F90" s="7" t="s">
        <v>172</v>
      </c>
      <c r="G90" s="7" t="s">
        <v>161</v>
      </c>
      <c r="H90" s="7" t="s">
        <v>162</v>
      </c>
      <c r="I90" s="7" t="s">
        <v>35</v>
      </c>
      <c r="J90" s="11">
        <v>8090</v>
      </c>
      <c r="K90" s="7" t="s">
        <v>36</v>
      </c>
      <c r="L90" s="7" t="s">
        <v>139</v>
      </c>
      <c r="M90" s="8">
        <v>0</v>
      </c>
      <c r="N90" s="8">
        <v>0</v>
      </c>
      <c r="O90" s="8">
        <v>0.51500000000000001</v>
      </c>
      <c r="P90" s="8">
        <v>0</v>
      </c>
      <c r="Q90" s="8">
        <v>0</v>
      </c>
      <c r="R90" s="8">
        <v>0</v>
      </c>
      <c r="S90" s="9" t="s">
        <v>38</v>
      </c>
      <c r="T90" s="9">
        <f t="shared" si="3"/>
        <v>0.51500000000000001</v>
      </c>
      <c r="U90" s="8">
        <v>0</v>
      </c>
      <c r="V90" s="8">
        <v>0</v>
      </c>
      <c r="W90" s="8">
        <v>9464.15</v>
      </c>
      <c r="X90" s="8">
        <v>0</v>
      </c>
      <c r="Y90" s="8">
        <v>0</v>
      </c>
      <c r="Z90" s="8">
        <v>0</v>
      </c>
      <c r="AA90" s="10">
        <f t="shared" si="4"/>
        <v>9464.15</v>
      </c>
    </row>
    <row r="91" spans="2:27" hidden="1">
      <c r="B91" s="7" t="s">
        <v>169</v>
      </c>
      <c r="C91" s="7" t="s">
        <v>212</v>
      </c>
      <c r="D91" s="7" t="s">
        <v>213</v>
      </c>
      <c r="E91" s="7" t="s">
        <v>136</v>
      </c>
      <c r="F91" s="7" t="s">
        <v>172</v>
      </c>
      <c r="G91" s="7" t="s">
        <v>161</v>
      </c>
      <c r="H91" s="7" t="s">
        <v>162</v>
      </c>
      <c r="I91" s="7" t="s">
        <v>206</v>
      </c>
      <c r="J91" s="7" t="str">
        <f t="shared" si="5"/>
        <v>8090</v>
      </c>
      <c r="K91" s="7" t="s">
        <v>207</v>
      </c>
      <c r="L91" s="7" t="s">
        <v>139</v>
      </c>
      <c r="M91" s="8">
        <v>232.035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9" t="s">
        <v>38</v>
      </c>
      <c r="T91" s="9">
        <f t="shared" si="3"/>
        <v>232.035</v>
      </c>
      <c r="U91" s="8">
        <v>7498057.8899999997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10">
        <f t="shared" si="4"/>
        <v>7498057.8899999997</v>
      </c>
    </row>
    <row r="92" spans="2:27" hidden="1">
      <c r="B92" s="7" t="s">
        <v>169</v>
      </c>
      <c r="C92" s="7" t="s">
        <v>212</v>
      </c>
      <c r="D92" s="7" t="s">
        <v>213</v>
      </c>
      <c r="E92" s="7" t="s">
        <v>136</v>
      </c>
      <c r="F92" s="7" t="s">
        <v>172</v>
      </c>
      <c r="G92" s="7" t="s">
        <v>161</v>
      </c>
      <c r="H92" s="7" t="s">
        <v>162</v>
      </c>
      <c r="I92" s="7" t="s">
        <v>35</v>
      </c>
      <c r="J92" s="11">
        <v>8090</v>
      </c>
      <c r="K92" s="7" t="s">
        <v>36</v>
      </c>
      <c r="L92" s="7" t="s">
        <v>139</v>
      </c>
      <c r="M92" s="8">
        <v>0</v>
      </c>
      <c r="N92" s="8">
        <v>0</v>
      </c>
      <c r="O92" s="8">
        <v>0.76800000000000002</v>
      </c>
      <c r="P92" s="8">
        <v>0</v>
      </c>
      <c r="Q92" s="8">
        <v>0</v>
      </c>
      <c r="R92" s="8">
        <v>0</v>
      </c>
      <c r="S92" s="9" t="s">
        <v>38</v>
      </c>
      <c r="T92" s="9">
        <f t="shared" si="3"/>
        <v>0.76800000000000002</v>
      </c>
      <c r="U92" s="8">
        <v>0</v>
      </c>
      <c r="V92" s="8">
        <v>0</v>
      </c>
      <c r="W92" s="8">
        <v>24817.41</v>
      </c>
      <c r="X92" s="8">
        <v>0</v>
      </c>
      <c r="Y92" s="8">
        <v>0</v>
      </c>
      <c r="Z92" s="8">
        <v>0</v>
      </c>
      <c r="AA92" s="10">
        <f t="shared" si="4"/>
        <v>24817.41</v>
      </c>
    </row>
    <row r="93" spans="2:27" hidden="1">
      <c r="B93" s="7" t="s">
        <v>169</v>
      </c>
      <c r="C93" s="7" t="s">
        <v>167</v>
      </c>
      <c r="D93" s="7" t="s">
        <v>168</v>
      </c>
      <c r="E93" s="7" t="s">
        <v>31</v>
      </c>
      <c r="F93" s="7" t="s">
        <v>172</v>
      </c>
      <c r="G93" s="7" t="s">
        <v>137</v>
      </c>
      <c r="H93" s="7" t="s">
        <v>162</v>
      </c>
      <c r="I93" s="7" t="s">
        <v>206</v>
      </c>
      <c r="J93" s="7"/>
      <c r="K93" s="7" t="s">
        <v>207</v>
      </c>
      <c r="L93" s="7" t="s">
        <v>52</v>
      </c>
      <c r="M93" s="8">
        <v>1900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9" t="s">
        <v>38</v>
      </c>
      <c r="T93" s="9">
        <f t="shared" si="3"/>
        <v>1900</v>
      </c>
      <c r="U93" s="8">
        <v>31160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10">
        <f t="shared" si="4"/>
        <v>31160</v>
      </c>
    </row>
    <row r="94" spans="2:27" hidden="1">
      <c r="B94" s="7" t="s">
        <v>169</v>
      </c>
      <c r="C94" s="7" t="s">
        <v>214</v>
      </c>
      <c r="D94" s="7" t="s">
        <v>215</v>
      </c>
      <c r="E94" s="7" t="s">
        <v>136</v>
      </c>
      <c r="F94" s="7" t="s">
        <v>172</v>
      </c>
      <c r="G94" s="7" t="s">
        <v>161</v>
      </c>
      <c r="H94" s="7" t="s">
        <v>162</v>
      </c>
      <c r="I94" s="7" t="s">
        <v>206</v>
      </c>
      <c r="J94" s="7" t="str">
        <f t="shared" ref="J94:J98" si="6">I94</f>
        <v>8090</v>
      </c>
      <c r="K94" s="7" t="s">
        <v>207</v>
      </c>
      <c r="L94" s="7" t="s">
        <v>139</v>
      </c>
      <c r="M94" s="8">
        <v>133.416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9" t="s">
        <v>38</v>
      </c>
      <c r="T94" s="9">
        <f t="shared" si="3"/>
        <v>133.416</v>
      </c>
      <c r="U94" s="8">
        <v>5415977.1699999999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10">
        <f t="shared" si="4"/>
        <v>5415977.1699999999</v>
      </c>
    </row>
    <row r="95" spans="2:27" hidden="1">
      <c r="B95" s="7" t="s">
        <v>169</v>
      </c>
      <c r="C95" s="7" t="s">
        <v>214</v>
      </c>
      <c r="D95" s="7" t="s">
        <v>215</v>
      </c>
      <c r="E95" s="7" t="s">
        <v>136</v>
      </c>
      <c r="F95" s="7" t="s">
        <v>172</v>
      </c>
      <c r="G95" s="7" t="s">
        <v>161</v>
      </c>
      <c r="H95" s="7" t="s">
        <v>162</v>
      </c>
      <c r="I95" s="7" t="s">
        <v>35</v>
      </c>
      <c r="J95" s="11">
        <v>8090</v>
      </c>
      <c r="K95" s="7" t="s">
        <v>36</v>
      </c>
      <c r="L95" s="7" t="s">
        <v>139</v>
      </c>
      <c r="M95" s="8">
        <v>0</v>
      </c>
      <c r="N95" s="8">
        <v>0</v>
      </c>
      <c r="O95" s="8">
        <v>1.2150000000000001</v>
      </c>
      <c r="P95" s="8">
        <v>0</v>
      </c>
      <c r="Q95" s="8">
        <v>0</v>
      </c>
      <c r="R95" s="8">
        <v>0</v>
      </c>
      <c r="S95" s="9" t="s">
        <v>38</v>
      </c>
      <c r="T95" s="9">
        <f t="shared" si="3"/>
        <v>1.2150000000000001</v>
      </c>
      <c r="U95" s="8">
        <v>0</v>
      </c>
      <c r="V95" s="8">
        <v>0</v>
      </c>
      <c r="W95" s="8">
        <v>49322.51</v>
      </c>
      <c r="X95" s="8">
        <v>0</v>
      </c>
      <c r="Y95" s="8">
        <v>0</v>
      </c>
      <c r="Z95" s="8">
        <v>0</v>
      </c>
      <c r="AA95" s="10">
        <f t="shared" si="4"/>
        <v>49322.51</v>
      </c>
    </row>
    <row r="96" spans="2:27" hidden="1">
      <c r="B96" s="7" t="s">
        <v>169</v>
      </c>
      <c r="C96" s="7" t="s">
        <v>216</v>
      </c>
      <c r="D96" s="7" t="s">
        <v>217</v>
      </c>
      <c r="E96" s="7" t="s">
        <v>136</v>
      </c>
      <c r="F96" s="7" t="s">
        <v>172</v>
      </c>
      <c r="G96" s="7" t="s">
        <v>161</v>
      </c>
      <c r="H96" s="7" t="s">
        <v>162</v>
      </c>
      <c r="I96" s="7" t="s">
        <v>206</v>
      </c>
      <c r="J96" s="7" t="str">
        <f t="shared" si="6"/>
        <v>8090</v>
      </c>
      <c r="K96" s="7" t="s">
        <v>207</v>
      </c>
      <c r="L96" s="7" t="s">
        <v>139</v>
      </c>
      <c r="M96" s="8">
        <v>399.04899999999998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9" t="s">
        <v>38</v>
      </c>
      <c r="T96" s="9">
        <f t="shared" si="3"/>
        <v>399.04899999999998</v>
      </c>
      <c r="U96" s="8">
        <v>12603882.859999999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10">
        <f t="shared" si="4"/>
        <v>12603882.859999999</v>
      </c>
    </row>
    <row r="97" spans="2:27" hidden="1">
      <c r="B97" s="7" t="s">
        <v>169</v>
      </c>
      <c r="C97" s="7" t="s">
        <v>216</v>
      </c>
      <c r="D97" s="7" t="s">
        <v>217</v>
      </c>
      <c r="E97" s="7" t="s">
        <v>136</v>
      </c>
      <c r="F97" s="7" t="s">
        <v>172</v>
      </c>
      <c r="G97" s="7" t="s">
        <v>161</v>
      </c>
      <c r="H97" s="7" t="s">
        <v>162</v>
      </c>
      <c r="I97" s="7" t="s">
        <v>35</v>
      </c>
      <c r="J97" s="11">
        <v>8090</v>
      </c>
      <c r="K97" s="7" t="s">
        <v>36</v>
      </c>
      <c r="L97" s="7" t="s">
        <v>139</v>
      </c>
      <c r="M97" s="8">
        <v>9.4E-2</v>
      </c>
      <c r="N97" s="8">
        <v>0</v>
      </c>
      <c r="O97" s="8">
        <v>4.8540000000000001</v>
      </c>
      <c r="P97" s="8">
        <v>0</v>
      </c>
      <c r="Q97" s="8">
        <v>0</v>
      </c>
      <c r="R97" s="8">
        <v>0</v>
      </c>
      <c r="S97" s="9" t="s">
        <v>38</v>
      </c>
      <c r="T97" s="9">
        <f t="shared" si="3"/>
        <v>4.9480000000000004</v>
      </c>
      <c r="U97" s="8">
        <v>2968.97</v>
      </c>
      <c r="V97" s="8">
        <v>0</v>
      </c>
      <c r="W97" s="8">
        <v>153312.62</v>
      </c>
      <c r="X97" s="8">
        <v>0</v>
      </c>
      <c r="Y97" s="8">
        <v>0</v>
      </c>
      <c r="Z97" s="8">
        <v>0</v>
      </c>
      <c r="AA97" s="10">
        <f t="shared" si="4"/>
        <v>156281.59</v>
      </c>
    </row>
    <row r="98" spans="2:27" hidden="1">
      <c r="B98" s="7" t="s">
        <v>218</v>
      </c>
      <c r="C98" s="7" t="s">
        <v>159</v>
      </c>
      <c r="D98" s="7" t="s">
        <v>160</v>
      </c>
      <c r="E98" s="7" t="s">
        <v>136</v>
      </c>
      <c r="F98" s="7" t="s">
        <v>219</v>
      </c>
      <c r="G98" s="7" t="s">
        <v>161</v>
      </c>
      <c r="H98" s="7" t="s">
        <v>162</v>
      </c>
      <c r="I98" s="7" t="s">
        <v>220</v>
      </c>
      <c r="J98" s="7" t="str">
        <f t="shared" si="6"/>
        <v>8073</v>
      </c>
      <c r="K98" s="7" t="s">
        <v>221</v>
      </c>
      <c r="L98" s="7" t="s">
        <v>139</v>
      </c>
      <c r="M98" s="8">
        <v>2972.3510000000001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9" t="s">
        <v>38</v>
      </c>
      <c r="T98" s="9">
        <f t="shared" si="3"/>
        <v>2972.3510000000001</v>
      </c>
      <c r="U98" s="8">
        <v>77368067.280000001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10">
        <f t="shared" si="4"/>
        <v>77368067.280000001</v>
      </c>
    </row>
    <row r="99" spans="2:27" hidden="1">
      <c r="B99" s="7" t="s">
        <v>218</v>
      </c>
      <c r="C99" s="7" t="s">
        <v>159</v>
      </c>
      <c r="D99" s="7" t="s">
        <v>160</v>
      </c>
      <c r="E99" s="7" t="s">
        <v>136</v>
      </c>
      <c r="F99" s="7" t="s">
        <v>219</v>
      </c>
      <c r="G99" s="7" t="s">
        <v>161</v>
      </c>
      <c r="H99" s="7" t="s">
        <v>162</v>
      </c>
      <c r="I99" s="7" t="s">
        <v>176</v>
      </c>
      <c r="J99" s="11">
        <v>8073</v>
      </c>
      <c r="K99" s="7" t="s">
        <v>222</v>
      </c>
      <c r="L99" s="7" t="s">
        <v>139</v>
      </c>
      <c r="M99" s="8">
        <v>0</v>
      </c>
      <c r="N99" s="8">
        <v>0</v>
      </c>
      <c r="O99" s="8">
        <v>17.158999999999999</v>
      </c>
      <c r="P99" s="8">
        <v>0</v>
      </c>
      <c r="Q99" s="8">
        <v>0</v>
      </c>
      <c r="R99" s="8">
        <v>0</v>
      </c>
      <c r="S99" s="9" t="s">
        <v>38</v>
      </c>
      <c r="T99" s="9">
        <f t="shared" si="3"/>
        <v>17.158999999999999</v>
      </c>
      <c r="U99" s="8">
        <v>0</v>
      </c>
      <c r="V99" s="8">
        <v>0</v>
      </c>
      <c r="W99" s="8">
        <v>446635.9</v>
      </c>
      <c r="X99" s="8">
        <v>0</v>
      </c>
      <c r="Y99" s="8">
        <v>0</v>
      </c>
      <c r="Z99" s="8">
        <v>0</v>
      </c>
      <c r="AA99" s="10">
        <f t="shared" si="4"/>
        <v>446635.9</v>
      </c>
    </row>
    <row r="100" spans="2:27" hidden="1">
      <c r="B100" s="7" t="s">
        <v>218</v>
      </c>
      <c r="C100" s="7" t="s">
        <v>159</v>
      </c>
      <c r="D100" s="7" t="s">
        <v>160</v>
      </c>
      <c r="E100" s="7" t="s">
        <v>136</v>
      </c>
      <c r="F100" s="7" t="s">
        <v>219</v>
      </c>
      <c r="G100" s="7" t="s">
        <v>161</v>
      </c>
      <c r="H100" s="7" t="s">
        <v>162</v>
      </c>
      <c r="I100" s="7" t="s">
        <v>35</v>
      </c>
      <c r="J100" s="11">
        <v>8073</v>
      </c>
      <c r="K100" s="7" t="s">
        <v>36</v>
      </c>
      <c r="L100" s="7" t="s">
        <v>139</v>
      </c>
      <c r="M100" s="8">
        <v>0</v>
      </c>
      <c r="N100" s="8">
        <v>0.02</v>
      </c>
      <c r="O100" s="8">
        <v>5.4729999999999999</v>
      </c>
      <c r="P100" s="8">
        <v>0</v>
      </c>
      <c r="Q100" s="8">
        <v>0</v>
      </c>
      <c r="R100" s="8">
        <v>0</v>
      </c>
      <c r="S100" s="9" t="s">
        <v>38</v>
      </c>
      <c r="T100" s="9">
        <f t="shared" si="3"/>
        <v>5.4929999999999994</v>
      </c>
      <c r="U100" s="8">
        <v>0</v>
      </c>
      <c r="V100" s="8">
        <v>520.59</v>
      </c>
      <c r="W100" s="8">
        <v>142458.09</v>
      </c>
      <c r="X100" s="8">
        <v>0</v>
      </c>
      <c r="Y100" s="8">
        <v>0</v>
      </c>
      <c r="Z100" s="8">
        <v>0</v>
      </c>
      <c r="AA100" s="10">
        <f t="shared" si="4"/>
        <v>142978.68</v>
      </c>
    </row>
    <row r="101" spans="2:27" hidden="1">
      <c r="B101" s="7" t="s">
        <v>223</v>
      </c>
      <c r="C101" s="7" t="s">
        <v>39</v>
      </c>
      <c r="D101" s="7" t="s">
        <v>40</v>
      </c>
      <c r="E101" s="7" t="s">
        <v>31</v>
      </c>
      <c r="F101" s="7" t="s">
        <v>224</v>
      </c>
      <c r="G101" s="7" t="s">
        <v>33</v>
      </c>
      <c r="H101" s="7" t="s">
        <v>41</v>
      </c>
      <c r="I101" s="7" t="s">
        <v>35</v>
      </c>
      <c r="J101" s="7"/>
      <c r="K101" s="7" t="s">
        <v>36</v>
      </c>
      <c r="L101" s="7" t="s">
        <v>37</v>
      </c>
      <c r="M101" s="8">
        <v>0</v>
      </c>
      <c r="N101" s="8">
        <v>0</v>
      </c>
      <c r="O101" s="8">
        <v>8.6430000000000007</v>
      </c>
      <c r="P101" s="8">
        <v>0</v>
      </c>
      <c r="Q101" s="8">
        <v>0</v>
      </c>
      <c r="R101" s="8">
        <v>0</v>
      </c>
      <c r="S101" s="9" t="s">
        <v>38</v>
      </c>
      <c r="T101" s="9">
        <f t="shared" si="3"/>
        <v>8.6430000000000007</v>
      </c>
      <c r="U101" s="8">
        <v>0</v>
      </c>
      <c r="V101" s="8">
        <v>0</v>
      </c>
      <c r="W101" s="8">
        <v>13658.53</v>
      </c>
      <c r="X101" s="8">
        <v>0</v>
      </c>
      <c r="Y101" s="8">
        <v>0</v>
      </c>
      <c r="Z101" s="8">
        <v>0</v>
      </c>
      <c r="AA101" s="10">
        <f t="shared" si="4"/>
        <v>13658.53</v>
      </c>
    </row>
    <row r="102" spans="2:27" hidden="1">
      <c r="B102" s="7" t="s">
        <v>223</v>
      </c>
      <c r="C102" s="7" t="s">
        <v>225</v>
      </c>
      <c r="D102" s="7" t="s">
        <v>226</v>
      </c>
      <c r="E102" s="7" t="s">
        <v>31</v>
      </c>
      <c r="F102" s="7" t="s">
        <v>224</v>
      </c>
      <c r="G102" s="7" t="s">
        <v>33</v>
      </c>
      <c r="H102" s="7" t="s">
        <v>41</v>
      </c>
      <c r="I102" s="7" t="s">
        <v>35</v>
      </c>
      <c r="J102" s="7"/>
      <c r="K102" s="7" t="s">
        <v>36</v>
      </c>
      <c r="L102" s="7" t="s">
        <v>37</v>
      </c>
      <c r="M102" s="8">
        <v>0</v>
      </c>
      <c r="N102" s="8">
        <v>0</v>
      </c>
      <c r="O102" s="8">
        <v>3.4620000000000002</v>
      </c>
      <c r="P102" s="8">
        <v>0</v>
      </c>
      <c r="Q102" s="8">
        <v>0</v>
      </c>
      <c r="R102" s="8">
        <v>0</v>
      </c>
      <c r="S102" s="9" t="s">
        <v>38</v>
      </c>
      <c r="T102" s="9">
        <f t="shared" si="3"/>
        <v>3.4620000000000002</v>
      </c>
      <c r="U102" s="8">
        <v>0</v>
      </c>
      <c r="V102" s="8">
        <v>0</v>
      </c>
      <c r="W102" s="8">
        <v>5401.48</v>
      </c>
      <c r="X102" s="8">
        <v>0</v>
      </c>
      <c r="Y102" s="8">
        <v>0</v>
      </c>
      <c r="Z102" s="8">
        <v>0</v>
      </c>
      <c r="AA102" s="10">
        <f t="shared" si="4"/>
        <v>5401.48</v>
      </c>
    </row>
    <row r="103" spans="2:27" hidden="1">
      <c r="B103" s="7" t="s">
        <v>223</v>
      </c>
      <c r="C103" s="7" t="s">
        <v>227</v>
      </c>
      <c r="D103" s="7" t="s">
        <v>228</v>
      </c>
      <c r="E103" s="7" t="s">
        <v>31</v>
      </c>
      <c r="F103" s="7" t="s">
        <v>224</v>
      </c>
      <c r="G103" s="7" t="s">
        <v>33</v>
      </c>
      <c r="H103" s="7" t="s">
        <v>229</v>
      </c>
      <c r="I103" s="7" t="s">
        <v>35</v>
      </c>
      <c r="J103" s="7"/>
      <c r="K103" s="7" t="s">
        <v>36</v>
      </c>
      <c r="L103" s="7" t="s">
        <v>52</v>
      </c>
      <c r="M103" s="8">
        <v>0</v>
      </c>
      <c r="N103" s="8">
        <v>0</v>
      </c>
      <c r="O103" s="8">
        <v>0.33300000000000002</v>
      </c>
      <c r="P103" s="8">
        <v>0</v>
      </c>
      <c r="Q103" s="8">
        <v>0</v>
      </c>
      <c r="R103" s="8">
        <v>0</v>
      </c>
      <c r="S103" s="9" t="s">
        <v>38</v>
      </c>
      <c r="T103" s="9">
        <f t="shared" si="3"/>
        <v>0.33300000000000002</v>
      </c>
      <c r="U103" s="8">
        <v>0</v>
      </c>
      <c r="V103" s="8">
        <v>0</v>
      </c>
      <c r="W103" s="8">
        <v>665.32</v>
      </c>
      <c r="X103" s="8">
        <v>0</v>
      </c>
      <c r="Y103" s="8">
        <v>0</v>
      </c>
      <c r="Z103" s="8">
        <v>0</v>
      </c>
      <c r="AA103" s="10">
        <f t="shared" si="4"/>
        <v>665.32</v>
      </c>
    </row>
    <row r="104" spans="2:27" hidden="1">
      <c r="B104" s="7" t="s">
        <v>223</v>
      </c>
      <c r="C104" s="7" t="s">
        <v>178</v>
      </c>
      <c r="D104" s="7" t="s">
        <v>179</v>
      </c>
      <c r="E104" s="7" t="s">
        <v>31</v>
      </c>
      <c r="F104" s="7" t="s">
        <v>224</v>
      </c>
      <c r="G104" s="7" t="s">
        <v>33</v>
      </c>
      <c r="H104" s="7" t="s">
        <v>180</v>
      </c>
      <c r="I104" s="7" t="s">
        <v>35</v>
      </c>
      <c r="J104" s="7"/>
      <c r="K104" s="7" t="s">
        <v>36</v>
      </c>
      <c r="L104" s="7" t="s">
        <v>52</v>
      </c>
      <c r="M104" s="8">
        <v>0</v>
      </c>
      <c r="N104" s="8">
        <v>0</v>
      </c>
      <c r="O104" s="8">
        <v>0.66600000000000004</v>
      </c>
      <c r="P104" s="8">
        <v>0</v>
      </c>
      <c r="Q104" s="8">
        <v>0</v>
      </c>
      <c r="R104" s="8">
        <v>0</v>
      </c>
      <c r="S104" s="9" t="s">
        <v>38</v>
      </c>
      <c r="T104" s="9">
        <f t="shared" si="3"/>
        <v>0.66600000000000004</v>
      </c>
      <c r="U104" s="8">
        <v>0</v>
      </c>
      <c r="V104" s="8">
        <v>0</v>
      </c>
      <c r="W104" s="8">
        <v>1211.8900000000001</v>
      </c>
      <c r="X104" s="8">
        <v>0</v>
      </c>
      <c r="Y104" s="8">
        <v>0</v>
      </c>
      <c r="Z104" s="8">
        <v>0</v>
      </c>
      <c r="AA104" s="10">
        <f t="shared" si="4"/>
        <v>1211.8900000000001</v>
      </c>
    </row>
    <row r="105" spans="2:27" hidden="1">
      <c r="B105" s="7" t="s">
        <v>223</v>
      </c>
      <c r="C105" s="7" t="s">
        <v>181</v>
      </c>
      <c r="D105" s="7" t="s">
        <v>182</v>
      </c>
      <c r="E105" s="7" t="s">
        <v>31</v>
      </c>
      <c r="F105" s="7" t="s">
        <v>224</v>
      </c>
      <c r="G105" s="7" t="s">
        <v>33</v>
      </c>
      <c r="H105" s="7" t="s">
        <v>63</v>
      </c>
      <c r="I105" s="7" t="s">
        <v>35</v>
      </c>
      <c r="J105" s="7"/>
      <c r="K105" s="7" t="s">
        <v>36</v>
      </c>
      <c r="L105" s="7" t="s">
        <v>37</v>
      </c>
      <c r="M105" s="8">
        <v>0</v>
      </c>
      <c r="N105" s="8">
        <v>0</v>
      </c>
      <c r="O105" s="8">
        <v>5.7720000000000002</v>
      </c>
      <c r="P105" s="8">
        <v>0</v>
      </c>
      <c r="Q105" s="8">
        <v>0</v>
      </c>
      <c r="R105" s="8">
        <v>0</v>
      </c>
      <c r="S105" s="9" t="s">
        <v>38</v>
      </c>
      <c r="T105" s="9">
        <f t="shared" si="3"/>
        <v>5.7720000000000002</v>
      </c>
      <c r="U105" s="8">
        <v>0</v>
      </c>
      <c r="V105" s="8">
        <v>0</v>
      </c>
      <c r="W105" s="8">
        <v>6619.73</v>
      </c>
      <c r="X105" s="8">
        <v>0</v>
      </c>
      <c r="Y105" s="8">
        <v>0</v>
      </c>
      <c r="Z105" s="8">
        <v>0</v>
      </c>
      <c r="AA105" s="10">
        <f t="shared" si="4"/>
        <v>6619.73</v>
      </c>
    </row>
    <row r="106" spans="2:27" hidden="1">
      <c r="B106" s="7" t="s">
        <v>223</v>
      </c>
      <c r="C106" s="7" t="s">
        <v>230</v>
      </c>
      <c r="D106" s="7" t="s">
        <v>231</v>
      </c>
      <c r="E106" s="7" t="s">
        <v>31</v>
      </c>
      <c r="F106" s="7" t="s">
        <v>224</v>
      </c>
      <c r="G106" s="7" t="s">
        <v>33</v>
      </c>
      <c r="H106" s="7" t="s">
        <v>63</v>
      </c>
      <c r="I106" s="7" t="s">
        <v>35</v>
      </c>
      <c r="J106" s="7"/>
      <c r="K106" s="7" t="s">
        <v>36</v>
      </c>
      <c r="L106" s="7" t="s">
        <v>37</v>
      </c>
      <c r="M106" s="8">
        <v>0</v>
      </c>
      <c r="N106" s="8">
        <v>0</v>
      </c>
      <c r="O106" s="8">
        <v>0.187</v>
      </c>
      <c r="P106" s="8">
        <v>0</v>
      </c>
      <c r="Q106" s="8">
        <v>0</v>
      </c>
      <c r="R106" s="8">
        <v>0</v>
      </c>
      <c r="S106" s="9" t="s">
        <v>38</v>
      </c>
      <c r="T106" s="9">
        <f t="shared" si="3"/>
        <v>0.187</v>
      </c>
      <c r="U106" s="8">
        <v>0</v>
      </c>
      <c r="V106" s="8">
        <v>0</v>
      </c>
      <c r="W106" s="8">
        <v>215.86</v>
      </c>
      <c r="X106" s="8">
        <v>0</v>
      </c>
      <c r="Y106" s="8">
        <v>0</v>
      </c>
      <c r="Z106" s="8">
        <v>0</v>
      </c>
      <c r="AA106" s="10">
        <f t="shared" si="4"/>
        <v>215.86</v>
      </c>
    </row>
    <row r="107" spans="2:27" hidden="1">
      <c r="B107" s="7" t="s">
        <v>223</v>
      </c>
      <c r="C107" s="7" t="s">
        <v>232</v>
      </c>
      <c r="D107" s="7" t="s">
        <v>233</v>
      </c>
      <c r="E107" s="7" t="s">
        <v>31</v>
      </c>
      <c r="F107" s="7" t="s">
        <v>224</v>
      </c>
      <c r="G107" s="7" t="s">
        <v>33</v>
      </c>
      <c r="H107" s="7" t="s">
        <v>66</v>
      </c>
      <c r="I107" s="7" t="s">
        <v>35</v>
      </c>
      <c r="J107" s="7"/>
      <c r="K107" s="7" t="s">
        <v>36</v>
      </c>
      <c r="L107" s="7" t="s">
        <v>37</v>
      </c>
      <c r="M107" s="8">
        <v>0</v>
      </c>
      <c r="N107" s="8">
        <v>0</v>
      </c>
      <c r="O107" s="8">
        <v>2.0470000000000002</v>
      </c>
      <c r="P107" s="8">
        <v>0</v>
      </c>
      <c r="Q107" s="8">
        <v>0</v>
      </c>
      <c r="R107" s="8">
        <v>0</v>
      </c>
      <c r="S107" s="9" t="s">
        <v>38</v>
      </c>
      <c r="T107" s="9">
        <f t="shared" si="3"/>
        <v>2.0470000000000002</v>
      </c>
      <c r="U107" s="8">
        <v>0</v>
      </c>
      <c r="V107" s="8">
        <v>0</v>
      </c>
      <c r="W107" s="8">
        <v>2442.36</v>
      </c>
      <c r="X107" s="8">
        <v>0</v>
      </c>
      <c r="Y107" s="8">
        <v>0</v>
      </c>
      <c r="Z107" s="8">
        <v>0</v>
      </c>
      <c r="AA107" s="10">
        <f t="shared" si="4"/>
        <v>2442.36</v>
      </c>
    </row>
    <row r="108" spans="2:27" hidden="1">
      <c r="B108" s="7" t="s">
        <v>223</v>
      </c>
      <c r="C108" s="7" t="s">
        <v>64</v>
      </c>
      <c r="D108" s="7" t="s">
        <v>65</v>
      </c>
      <c r="E108" s="7" t="s">
        <v>31</v>
      </c>
      <c r="F108" s="7" t="s">
        <v>224</v>
      </c>
      <c r="G108" s="7" t="s">
        <v>33</v>
      </c>
      <c r="H108" s="7" t="s">
        <v>66</v>
      </c>
      <c r="I108" s="7" t="s">
        <v>35</v>
      </c>
      <c r="J108" s="7"/>
      <c r="K108" s="7" t="s">
        <v>36</v>
      </c>
      <c r="L108" s="7" t="s">
        <v>52</v>
      </c>
      <c r="M108" s="8">
        <v>0</v>
      </c>
      <c r="N108" s="8">
        <v>0</v>
      </c>
      <c r="O108" s="8">
        <v>3.9209999999999998</v>
      </c>
      <c r="P108" s="8">
        <v>0</v>
      </c>
      <c r="Q108" s="8">
        <v>0</v>
      </c>
      <c r="R108" s="8">
        <v>0</v>
      </c>
      <c r="S108" s="9" t="s">
        <v>38</v>
      </c>
      <c r="T108" s="9">
        <f t="shared" si="3"/>
        <v>3.9209999999999998</v>
      </c>
      <c r="U108" s="8">
        <v>0</v>
      </c>
      <c r="V108" s="8">
        <v>0</v>
      </c>
      <c r="W108" s="8">
        <v>8519.98</v>
      </c>
      <c r="X108" s="8">
        <v>0</v>
      </c>
      <c r="Y108" s="8">
        <v>0</v>
      </c>
      <c r="Z108" s="8">
        <v>0</v>
      </c>
      <c r="AA108" s="10">
        <f t="shared" si="4"/>
        <v>8519.98</v>
      </c>
    </row>
    <row r="109" spans="2:27" hidden="1">
      <c r="B109" s="7" t="s">
        <v>223</v>
      </c>
      <c r="C109" s="7" t="s">
        <v>70</v>
      </c>
      <c r="D109" s="7" t="s">
        <v>71</v>
      </c>
      <c r="E109" s="7" t="s">
        <v>31</v>
      </c>
      <c r="F109" s="7" t="s">
        <v>224</v>
      </c>
      <c r="G109" s="7" t="s">
        <v>33</v>
      </c>
      <c r="H109" s="7" t="s">
        <v>69</v>
      </c>
      <c r="I109" s="7" t="s">
        <v>35</v>
      </c>
      <c r="J109" s="7"/>
      <c r="K109" s="7" t="s">
        <v>36</v>
      </c>
      <c r="L109" s="7" t="s">
        <v>37</v>
      </c>
      <c r="M109" s="8">
        <v>0</v>
      </c>
      <c r="N109" s="8">
        <v>0</v>
      </c>
      <c r="O109" s="8">
        <v>1.427</v>
      </c>
      <c r="P109" s="8">
        <v>0</v>
      </c>
      <c r="Q109" s="8">
        <v>0</v>
      </c>
      <c r="R109" s="8">
        <v>0</v>
      </c>
      <c r="S109" s="9" t="s">
        <v>38</v>
      </c>
      <c r="T109" s="9">
        <f t="shared" si="3"/>
        <v>1.427</v>
      </c>
      <c r="U109" s="8">
        <v>0</v>
      </c>
      <c r="V109" s="8">
        <v>0</v>
      </c>
      <c r="W109" s="8">
        <v>1923.67</v>
      </c>
      <c r="X109" s="8">
        <v>0</v>
      </c>
      <c r="Y109" s="8">
        <v>0</v>
      </c>
      <c r="Z109" s="8">
        <v>0</v>
      </c>
      <c r="AA109" s="10">
        <f t="shared" si="4"/>
        <v>1923.67</v>
      </c>
    </row>
    <row r="110" spans="2:27" hidden="1">
      <c r="B110" s="7" t="s">
        <v>223</v>
      </c>
      <c r="C110" s="7" t="s">
        <v>234</v>
      </c>
      <c r="D110" s="7" t="s">
        <v>235</v>
      </c>
      <c r="E110" s="7" t="s">
        <v>31</v>
      </c>
      <c r="F110" s="7" t="s">
        <v>224</v>
      </c>
      <c r="G110" s="7" t="s">
        <v>33</v>
      </c>
      <c r="H110" s="7" t="s">
        <v>236</v>
      </c>
      <c r="I110" s="7" t="s">
        <v>35</v>
      </c>
      <c r="J110" s="7"/>
      <c r="K110" s="7" t="s">
        <v>36</v>
      </c>
      <c r="L110" s="7" t="s">
        <v>37</v>
      </c>
      <c r="M110" s="8">
        <v>0</v>
      </c>
      <c r="N110" s="8">
        <v>0</v>
      </c>
      <c r="O110" s="8">
        <v>1</v>
      </c>
      <c r="P110" s="8">
        <v>0</v>
      </c>
      <c r="Q110" s="8">
        <v>0</v>
      </c>
      <c r="R110" s="8">
        <v>0</v>
      </c>
      <c r="S110" s="9" t="s">
        <v>38</v>
      </c>
      <c r="T110" s="9">
        <f t="shared" si="3"/>
        <v>1</v>
      </c>
      <c r="U110" s="8">
        <v>0</v>
      </c>
      <c r="V110" s="8">
        <v>0</v>
      </c>
      <c r="W110" s="8">
        <v>1806.91</v>
      </c>
      <c r="X110" s="8">
        <v>0</v>
      </c>
      <c r="Y110" s="8">
        <v>0</v>
      </c>
      <c r="Z110" s="8">
        <v>0</v>
      </c>
      <c r="AA110" s="10">
        <f t="shared" si="4"/>
        <v>1806.91</v>
      </c>
    </row>
    <row r="111" spans="2:27" hidden="1">
      <c r="B111" s="7" t="s">
        <v>223</v>
      </c>
      <c r="C111" s="7" t="s">
        <v>237</v>
      </c>
      <c r="D111" s="7" t="s">
        <v>238</v>
      </c>
      <c r="E111" s="7" t="s">
        <v>31</v>
      </c>
      <c r="F111" s="7" t="s">
        <v>224</v>
      </c>
      <c r="G111" s="7" t="s">
        <v>33</v>
      </c>
      <c r="H111" s="7" t="s">
        <v>193</v>
      </c>
      <c r="I111" s="7" t="s">
        <v>35</v>
      </c>
      <c r="J111" s="7"/>
      <c r="K111" s="7" t="s">
        <v>36</v>
      </c>
      <c r="L111" s="7" t="s">
        <v>37</v>
      </c>
      <c r="M111" s="8">
        <v>0</v>
      </c>
      <c r="N111" s="8">
        <v>0</v>
      </c>
      <c r="O111" s="8">
        <v>0.22500000000000001</v>
      </c>
      <c r="P111" s="8">
        <v>0</v>
      </c>
      <c r="Q111" s="8">
        <v>0</v>
      </c>
      <c r="R111" s="8">
        <v>0</v>
      </c>
      <c r="S111" s="9" t="s">
        <v>38</v>
      </c>
      <c r="T111" s="9">
        <f t="shared" si="3"/>
        <v>0.22500000000000001</v>
      </c>
      <c r="U111" s="8">
        <v>0</v>
      </c>
      <c r="V111" s="8">
        <v>0</v>
      </c>
      <c r="W111" s="8">
        <v>254.36</v>
      </c>
      <c r="X111" s="8">
        <v>0</v>
      </c>
      <c r="Y111" s="8">
        <v>0</v>
      </c>
      <c r="Z111" s="8">
        <v>0</v>
      </c>
      <c r="AA111" s="10">
        <f t="shared" si="4"/>
        <v>254.36</v>
      </c>
    </row>
    <row r="112" spans="2:27" hidden="1">
      <c r="B112" s="7" t="s">
        <v>223</v>
      </c>
      <c r="C112" s="7" t="s">
        <v>239</v>
      </c>
      <c r="D112" s="7" t="s">
        <v>240</v>
      </c>
      <c r="E112" s="7" t="s">
        <v>31</v>
      </c>
      <c r="F112" s="7" t="s">
        <v>224</v>
      </c>
      <c r="G112" s="7" t="s">
        <v>33</v>
      </c>
      <c r="H112" s="7" t="s">
        <v>193</v>
      </c>
      <c r="I112" s="7" t="s">
        <v>35</v>
      </c>
      <c r="J112" s="7"/>
      <c r="K112" s="7" t="s">
        <v>36</v>
      </c>
      <c r="L112" s="7" t="s">
        <v>37</v>
      </c>
      <c r="M112" s="8">
        <v>0</v>
      </c>
      <c r="N112" s="8">
        <v>0</v>
      </c>
      <c r="O112" s="8">
        <v>1.3340000000000001</v>
      </c>
      <c r="P112" s="8">
        <v>0</v>
      </c>
      <c r="Q112" s="8">
        <v>0</v>
      </c>
      <c r="R112" s="8">
        <v>0</v>
      </c>
      <c r="S112" s="9" t="s">
        <v>38</v>
      </c>
      <c r="T112" s="9">
        <f t="shared" si="3"/>
        <v>1.3340000000000001</v>
      </c>
      <c r="U112" s="8">
        <v>0</v>
      </c>
      <c r="V112" s="8">
        <v>0</v>
      </c>
      <c r="W112" s="8">
        <v>3353.14</v>
      </c>
      <c r="X112" s="8">
        <v>0</v>
      </c>
      <c r="Y112" s="8">
        <v>0</v>
      </c>
      <c r="Z112" s="8">
        <v>0</v>
      </c>
      <c r="AA112" s="10">
        <f t="shared" si="4"/>
        <v>3353.14</v>
      </c>
    </row>
    <row r="113" spans="2:27" hidden="1">
      <c r="B113" s="7" t="s">
        <v>223</v>
      </c>
      <c r="C113" s="7" t="s">
        <v>241</v>
      </c>
      <c r="D113" s="7" t="s">
        <v>242</v>
      </c>
      <c r="E113" s="7" t="s">
        <v>31</v>
      </c>
      <c r="F113" s="7" t="s">
        <v>224</v>
      </c>
      <c r="G113" s="7" t="s">
        <v>33</v>
      </c>
      <c r="H113" s="7" t="s">
        <v>193</v>
      </c>
      <c r="I113" s="7" t="s">
        <v>35</v>
      </c>
      <c r="J113" s="7"/>
      <c r="K113" s="7" t="s">
        <v>36</v>
      </c>
      <c r="L113" s="7" t="s">
        <v>37</v>
      </c>
      <c r="M113" s="8">
        <v>0</v>
      </c>
      <c r="N113" s="8">
        <v>0</v>
      </c>
      <c r="O113" s="8">
        <v>0.113</v>
      </c>
      <c r="P113" s="8">
        <v>0</v>
      </c>
      <c r="Q113" s="8">
        <v>0</v>
      </c>
      <c r="R113" s="8">
        <v>0</v>
      </c>
      <c r="S113" s="9" t="s">
        <v>38</v>
      </c>
      <c r="T113" s="9">
        <f t="shared" si="3"/>
        <v>0.113</v>
      </c>
      <c r="U113" s="8">
        <v>0</v>
      </c>
      <c r="V113" s="8">
        <v>0</v>
      </c>
      <c r="W113" s="8">
        <v>163.1</v>
      </c>
      <c r="X113" s="8">
        <v>0</v>
      </c>
      <c r="Y113" s="8">
        <v>0</v>
      </c>
      <c r="Z113" s="8">
        <v>0</v>
      </c>
      <c r="AA113" s="10">
        <f t="shared" si="4"/>
        <v>163.1</v>
      </c>
    </row>
    <row r="114" spans="2:27" hidden="1">
      <c r="B114" s="7" t="s">
        <v>223</v>
      </c>
      <c r="C114" s="7" t="s">
        <v>243</v>
      </c>
      <c r="D114" s="7" t="s">
        <v>244</v>
      </c>
      <c r="E114" s="7" t="s">
        <v>31</v>
      </c>
      <c r="F114" s="7" t="s">
        <v>224</v>
      </c>
      <c r="G114" s="7" t="s">
        <v>33</v>
      </c>
      <c r="H114" s="7" t="s">
        <v>193</v>
      </c>
      <c r="I114" s="7" t="s">
        <v>35</v>
      </c>
      <c r="J114" s="7"/>
      <c r="K114" s="7" t="s">
        <v>36</v>
      </c>
      <c r="L114" s="7" t="s">
        <v>37</v>
      </c>
      <c r="M114" s="8">
        <v>0</v>
      </c>
      <c r="N114" s="8">
        <v>0</v>
      </c>
      <c r="O114" s="8">
        <v>25.785</v>
      </c>
      <c r="P114" s="8">
        <v>0</v>
      </c>
      <c r="Q114" s="8">
        <v>0</v>
      </c>
      <c r="R114" s="8">
        <v>0</v>
      </c>
      <c r="S114" s="9" t="s">
        <v>38</v>
      </c>
      <c r="T114" s="9">
        <f t="shared" si="3"/>
        <v>25.785</v>
      </c>
      <c r="U114" s="8">
        <v>0</v>
      </c>
      <c r="V114" s="8">
        <v>0</v>
      </c>
      <c r="W114" s="8">
        <v>32336.97</v>
      </c>
      <c r="X114" s="8">
        <v>0</v>
      </c>
      <c r="Y114" s="8">
        <v>0</v>
      </c>
      <c r="Z114" s="8">
        <v>0</v>
      </c>
      <c r="AA114" s="10">
        <f t="shared" si="4"/>
        <v>32336.97</v>
      </c>
    </row>
    <row r="115" spans="2:27" hidden="1">
      <c r="B115" s="7" t="s">
        <v>223</v>
      </c>
      <c r="C115" s="7" t="s">
        <v>245</v>
      </c>
      <c r="D115" s="7" t="s">
        <v>246</v>
      </c>
      <c r="E115" s="7" t="s">
        <v>31</v>
      </c>
      <c r="F115" s="7" t="s">
        <v>224</v>
      </c>
      <c r="G115" s="7" t="s">
        <v>33</v>
      </c>
      <c r="H115" s="7" t="s">
        <v>193</v>
      </c>
      <c r="I115" s="7" t="s">
        <v>35</v>
      </c>
      <c r="J115" s="7"/>
      <c r="K115" s="7" t="s">
        <v>36</v>
      </c>
      <c r="L115" s="7" t="s">
        <v>52</v>
      </c>
      <c r="M115" s="8">
        <v>0</v>
      </c>
      <c r="N115" s="8">
        <v>0</v>
      </c>
      <c r="O115" s="8">
        <v>1.333</v>
      </c>
      <c r="P115" s="8">
        <v>0</v>
      </c>
      <c r="Q115" s="8">
        <v>0</v>
      </c>
      <c r="R115" s="8">
        <v>0</v>
      </c>
      <c r="S115" s="9" t="s">
        <v>38</v>
      </c>
      <c r="T115" s="9">
        <f t="shared" si="3"/>
        <v>1.333</v>
      </c>
      <c r="U115" s="8">
        <v>0</v>
      </c>
      <c r="V115" s="8">
        <v>0</v>
      </c>
      <c r="W115" s="8">
        <v>2697.39</v>
      </c>
      <c r="X115" s="8">
        <v>0</v>
      </c>
      <c r="Y115" s="8">
        <v>0</v>
      </c>
      <c r="Z115" s="8">
        <v>0</v>
      </c>
      <c r="AA115" s="10">
        <f t="shared" si="4"/>
        <v>2697.39</v>
      </c>
    </row>
    <row r="116" spans="2:27" hidden="1">
      <c r="B116" s="7" t="s">
        <v>223</v>
      </c>
      <c r="C116" s="7" t="s">
        <v>247</v>
      </c>
      <c r="D116" s="7" t="s">
        <v>248</v>
      </c>
      <c r="E116" s="7" t="s">
        <v>31</v>
      </c>
      <c r="F116" s="7" t="s">
        <v>224</v>
      </c>
      <c r="G116" s="7" t="s">
        <v>33</v>
      </c>
      <c r="H116" s="7" t="s">
        <v>193</v>
      </c>
      <c r="I116" s="7" t="s">
        <v>35</v>
      </c>
      <c r="J116" s="7"/>
      <c r="K116" s="7" t="s">
        <v>36</v>
      </c>
      <c r="L116" s="7" t="s">
        <v>37</v>
      </c>
      <c r="M116" s="8">
        <v>0</v>
      </c>
      <c r="N116" s="8">
        <v>0</v>
      </c>
      <c r="O116" s="8">
        <v>0.6</v>
      </c>
      <c r="P116" s="8">
        <v>0</v>
      </c>
      <c r="Q116" s="8">
        <v>0</v>
      </c>
      <c r="R116" s="8">
        <v>0</v>
      </c>
      <c r="S116" s="9" t="s">
        <v>38</v>
      </c>
      <c r="T116" s="9">
        <f t="shared" si="3"/>
        <v>0.6</v>
      </c>
      <c r="U116" s="8">
        <v>0</v>
      </c>
      <c r="V116" s="8">
        <v>0</v>
      </c>
      <c r="W116" s="8">
        <v>696.52</v>
      </c>
      <c r="X116" s="8">
        <v>0</v>
      </c>
      <c r="Y116" s="8">
        <v>0</v>
      </c>
      <c r="Z116" s="8">
        <v>0</v>
      </c>
      <c r="AA116" s="10">
        <f t="shared" si="4"/>
        <v>696.52</v>
      </c>
    </row>
    <row r="117" spans="2:27" hidden="1">
      <c r="B117" s="7" t="s">
        <v>223</v>
      </c>
      <c r="C117" s="7" t="s">
        <v>249</v>
      </c>
      <c r="D117" s="7" t="s">
        <v>250</v>
      </c>
      <c r="E117" s="7" t="s">
        <v>31</v>
      </c>
      <c r="F117" s="7" t="s">
        <v>224</v>
      </c>
      <c r="G117" s="7" t="s">
        <v>33</v>
      </c>
      <c r="H117" s="7" t="s">
        <v>193</v>
      </c>
      <c r="I117" s="7" t="s">
        <v>35</v>
      </c>
      <c r="J117" s="7"/>
      <c r="K117" s="7" t="s">
        <v>36</v>
      </c>
      <c r="L117" s="7" t="s">
        <v>37</v>
      </c>
      <c r="M117" s="8">
        <v>0</v>
      </c>
      <c r="N117" s="8">
        <v>0</v>
      </c>
      <c r="O117" s="8">
        <v>1.264</v>
      </c>
      <c r="P117" s="8">
        <v>0</v>
      </c>
      <c r="Q117" s="8">
        <v>0</v>
      </c>
      <c r="R117" s="8">
        <v>0</v>
      </c>
      <c r="S117" s="9" t="s">
        <v>38</v>
      </c>
      <c r="T117" s="9">
        <f t="shared" si="3"/>
        <v>1.264</v>
      </c>
      <c r="U117" s="8">
        <v>0</v>
      </c>
      <c r="V117" s="8">
        <v>0</v>
      </c>
      <c r="W117" s="8">
        <v>1344.49</v>
      </c>
      <c r="X117" s="8">
        <v>0</v>
      </c>
      <c r="Y117" s="8">
        <v>0</v>
      </c>
      <c r="Z117" s="8">
        <v>0</v>
      </c>
      <c r="AA117" s="10">
        <f t="shared" si="4"/>
        <v>1344.49</v>
      </c>
    </row>
    <row r="118" spans="2:27" hidden="1">
      <c r="B118" s="7" t="s">
        <v>223</v>
      </c>
      <c r="C118" s="7" t="s">
        <v>251</v>
      </c>
      <c r="D118" s="7" t="s">
        <v>252</v>
      </c>
      <c r="E118" s="7" t="s">
        <v>31</v>
      </c>
      <c r="F118" s="7" t="s">
        <v>224</v>
      </c>
      <c r="G118" s="7" t="s">
        <v>33</v>
      </c>
      <c r="H118" s="7" t="s">
        <v>193</v>
      </c>
      <c r="I118" s="7" t="s">
        <v>35</v>
      </c>
      <c r="J118" s="7"/>
      <c r="K118" s="7" t="s">
        <v>36</v>
      </c>
      <c r="L118" s="7" t="s">
        <v>52</v>
      </c>
      <c r="M118" s="8">
        <v>0</v>
      </c>
      <c r="N118" s="8">
        <v>0</v>
      </c>
      <c r="O118" s="8">
        <v>0.253</v>
      </c>
      <c r="P118" s="8">
        <v>0</v>
      </c>
      <c r="Q118" s="8">
        <v>0</v>
      </c>
      <c r="R118" s="8">
        <v>0</v>
      </c>
      <c r="S118" s="9" t="s">
        <v>38</v>
      </c>
      <c r="T118" s="9">
        <f t="shared" si="3"/>
        <v>0.253</v>
      </c>
      <c r="U118" s="8">
        <v>0</v>
      </c>
      <c r="V118" s="8">
        <v>0</v>
      </c>
      <c r="W118" s="8">
        <v>490.77</v>
      </c>
      <c r="X118" s="8">
        <v>0</v>
      </c>
      <c r="Y118" s="8">
        <v>0</v>
      </c>
      <c r="Z118" s="8">
        <v>0</v>
      </c>
      <c r="AA118" s="10">
        <f t="shared" si="4"/>
        <v>490.77</v>
      </c>
    </row>
    <row r="119" spans="2:27" hidden="1">
      <c r="B119" s="7" t="s">
        <v>223</v>
      </c>
      <c r="C119" s="7" t="s">
        <v>253</v>
      </c>
      <c r="D119" s="7" t="s">
        <v>254</v>
      </c>
      <c r="E119" s="7" t="s">
        <v>31</v>
      </c>
      <c r="F119" s="7" t="s">
        <v>224</v>
      </c>
      <c r="G119" s="7" t="s">
        <v>33</v>
      </c>
      <c r="H119" s="7" t="s">
        <v>255</v>
      </c>
      <c r="I119" s="7" t="s">
        <v>35</v>
      </c>
      <c r="J119" s="7"/>
      <c r="K119" s="7" t="s">
        <v>36</v>
      </c>
      <c r="L119" s="7" t="s">
        <v>52</v>
      </c>
      <c r="M119" s="8">
        <v>0</v>
      </c>
      <c r="N119" s="8">
        <v>0</v>
      </c>
      <c r="O119" s="8">
        <v>0.46200000000000002</v>
      </c>
      <c r="P119" s="8">
        <v>0</v>
      </c>
      <c r="Q119" s="8">
        <v>0</v>
      </c>
      <c r="R119" s="8">
        <v>0</v>
      </c>
      <c r="S119" s="9" t="s">
        <v>38</v>
      </c>
      <c r="T119" s="9">
        <f t="shared" si="3"/>
        <v>0.46200000000000002</v>
      </c>
      <c r="U119" s="8">
        <v>0</v>
      </c>
      <c r="V119" s="8">
        <v>0</v>
      </c>
      <c r="W119" s="8">
        <v>907.33</v>
      </c>
      <c r="X119" s="8">
        <v>0</v>
      </c>
      <c r="Y119" s="8">
        <v>0</v>
      </c>
      <c r="Z119" s="8">
        <v>0</v>
      </c>
      <c r="AA119" s="10">
        <f t="shared" si="4"/>
        <v>907.33</v>
      </c>
    </row>
    <row r="120" spans="2:27" hidden="1">
      <c r="B120" s="7" t="s">
        <v>223</v>
      </c>
      <c r="C120" s="7" t="s">
        <v>256</v>
      </c>
      <c r="D120" s="7" t="s">
        <v>257</v>
      </c>
      <c r="E120" s="7" t="s">
        <v>31</v>
      </c>
      <c r="F120" s="7" t="s">
        <v>224</v>
      </c>
      <c r="G120" s="7" t="s">
        <v>33</v>
      </c>
      <c r="H120" s="7" t="s">
        <v>193</v>
      </c>
      <c r="I120" s="7" t="s">
        <v>35</v>
      </c>
      <c r="J120" s="7"/>
      <c r="K120" s="7" t="s">
        <v>36</v>
      </c>
      <c r="L120" s="7" t="s">
        <v>52</v>
      </c>
      <c r="M120" s="8">
        <v>0</v>
      </c>
      <c r="N120" s="8">
        <v>0</v>
      </c>
      <c r="O120" s="8">
        <v>3.4529999999999998</v>
      </c>
      <c r="P120" s="8">
        <v>0</v>
      </c>
      <c r="Q120" s="8">
        <v>0</v>
      </c>
      <c r="R120" s="8">
        <v>0</v>
      </c>
      <c r="S120" s="9" t="s">
        <v>38</v>
      </c>
      <c r="T120" s="9">
        <f t="shared" si="3"/>
        <v>3.4529999999999998</v>
      </c>
      <c r="U120" s="8">
        <v>0</v>
      </c>
      <c r="V120" s="8">
        <v>0</v>
      </c>
      <c r="W120" s="8">
        <v>6925.58</v>
      </c>
      <c r="X120" s="8">
        <v>0</v>
      </c>
      <c r="Y120" s="8">
        <v>0</v>
      </c>
      <c r="Z120" s="8">
        <v>0</v>
      </c>
      <c r="AA120" s="10">
        <f t="shared" si="4"/>
        <v>6925.58</v>
      </c>
    </row>
    <row r="121" spans="2:27" hidden="1">
      <c r="B121" s="7" t="s">
        <v>223</v>
      </c>
      <c r="C121" s="7" t="s">
        <v>258</v>
      </c>
      <c r="D121" s="7" t="s">
        <v>259</v>
      </c>
      <c r="E121" s="7" t="s">
        <v>31</v>
      </c>
      <c r="F121" s="7" t="s">
        <v>224</v>
      </c>
      <c r="G121" s="7" t="s">
        <v>33</v>
      </c>
      <c r="H121" s="7" t="s">
        <v>91</v>
      </c>
      <c r="I121" s="7" t="s">
        <v>98</v>
      </c>
      <c r="J121" s="7"/>
      <c r="K121" s="7" t="s">
        <v>202</v>
      </c>
      <c r="L121" s="7" t="s">
        <v>92</v>
      </c>
      <c r="M121" s="8">
        <v>0</v>
      </c>
      <c r="N121" s="8">
        <v>0</v>
      </c>
      <c r="O121" s="8">
        <v>6</v>
      </c>
      <c r="P121" s="8">
        <v>0</v>
      </c>
      <c r="Q121" s="8">
        <v>0</v>
      </c>
      <c r="R121" s="8">
        <v>0</v>
      </c>
      <c r="S121" s="9" t="s">
        <v>38</v>
      </c>
      <c r="T121" s="9">
        <f t="shared" si="3"/>
        <v>6</v>
      </c>
      <c r="U121" s="8">
        <v>0</v>
      </c>
      <c r="V121" s="8">
        <v>0</v>
      </c>
      <c r="W121" s="8">
        <v>2149.92</v>
      </c>
      <c r="X121" s="8">
        <v>0</v>
      </c>
      <c r="Y121" s="8">
        <v>0</v>
      </c>
      <c r="Z121" s="8">
        <v>0</v>
      </c>
      <c r="AA121" s="10">
        <f t="shared" si="4"/>
        <v>2149.92</v>
      </c>
    </row>
    <row r="122" spans="2:27" hidden="1">
      <c r="B122" s="7" t="s">
        <v>223</v>
      </c>
      <c r="C122" s="7" t="s">
        <v>159</v>
      </c>
      <c r="D122" s="7" t="s">
        <v>160</v>
      </c>
      <c r="E122" s="7" t="s">
        <v>136</v>
      </c>
      <c r="F122" s="7" t="s">
        <v>224</v>
      </c>
      <c r="G122" s="7" t="s">
        <v>161</v>
      </c>
      <c r="H122" s="7" t="s">
        <v>162</v>
      </c>
      <c r="I122" s="7" t="s">
        <v>260</v>
      </c>
      <c r="J122" s="7" t="str">
        <f t="shared" ref="J122:J128" si="7">I122</f>
        <v>8094</v>
      </c>
      <c r="K122" s="7" t="s">
        <v>261</v>
      </c>
      <c r="L122" s="7" t="s">
        <v>139</v>
      </c>
      <c r="M122" s="8">
        <v>3137.375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9" t="s">
        <v>38</v>
      </c>
      <c r="T122" s="9">
        <f t="shared" si="3"/>
        <v>3137.375</v>
      </c>
      <c r="U122" s="8">
        <v>88752605.260000005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10">
        <f t="shared" si="4"/>
        <v>88752605.260000005</v>
      </c>
    </row>
    <row r="123" spans="2:27" hidden="1">
      <c r="B123" s="7" t="s">
        <v>223</v>
      </c>
      <c r="C123" s="7" t="s">
        <v>159</v>
      </c>
      <c r="D123" s="7" t="s">
        <v>160</v>
      </c>
      <c r="E123" s="7" t="s">
        <v>136</v>
      </c>
      <c r="F123" s="7" t="s">
        <v>224</v>
      </c>
      <c r="G123" s="7" t="s">
        <v>161</v>
      </c>
      <c r="H123" s="7" t="s">
        <v>162</v>
      </c>
      <c r="I123" s="7" t="s">
        <v>35</v>
      </c>
      <c r="J123" s="11">
        <v>8094</v>
      </c>
      <c r="K123" s="7" t="s">
        <v>36</v>
      </c>
      <c r="L123" s="7" t="s">
        <v>139</v>
      </c>
      <c r="M123" s="8">
        <v>20.742000000000001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9" t="s">
        <v>38</v>
      </c>
      <c r="T123" s="9">
        <f t="shared" si="3"/>
        <v>20.742000000000001</v>
      </c>
      <c r="U123" s="8">
        <v>586766.5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10">
        <f t="shared" si="4"/>
        <v>586766.5</v>
      </c>
    </row>
    <row r="124" spans="2:27" hidden="1">
      <c r="B124" s="7" t="s">
        <v>223</v>
      </c>
      <c r="C124" s="7" t="s">
        <v>208</v>
      </c>
      <c r="D124" s="7" t="s">
        <v>209</v>
      </c>
      <c r="E124" s="7" t="s">
        <v>136</v>
      </c>
      <c r="F124" s="7" t="s">
        <v>224</v>
      </c>
      <c r="G124" s="7" t="s">
        <v>161</v>
      </c>
      <c r="H124" s="7" t="s">
        <v>162</v>
      </c>
      <c r="I124" s="7" t="s">
        <v>260</v>
      </c>
      <c r="J124" s="7" t="str">
        <f t="shared" si="7"/>
        <v>8094</v>
      </c>
      <c r="K124" s="7" t="s">
        <v>261</v>
      </c>
      <c r="L124" s="7" t="s">
        <v>139</v>
      </c>
      <c r="M124" s="8">
        <v>100.88200000000001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9" t="s">
        <v>38</v>
      </c>
      <c r="T124" s="9">
        <f t="shared" si="3"/>
        <v>100.88200000000001</v>
      </c>
      <c r="U124" s="8">
        <v>2646549.4900000002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10">
        <f t="shared" si="4"/>
        <v>2646549.4900000002</v>
      </c>
    </row>
    <row r="125" spans="2:27" hidden="1">
      <c r="B125" s="7" t="s">
        <v>223</v>
      </c>
      <c r="C125" s="7" t="s">
        <v>208</v>
      </c>
      <c r="D125" s="7" t="s">
        <v>209</v>
      </c>
      <c r="E125" s="7" t="s">
        <v>136</v>
      </c>
      <c r="F125" s="7" t="s">
        <v>224</v>
      </c>
      <c r="G125" s="7" t="s">
        <v>161</v>
      </c>
      <c r="H125" s="7" t="s">
        <v>162</v>
      </c>
      <c r="I125" s="7" t="s">
        <v>35</v>
      </c>
      <c r="J125" s="11">
        <v>8094</v>
      </c>
      <c r="K125" s="7" t="s">
        <v>36</v>
      </c>
      <c r="L125" s="7" t="s">
        <v>139</v>
      </c>
      <c r="M125" s="8">
        <v>0.54300000000000004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9" t="s">
        <v>38</v>
      </c>
      <c r="T125" s="9">
        <f t="shared" si="3"/>
        <v>0.54300000000000004</v>
      </c>
      <c r="U125" s="8">
        <v>14245.12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10">
        <f t="shared" si="4"/>
        <v>14245.12</v>
      </c>
    </row>
    <row r="126" spans="2:27" hidden="1">
      <c r="B126" s="7" t="s">
        <v>223</v>
      </c>
      <c r="C126" s="7" t="s">
        <v>210</v>
      </c>
      <c r="D126" s="7" t="s">
        <v>211</v>
      </c>
      <c r="E126" s="7" t="s">
        <v>136</v>
      </c>
      <c r="F126" s="7" t="s">
        <v>224</v>
      </c>
      <c r="G126" s="7" t="s">
        <v>161</v>
      </c>
      <c r="H126" s="7" t="s">
        <v>162</v>
      </c>
      <c r="I126" s="7" t="s">
        <v>260</v>
      </c>
      <c r="J126" s="7" t="str">
        <f t="shared" si="7"/>
        <v>8094</v>
      </c>
      <c r="K126" s="7" t="s">
        <v>261</v>
      </c>
      <c r="L126" s="7" t="s">
        <v>139</v>
      </c>
      <c r="M126" s="8">
        <v>52.182000000000002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9" t="s">
        <v>38</v>
      </c>
      <c r="T126" s="9">
        <f t="shared" si="3"/>
        <v>52.182000000000002</v>
      </c>
      <c r="U126" s="8">
        <v>958948.61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10">
        <f t="shared" si="4"/>
        <v>958948.61</v>
      </c>
    </row>
    <row r="127" spans="2:27" hidden="1">
      <c r="B127" s="7" t="s">
        <v>223</v>
      </c>
      <c r="C127" s="7" t="s">
        <v>210</v>
      </c>
      <c r="D127" s="7" t="s">
        <v>211</v>
      </c>
      <c r="E127" s="7" t="s">
        <v>136</v>
      </c>
      <c r="F127" s="7" t="s">
        <v>224</v>
      </c>
      <c r="G127" s="7" t="s">
        <v>161</v>
      </c>
      <c r="H127" s="7" t="s">
        <v>162</v>
      </c>
      <c r="I127" s="7" t="s">
        <v>35</v>
      </c>
      <c r="J127" s="11">
        <v>8094</v>
      </c>
      <c r="K127" s="7" t="s">
        <v>36</v>
      </c>
      <c r="L127" s="7" t="s">
        <v>139</v>
      </c>
      <c r="M127" s="8">
        <v>0.35499999999999998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9" t="s">
        <v>38</v>
      </c>
      <c r="T127" s="9">
        <f t="shared" si="3"/>
        <v>0.35499999999999998</v>
      </c>
      <c r="U127" s="8">
        <v>6523.84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10">
        <f t="shared" si="4"/>
        <v>6523.84</v>
      </c>
    </row>
    <row r="128" spans="2:27" hidden="1">
      <c r="B128" s="7" t="s">
        <v>223</v>
      </c>
      <c r="C128" s="7" t="s">
        <v>212</v>
      </c>
      <c r="D128" s="7" t="s">
        <v>213</v>
      </c>
      <c r="E128" s="7" t="s">
        <v>136</v>
      </c>
      <c r="F128" s="7" t="s">
        <v>224</v>
      </c>
      <c r="G128" s="7" t="s">
        <v>161</v>
      </c>
      <c r="H128" s="7" t="s">
        <v>162</v>
      </c>
      <c r="I128" s="7" t="s">
        <v>260</v>
      </c>
      <c r="J128" s="7" t="str">
        <f t="shared" si="7"/>
        <v>8094</v>
      </c>
      <c r="K128" s="7" t="s">
        <v>261</v>
      </c>
      <c r="L128" s="7" t="s">
        <v>139</v>
      </c>
      <c r="M128" s="8">
        <v>42.195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9" t="s">
        <v>38</v>
      </c>
      <c r="T128" s="9">
        <f t="shared" si="3"/>
        <v>42.195</v>
      </c>
      <c r="U128" s="8">
        <v>1363503.57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10">
        <f t="shared" si="4"/>
        <v>1363503.57</v>
      </c>
    </row>
    <row r="129" spans="2:27" hidden="1">
      <c r="B129" s="7" t="s">
        <v>223</v>
      </c>
      <c r="C129" s="7" t="s">
        <v>212</v>
      </c>
      <c r="D129" s="7" t="s">
        <v>213</v>
      </c>
      <c r="E129" s="7" t="s">
        <v>136</v>
      </c>
      <c r="F129" s="7" t="s">
        <v>224</v>
      </c>
      <c r="G129" s="7" t="s">
        <v>161</v>
      </c>
      <c r="H129" s="7" t="s">
        <v>162</v>
      </c>
      <c r="I129" s="7" t="s">
        <v>35</v>
      </c>
      <c r="J129" s="11">
        <v>8094</v>
      </c>
      <c r="K129" s="7" t="s">
        <v>36</v>
      </c>
      <c r="L129" s="7" t="s">
        <v>139</v>
      </c>
      <c r="M129" s="8">
        <v>3.9E-2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9" t="s">
        <v>38</v>
      </c>
      <c r="T129" s="9">
        <f t="shared" si="3"/>
        <v>3.9E-2</v>
      </c>
      <c r="U129" s="8">
        <v>1260.26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10">
        <f t="shared" si="4"/>
        <v>1260.26</v>
      </c>
    </row>
    <row r="130" spans="2:27" hidden="1">
      <c r="B130" s="7" t="s">
        <v>223</v>
      </c>
      <c r="C130" s="7" t="s">
        <v>167</v>
      </c>
      <c r="D130" s="7" t="s">
        <v>168</v>
      </c>
      <c r="E130" s="7" t="s">
        <v>31</v>
      </c>
      <c r="F130" s="7" t="s">
        <v>224</v>
      </c>
      <c r="G130" s="7" t="s">
        <v>137</v>
      </c>
      <c r="H130" s="7" t="s">
        <v>162</v>
      </c>
      <c r="I130" s="7" t="s">
        <v>260</v>
      </c>
      <c r="J130" s="7"/>
      <c r="K130" s="7" t="s">
        <v>261</v>
      </c>
      <c r="L130" s="7" t="s">
        <v>52</v>
      </c>
      <c r="M130" s="8">
        <v>2300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9" t="s">
        <v>38</v>
      </c>
      <c r="T130" s="9">
        <f t="shared" si="3"/>
        <v>2300</v>
      </c>
      <c r="U130" s="8">
        <v>35972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10">
        <f t="shared" si="4"/>
        <v>35972</v>
      </c>
    </row>
    <row r="131" spans="2:27" hidden="1">
      <c r="B131" s="7" t="s">
        <v>262</v>
      </c>
      <c r="C131" s="7" t="s">
        <v>263</v>
      </c>
      <c r="D131" s="7" t="s">
        <v>264</v>
      </c>
      <c r="E131" s="7" t="s">
        <v>31</v>
      </c>
      <c r="F131" s="7" t="s">
        <v>265</v>
      </c>
      <c r="G131" s="7" t="s">
        <v>33</v>
      </c>
      <c r="H131" s="7" t="s">
        <v>41</v>
      </c>
      <c r="I131" s="7" t="s">
        <v>35</v>
      </c>
      <c r="J131" s="7"/>
      <c r="K131" s="7" t="s">
        <v>36</v>
      </c>
      <c r="L131" s="7" t="s">
        <v>37</v>
      </c>
      <c r="M131" s="8">
        <v>0</v>
      </c>
      <c r="N131" s="8">
        <v>0</v>
      </c>
      <c r="O131" s="8">
        <v>3.6999999999999998E-2</v>
      </c>
      <c r="P131" s="8">
        <v>0</v>
      </c>
      <c r="Q131" s="8">
        <v>0</v>
      </c>
      <c r="R131" s="8">
        <v>0</v>
      </c>
      <c r="S131" s="9" t="s">
        <v>38</v>
      </c>
      <c r="T131" s="9">
        <f t="shared" si="3"/>
        <v>3.6999999999999998E-2</v>
      </c>
      <c r="U131" s="8">
        <v>0</v>
      </c>
      <c r="V131" s="8">
        <v>0</v>
      </c>
      <c r="W131" s="8">
        <v>56.79</v>
      </c>
      <c r="X131" s="8">
        <v>0</v>
      </c>
      <c r="Y131" s="8">
        <v>0</v>
      </c>
      <c r="Z131" s="8">
        <v>0</v>
      </c>
      <c r="AA131" s="10">
        <f t="shared" si="4"/>
        <v>56.79</v>
      </c>
    </row>
    <row r="132" spans="2:27" hidden="1">
      <c r="B132" s="7" t="s">
        <v>262</v>
      </c>
      <c r="C132" s="7" t="s">
        <v>50</v>
      </c>
      <c r="D132" s="7" t="s">
        <v>51</v>
      </c>
      <c r="E132" s="7" t="s">
        <v>31</v>
      </c>
      <c r="F132" s="7" t="s">
        <v>265</v>
      </c>
      <c r="G132" s="7" t="s">
        <v>33</v>
      </c>
      <c r="H132" s="7" t="s">
        <v>41</v>
      </c>
      <c r="I132" s="7" t="s">
        <v>35</v>
      </c>
      <c r="J132" s="7"/>
      <c r="K132" s="7" t="s">
        <v>36</v>
      </c>
      <c r="L132" s="7" t="s">
        <v>52</v>
      </c>
      <c r="M132" s="8">
        <v>0</v>
      </c>
      <c r="N132" s="8">
        <v>0</v>
      </c>
      <c r="O132" s="8">
        <v>1.2350000000000001</v>
      </c>
      <c r="P132" s="8">
        <v>0</v>
      </c>
      <c r="Q132" s="8">
        <v>0</v>
      </c>
      <c r="R132" s="8">
        <v>0</v>
      </c>
      <c r="S132" s="9" t="s">
        <v>38</v>
      </c>
      <c r="T132" s="9">
        <f t="shared" si="3"/>
        <v>1.2350000000000001</v>
      </c>
      <c r="U132" s="8">
        <v>0</v>
      </c>
      <c r="V132" s="8">
        <v>0</v>
      </c>
      <c r="W132" s="8">
        <v>2391.9699999999998</v>
      </c>
      <c r="X132" s="8">
        <v>0</v>
      </c>
      <c r="Y132" s="8">
        <v>0</v>
      </c>
      <c r="Z132" s="8">
        <v>0</v>
      </c>
      <c r="AA132" s="10">
        <f t="shared" si="4"/>
        <v>2391.9699999999998</v>
      </c>
    </row>
    <row r="133" spans="2:27" hidden="1">
      <c r="B133" s="7" t="s">
        <v>262</v>
      </c>
      <c r="C133" s="7" t="s">
        <v>53</v>
      </c>
      <c r="D133" s="7" t="s">
        <v>54</v>
      </c>
      <c r="E133" s="7" t="s">
        <v>31</v>
      </c>
      <c r="F133" s="7" t="s">
        <v>265</v>
      </c>
      <c r="G133" s="7" t="s">
        <v>33</v>
      </c>
      <c r="H133" s="7" t="s">
        <v>41</v>
      </c>
      <c r="I133" s="7" t="s">
        <v>35</v>
      </c>
      <c r="J133" s="7"/>
      <c r="K133" s="7" t="s">
        <v>36</v>
      </c>
      <c r="L133" s="7" t="s">
        <v>52</v>
      </c>
      <c r="M133" s="8">
        <v>0</v>
      </c>
      <c r="N133" s="8">
        <v>0</v>
      </c>
      <c r="O133" s="8">
        <v>0.04</v>
      </c>
      <c r="P133" s="8">
        <v>0</v>
      </c>
      <c r="Q133" s="8">
        <v>0</v>
      </c>
      <c r="R133" s="8">
        <v>0</v>
      </c>
      <c r="S133" s="9" t="s">
        <v>38</v>
      </c>
      <c r="T133" s="9">
        <f t="shared" ref="T133:T196" si="8">SUM(M133:S133)</f>
        <v>0.04</v>
      </c>
      <c r="U133" s="8">
        <v>0</v>
      </c>
      <c r="V133" s="8">
        <v>0</v>
      </c>
      <c r="W133" s="8">
        <v>85.21</v>
      </c>
      <c r="X133" s="8">
        <v>0</v>
      </c>
      <c r="Y133" s="8">
        <v>0</v>
      </c>
      <c r="Z133" s="8">
        <v>0</v>
      </c>
      <c r="AA133" s="10">
        <f t="shared" ref="AA133:AA196" si="9">SUM(U133:Z133)</f>
        <v>85.21</v>
      </c>
    </row>
    <row r="134" spans="2:27" hidden="1">
      <c r="B134" s="7" t="s">
        <v>262</v>
      </c>
      <c r="C134" s="7" t="s">
        <v>55</v>
      </c>
      <c r="D134" s="7" t="s">
        <v>56</v>
      </c>
      <c r="E134" s="7" t="s">
        <v>31</v>
      </c>
      <c r="F134" s="7" t="s">
        <v>265</v>
      </c>
      <c r="G134" s="7" t="s">
        <v>33</v>
      </c>
      <c r="H134" s="7" t="s">
        <v>41</v>
      </c>
      <c r="I134" s="7" t="s">
        <v>35</v>
      </c>
      <c r="J134" s="7"/>
      <c r="K134" s="7" t="s">
        <v>36</v>
      </c>
      <c r="L134" s="7" t="s">
        <v>37</v>
      </c>
      <c r="M134" s="8">
        <v>0</v>
      </c>
      <c r="N134" s="8">
        <v>0</v>
      </c>
      <c r="O134" s="8">
        <v>1.9E-2</v>
      </c>
      <c r="P134" s="8">
        <v>0</v>
      </c>
      <c r="Q134" s="8">
        <v>0</v>
      </c>
      <c r="R134" s="8">
        <v>0</v>
      </c>
      <c r="S134" s="9" t="s">
        <v>38</v>
      </c>
      <c r="T134" s="9">
        <f t="shared" si="8"/>
        <v>1.9E-2</v>
      </c>
      <c r="U134" s="8">
        <v>0</v>
      </c>
      <c r="V134" s="8">
        <v>0</v>
      </c>
      <c r="W134" s="8">
        <v>29.46</v>
      </c>
      <c r="X134" s="8">
        <v>0</v>
      </c>
      <c r="Y134" s="8">
        <v>0</v>
      </c>
      <c r="Z134" s="8">
        <v>0</v>
      </c>
      <c r="AA134" s="10">
        <f t="shared" si="9"/>
        <v>29.46</v>
      </c>
    </row>
    <row r="135" spans="2:27" hidden="1">
      <c r="B135" s="7" t="s">
        <v>262</v>
      </c>
      <c r="C135" s="7" t="s">
        <v>59</v>
      </c>
      <c r="D135" s="7" t="s">
        <v>60</v>
      </c>
      <c r="E135" s="7" t="s">
        <v>31</v>
      </c>
      <c r="F135" s="7" t="s">
        <v>265</v>
      </c>
      <c r="G135" s="7" t="s">
        <v>33</v>
      </c>
      <c r="H135" s="7" t="s">
        <v>41</v>
      </c>
      <c r="I135" s="7" t="s">
        <v>35</v>
      </c>
      <c r="J135" s="7"/>
      <c r="K135" s="7" t="s">
        <v>36</v>
      </c>
      <c r="L135" s="7" t="s">
        <v>37</v>
      </c>
      <c r="M135" s="8">
        <v>0</v>
      </c>
      <c r="N135" s="8">
        <v>0</v>
      </c>
      <c r="O135" s="8">
        <v>0.53300000000000003</v>
      </c>
      <c r="P135" s="8">
        <v>0</v>
      </c>
      <c r="Q135" s="8">
        <v>0</v>
      </c>
      <c r="R135" s="8">
        <v>0</v>
      </c>
      <c r="S135" s="9" t="s">
        <v>38</v>
      </c>
      <c r="T135" s="9">
        <f t="shared" si="8"/>
        <v>0.53300000000000003</v>
      </c>
      <c r="U135" s="8">
        <v>0</v>
      </c>
      <c r="V135" s="8">
        <v>0</v>
      </c>
      <c r="W135" s="8">
        <v>795.83</v>
      </c>
      <c r="X135" s="8">
        <v>0</v>
      </c>
      <c r="Y135" s="8">
        <v>0</v>
      </c>
      <c r="Z135" s="8">
        <v>0</v>
      </c>
      <c r="AA135" s="10">
        <f t="shared" si="9"/>
        <v>795.83</v>
      </c>
    </row>
    <row r="136" spans="2:27" hidden="1">
      <c r="B136" s="7" t="s">
        <v>262</v>
      </c>
      <c r="C136" s="7" t="s">
        <v>266</v>
      </c>
      <c r="D136" s="7" t="s">
        <v>267</v>
      </c>
      <c r="E136" s="7" t="s">
        <v>31</v>
      </c>
      <c r="F136" s="7" t="s">
        <v>265</v>
      </c>
      <c r="G136" s="7" t="s">
        <v>33</v>
      </c>
      <c r="H136" s="7" t="s">
        <v>41</v>
      </c>
      <c r="I136" s="7" t="s">
        <v>35</v>
      </c>
      <c r="J136" s="7"/>
      <c r="K136" s="7" t="s">
        <v>36</v>
      </c>
      <c r="L136" s="7" t="s">
        <v>52</v>
      </c>
      <c r="M136" s="8">
        <v>0</v>
      </c>
      <c r="N136" s="8">
        <v>0</v>
      </c>
      <c r="O136" s="8">
        <v>2.7E-2</v>
      </c>
      <c r="P136" s="8">
        <v>0</v>
      </c>
      <c r="Q136" s="8">
        <v>0</v>
      </c>
      <c r="R136" s="8">
        <v>0</v>
      </c>
      <c r="S136" s="9" t="s">
        <v>38</v>
      </c>
      <c r="T136" s="9">
        <f t="shared" si="8"/>
        <v>2.7E-2</v>
      </c>
      <c r="U136" s="8">
        <v>0</v>
      </c>
      <c r="V136" s="8">
        <v>0</v>
      </c>
      <c r="W136" s="8">
        <v>71.39</v>
      </c>
      <c r="X136" s="8">
        <v>0</v>
      </c>
      <c r="Y136" s="8">
        <v>0</v>
      </c>
      <c r="Z136" s="8">
        <v>0</v>
      </c>
      <c r="AA136" s="10">
        <f t="shared" si="9"/>
        <v>71.39</v>
      </c>
    </row>
    <row r="137" spans="2:27" hidden="1">
      <c r="B137" s="7" t="s">
        <v>262</v>
      </c>
      <c r="C137" s="7" t="s">
        <v>61</v>
      </c>
      <c r="D137" s="7" t="s">
        <v>62</v>
      </c>
      <c r="E137" s="7" t="s">
        <v>31</v>
      </c>
      <c r="F137" s="7" t="s">
        <v>265</v>
      </c>
      <c r="G137" s="7" t="s">
        <v>33</v>
      </c>
      <c r="H137" s="7" t="s">
        <v>63</v>
      </c>
      <c r="I137" s="7" t="s">
        <v>35</v>
      </c>
      <c r="J137" s="7"/>
      <c r="K137" s="7" t="s">
        <v>36</v>
      </c>
      <c r="L137" s="7" t="s">
        <v>52</v>
      </c>
      <c r="M137" s="8">
        <v>0</v>
      </c>
      <c r="N137" s="8">
        <v>0</v>
      </c>
      <c r="O137" s="8">
        <v>1.369</v>
      </c>
      <c r="P137" s="8">
        <v>0</v>
      </c>
      <c r="Q137" s="8">
        <v>0</v>
      </c>
      <c r="R137" s="8">
        <v>0</v>
      </c>
      <c r="S137" s="9" t="s">
        <v>38</v>
      </c>
      <c r="T137" s="9">
        <f t="shared" si="8"/>
        <v>1.369</v>
      </c>
      <c r="U137" s="8">
        <v>0</v>
      </c>
      <c r="V137" s="8">
        <v>0</v>
      </c>
      <c r="W137" s="8">
        <v>2777.15</v>
      </c>
      <c r="X137" s="8">
        <v>0</v>
      </c>
      <c r="Y137" s="8">
        <v>0</v>
      </c>
      <c r="Z137" s="8">
        <v>0</v>
      </c>
      <c r="AA137" s="10">
        <f t="shared" si="9"/>
        <v>2777.15</v>
      </c>
    </row>
    <row r="138" spans="2:27" hidden="1">
      <c r="B138" s="7" t="s">
        <v>262</v>
      </c>
      <c r="C138" s="7" t="s">
        <v>72</v>
      </c>
      <c r="D138" s="7" t="s">
        <v>73</v>
      </c>
      <c r="E138" s="7" t="s">
        <v>31</v>
      </c>
      <c r="F138" s="7" t="s">
        <v>265</v>
      </c>
      <c r="G138" s="7" t="s">
        <v>33</v>
      </c>
      <c r="H138" s="7" t="s">
        <v>69</v>
      </c>
      <c r="I138" s="7" t="s">
        <v>35</v>
      </c>
      <c r="J138" s="7"/>
      <c r="K138" s="7" t="s">
        <v>36</v>
      </c>
      <c r="L138" s="7" t="s">
        <v>37</v>
      </c>
      <c r="M138" s="8">
        <v>0</v>
      </c>
      <c r="N138" s="8">
        <v>0</v>
      </c>
      <c r="O138" s="8">
        <v>2.9000000000000001E-2</v>
      </c>
      <c r="P138" s="8">
        <v>0</v>
      </c>
      <c r="Q138" s="8">
        <v>0</v>
      </c>
      <c r="R138" s="8">
        <v>0</v>
      </c>
      <c r="S138" s="9" t="s">
        <v>38</v>
      </c>
      <c r="T138" s="9">
        <f t="shared" si="8"/>
        <v>2.9000000000000001E-2</v>
      </c>
      <c r="U138" s="8">
        <v>0</v>
      </c>
      <c r="V138" s="8">
        <v>0</v>
      </c>
      <c r="W138" s="8">
        <v>46.4</v>
      </c>
      <c r="X138" s="8">
        <v>0</v>
      </c>
      <c r="Y138" s="8">
        <v>0</v>
      </c>
      <c r="Z138" s="8">
        <v>0</v>
      </c>
      <c r="AA138" s="10">
        <f t="shared" si="9"/>
        <v>46.4</v>
      </c>
    </row>
    <row r="139" spans="2:27" hidden="1">
      <c r="B139" s="7" t="s">
        <v>262</v>
      </c>
      <c r="C139" s="7" t="s">
        <v>76</v>
      </c>
      <c r="D139" s="7" t="s">
        <v>77</v>
      </c>
      <c r="E139" s="7" t="s">
        <v>31</v>
      </c>
      <c r="F139" s="7" t="s">
        <v>265</v>
      </c>
      <c r="G139" s="7" t="s">
        <v>33</v>
      </c>
      <c r="H139" s="7" t="s">
        <v>78</v>
      </c>
      <c r="I139" s="7" t="s">
        <v>35</v>
      </c>
      <c r="J139" s="7"/>
      <c r="K139" s="7" t="s">
        <v>36</v>
      </c>
      <c r="L139" s="7" t="s">
        <v>52</v>
      </c>
      <c r="M139" s="8">
        <v>0</v>
      </c>
      <c r="N139" s="8">
        <v>0</v>
      </c>
      <c r="O139" s="8">
        <v>2.46</v>
      </c>
      <c r="P139" s="8">
        <v>0</v>
      </c>
      <c r="Q139" s="8">
        <v>0</v>
      </c>
      <c r="R139" s="8">
        <v>0</v>
      </c>
      <c r="S139" s="9" t="s">
        <v>38</v>
      </c>
      <c r="T139" s="9">
        <f t="shared" si="8"/>
        <v>2.46</v>
      </c>
      <c r="U139" s="8">
        <v>0</v>
      </c>
      <c r="V139" s="8">
        <v>0</v>
      </c>
      <c r="W139" s="8">
        <v>4442.93</v>
      </c>
      <c r="X139" s="8">
        <v>0</v>
      </c>
      <c r="Y139" s="8">
        <v>0</v>
      </c>
      <c r="Z139" s="8">
        <v>0</v>
      </c>
      <c r="AA139" s="10">
        <f t="shared" si="9"/>
        <v>4442.93</v>
      </c>
    </row>
    <row r="140" spans="2:27" hidden="1">
      <c r="B140" s="7" t="s">
        <v>262</v>
      </c>
      <c r="C140" s="7" t="s">
        <v>268</v>
      </c>
      <c r="D140" s="7" t="s">
        <v>269</v>
      </c>
      <c r="E140" s="7" t="s">
        <v>31</v>
      </c>
      <c r="F140" s="7" t="s">
        <v>265</v>
      </c>
      <c r="G140" s="7" t="s">
        <v>33</v>
      </c>
      <c r="H140" s="7" t="s">
        <v>78</v>
      </c>
      <c r="I140" s="7" t="s">
        <v>35</v>
      </c>
      <c r="J140" s="7"/>
      <c r="K140" s="7" t="s">
        <v>36</v>
      </c>
      <c r="L140" s="7" t="s">
        <v>37</v>
      </c>
      <c r="M140" s="8">
        <v>0</v>
      </c>
      <c r="N140" s="8">
        <v>0</v>
      </c>
      <c r="O140" s="8">
        <v>0.48</v>
      </c>
      <c r="P140" s="8">
        <v>0</v>
      </c>
      <c r="Q140" s="8">
        <v>0</v>
      </c>
      <c r="R140" s="8">
        <v>0</v>
      </c>
      <c r="S140" s="9" t="s">
        <v>38</v>
      </c>
      <c r="T140" s="9">
        <f t="shared" si="8"/>
        <v>0.48</v>
      </c>
      <c r="U140" s="8">
        <v>0</v>
      </c>
      <c r="V140" s="8">
        <v>0</v>
      </c>
      <c r="W140" s="8">
        <v>652.79999999999995</v>
      </c>
      <c r="X140" s="8">
        <v>0</v>
      </c>
      <c r="Y140" s="8">
        <v>0</v>
      </c>
      <c r="Z140" s="8">
        <v>0</v>
      </c>
      <c r="AA140" s="10">
        <f t="shared" si="9"/>
        <v>652.79999999999995</v>
      </c>
    </row>
    <row r="141" spans="2:27" hidden="1">
      <c r="B141" s="7" t="s">
        <v>262</v>
      </c>
      <c r="C141" s="7" t="s">
        <v>87</v>
      </c>
      <c r="D141" s="7" t="s">
        <v>88</v>
      </c>
      <c r="E141" s="7" t="s">
        <v>31</v>
      </c>
      <c r="F141" s="7" t="s">
        <v>265</v>
      </c>
      <c r="G141" s="7" t="s">
        <v>33</v>
      </c>
      <c r="H141" s="7" t="s">
        <v>78</v>
      </c>
      <c r="I141" s="7" t="s">
        <v>35</v>
      </c>
      <c r="J141" s="7"/>
      <c r="K141" s="7" t="s">
        <v>36</v>
      </c>
      <c r="L141" s="7" t="s">
        <v>37</v>
      </c>
      <c r="M141" s="8">
        <v>0</v>
      </c>
      <c r="N141" s="8">
        <v>0</v>
      </c>
      <c r="O141" s="8">
        <v>1.871</v>
      </c>
      <c r="P141" s="8">
        <v>0</v>
      </c>
      <c r="Q141" s="8">
        <v>0</v>
      </c>
      <c r="R141" s="8">
        <v>0</v>
      </c>
      <c r="S141" s="9" t="s">
        <v>38</v>
      </c>
      <c r="T141" s="9">
        <f t="shared" si="8"/>
        <v>1.871</v>
      </c>
      <c r="U141" s="8">
        <v>0</v>
      </c>
      <c r="V141" s="8">
        <v>0</v>
      </c>
      <c r="W141" s="8">
        <v>2309.6</v>
      </c>
      <c r="X141" s="8">
        <v>0</v>
      </c>
      <c r="Y141" s="8">
        <v>0</v>
      </c>
      <c r="Z141" s="8">
        <v>0</v>
      </c>
      <c r="AA141" s="10">
        <f t="shared" si="9"/>
        <v>2309.6</v>
      </c>
    </row>
    <row r="142" spans="2:27" hidden="1">
      <c r="B142" s="7" t="s">
        <v>262</v>
      </c>
      <c r="C142" s="7" t="s">
        <v>270</v>
      </c>
      <c r="D142" s="7" t="s">
        <v>271</v>
      </c>
      <c r="E142" s="7" t="s">
        <v>31</v>
      </c>
      <c r="F142" s="7" t="s">
        <v>265</v>
      </c>
      <c r="G142" s="7" t="s">
        <v>33</v>
      </c>
      <c r="H142" s="7" t="s">
        <v>78</v>
      </c>
      <c r="I142" s="7" t="s">
        <v>35</v>
      </c>
      <c r="J142" s="7"/>
      <c r="K142" s="7" t="s">
        <v>36</v>
      </c>
      <c r="L142" s="7" t="s">
        <v>37</v>
      </c>
      <c r="M142" s="8">
        <v>0</v>
      </c>
      <c r="N142" s="8">
        <v>0</v>
      </c>
      <c r="O142" s="8">
        <v>3.7999999999999999E-2</v>
      </c>
      <c r="P142" s="8">
        <v>0</v>
      </c>
      <c r="Q142" s="8">
        <v>0</v>
      </c>
      <c r="R142" s="8">
        <v>0</v>
      </c>
      <c r="S142" s="9" t="s">
        <v>38</v>
      </c>
      <c r="T142" s="9">
        <f t="shared" si="8"/>
        <v>3.7999999999999999E-2</v>
      </c>
      <c r="U142" s="8">
        <v>0</v>
      </c>
      <c r="V142" s="8">
        <v>0</v>
      </c>
      <c r="W142" s="8">
        <v>39.06</v>
      </c>
      <c r="X142" s="8">
        <v>0</v>
      </c>
      <c r="Y142" s="8">
        <v>0</v>
      </c>
      <c r="Z142" s="8">
        <v>0</v>
      </c>
      <c r="AA142" s="10">
        <f t="shared" si="9"/>
        <v>39.06</v>
      </c>
    </row>
    <row r="143" spans="2:27" hidden="1">
      <c r="B143" s="7" t="s">
        <v>262</v>
      </c>
      <c r="C143" s="7" t="s">
        <v>272</v>
      </c>
      <c r="D143" s="7" t="s">
        <v>273</v>
      </c>
      <c r="E143" s="7" t="s">
        <v>31</v>
      </c>
      <c r="F143" s="7" t="s">
        <v>265</v>
      </c>
      <c r="G143" s="7" t="s">
        <v>33</v>
      </c>
      <c r="H143" s="7" t="s">
        <v>193</v>
      </c>
      <c r="I143" s="7" t="s">
        <v>35</v>
      </c>
      <c r="J143" s="7"/>
      <c r="K143" s="7" t="s">
        <v>36</v>
      </c>
      <c r="L143" s="7" t="s">
        <v>37</v>
      </c>
      <c r="M143" s="8">
        <v>0</v>
      </c>
      <c r="N143" s="8">
        <v>0</v>
      </c>
      <c r="O143" s="8">
        <v>4.2999999999999997E-2</v>
      </c>
      <c r="P143" s="8">
        <v>0</v>
      </c>
      <c r="Q143" s="8">
        <v>0</v>
      </c>
      <c r="R143" s="8">
        <v>0</v>
      </c>
      <c r="S143" s="9" t="s">
        <v>38</v>
      </c>
      <c r="T143" s="9">
        <f t="shared" si="8"/>
        <v>4.2999999999999997E-2</v>
      </c>
      <c r="U143" s="8">
        <v>0</v>
      </c>
      <c r="V143" s="8">
        <v>0</v>
      </c>
      <c r="W143" s="8">
        <v>62.17</v>
      </c>
      <c r="X143" s="8">
        <v>0</v>
      </c>
      <c r="Y143" s="8">
        <v>0</v>
      </c>
      <c r="Z143" s="8">
        <v>0</v>
      </c>
      <c r="AA143" s="10">
        <f t="shared" si="9"/>
        <v>62.17</v>
      </c>
    </row>
    <row r="144" spans="2:27" hidden="1">
      <c r="B144" s="7" t="s">
        <v>262</v>
      </c>
      <c r="C144" s="7" t="s">
        <v>274</v>
      </c>
      <c r="D144" s="7" t="s">
        <v>275</v>
      </c>
      <c r="E144" s="7" t="s">
        <v>31</v>
      </c>
      <c r="F144" s="7" t="s">
        <v>265</v>
      </c>
      <c r="G144" s="7" t="s">
        <v>33</v>
      </c>
      <c r="H144" s="7" t="s">
        <v>193</v>
      </c>
      <c r="I144" s="7" t="s">
        <v>35</v>
      </c>
      <c r="J144" s="7"/>
      <c r="K144" s="7" t="s">
        <v>36</v>
      </c>
      <c r="L144" s="7" t="s">
        <v>52</v>
      </c>
      <c r="M144" s="8">
        <v>0</v>
      </c>
      <c r="N144" s="8">
        <v>0</v>
      </c>
      <c r="O144" s="8">
        <v>0.49199999999999999</v>
      </c>
      <c r="P144" s="8">
        <v>0</v>
      </c>
      <c r="Q144" s="8">
        <v>0</v>
      </c>
      <c r="R144" s="8">
        <v>0</v>
      </c>
      <c r="S144" s="9" t="s">
        <v>38</v>
      </c>
      <c r="T144" s="9">
        <f t="shared" si="8"/>
        <v>0.49199999999999999</v>
      </c>
      <c r="U144" s="8">
        <v>0</v>
      </c>
      <c r="V144" s="8">
        <v>0</v>
      </c>
      <c r="W144" s="8">
        <v>969</v>
      </c>
      <c r="X144" s="8">
        <v>0</v>
      </c>
      <c r="Y144" s="8">
        <v>0</v>
      </c>
      <c r="Z144" s="8">
        <v>0</v>
      </c>
      <c r="AA144" s="10">
        <f t="shared" si="9"/>
        <v>969</v>
      </c>
    </row>
    <row r="145" spans="2:27" hidden="1">
      <c r="B145" s="7" t="s">
        <v>262</v>
      </c>
      <c r="C145" s="7" t="s">
        <v>276</v>
      </c>
      <c r="D145" s="7" t="s">
        <v>277</v>
      </c>
      <c r="E145" s="7" t="s">
        <v>31</v>
      </c>
      <c r="F145" s="7" t="s">
        <v>265</v>
      </c>
      <c r="G145" s="7" t="s">
        <v>33</v>
      </c>
      <c r="H145" s="7" t="s">
        <v>193</v>
      </c>
      <c r="I145" s="7" t="s">
        <v>35</v>
      </c>
      <c r="J145" s="7"/>
      <c r="K145" s="7" t="s">
        <v>36</v>
      </c>
      <c r="L145" s="7" t="s">
        <v>37</v>
      </c>
      <c r="M145" s="8">
        <v>0</v>
      </c>
      <c r="N145" s="8">
        <v>0</v>
      </c>
      <c r="O145" s="8">
        <v>8.2000000000000003E-2</v>
      </c>
      <c r="P145" s="8">
        <v>0</v>
      </c>
      <c r="Q145" s="8">
        <v>0</v>
      </c>
      <c r="R145" s="8">
        <v>0</v>
      </c>
      <c r="S145" s="9" t="s">
        <v>38</v>
      </c>
      <c r="T145" s="9">
        <f t="shared" si="8"/>
        <v>8.2000000000000003E-2</v>
      </c>
      <c r="U145" s="8">
        <v>0</v>
      </c>
      <c r="V145" s="8">
        <v>0</v>
      </c>
      <c r="W145" s="8">
        <v>154.68</v>
      </c>
      <c r="X145" s="8">
        <v>0</v>
      </c>
      <c r="Y145" s="8">
        <v>0</v>
      </c>
      <c r="Z145" s="8">
        <v>0</v>
      </c>
      <c r="AA145" s="10">
        <f t="shared" si="9"/>
        <v>154.68</v>
      </c>
    </row>
    <row r="146" spans="2:27" hidden="1">
      <c r="B146" s="7" t="s">
        <v>262</v>
      </c>
      <c r="C146" s="7" t="s">
        <v>278</v>
      </c>
      <c r="D146" s="7" t="s">
        <v>279</v>
      </c>
      <c r="E146" s="7" t="s">
        <v>31</v>
      </c>
      <c r="F146" s="7" t="s">
        <v>265</v>
      </c>
      <c r="G146" s="7" t="s">
        <v>33</v>
      </c>
      <c r="H146" s="7" t="s">
        <v>193</v>
      </c>
      <c r="I146" s="7" t="s">
        <v>35</v>
      </c>
      <c r="J146" s="7"/>
      <c r="K146" s="7" t="s">
        <v>36</v>
      </c>
      <c r="L146" s="7" t="s">
        <v>37</v>
      </c>
      <c r="M146" s="8">
        <v>0</v>
      </c>
      <c r="N146" s="8">
        <v>0</v>
      </c>
      <c r="O146" s="8">
        <v>7.1999999999999995E-2</v>
      </c>
      <c r="P146" s="8">
        <v>0</v>
      </c>
      <c r="Q146" s="8">
        <v>0</v>
      </c>
      <c r="R146" s="8">
        <v>0</v>
      </c>
      <c r="S146" s="9" t="s">
        <v>38</v>
      </c>
      <c r="T146" s="9">
        <f t="shared" si="8"/>
        <v>7.1999999999999995E-2</v>
      </c>
      <c r="U146" s="8">
        <v>0</v>
      </c>
      <c r="V146" s="8">
        <v>0</v>
      </c>
      <c r="W146" s="8">
        <v>135.63999999999999</v>
      </c>
      <c r="X146" s="8">
        <v>0</v>
      </c>
      <c r="Y146" s="8">
        <v>0</v>
      </c>
      <c r="Z146" s="8">
        <v>0</v>
      </c>
      <c r="AA146" s="10">
        <f t="shared" si="9"/>
        <v>135.63999999999999</v>
      </c>
    </row>
    <row r="147" spans="2:27" hidden="1">
      <c r="B147" s="7" t="s">
        <v>262</v>
      </c>
      <c r="C147" s="7" t="s">
        <v>280</v>
      </c>
      <c r="D147" s="7" t="s">
        <v>281</v>
      </c>
      <c r="E147" s="7" t="s">
        <v>31</v>
      </c>
      <c r="F147" s="7" t="s">
        <v>265</v>
      </c>
      <c r="G147" s="7" t="s">
        <v>33</v>
      </c>
      <c r="H147" s="7" t="s">
        <v>91</v>
      </c>
      <c r="I147" s="7" t="s">
        <v>35</v>
      </c>
      <c r="J147" s="7"/>
      <c r="K147" s="7" t="s">
        <v>36</v>
      </c>
      <c r="L147" s="7" t="s">
        <v>92</v>
      </c>
      <c r="M147" s="8">
        <v>0</v>
      </c>
      <c r="N147" s="8">
        <v>0</v>
      </c>
      <c r="O147" s="8">
        <v>1.4E-2</v>
      </c>
      <c r="P147" s="8">
        <v>0</v>
      </c>
      <c r="Q147" s="8">
        <v>0</v>
      </c>
      <c r="R147" s="8">
        <v>0</v>
      </c>
      <c r="S147" s="9" t="s">
        <v>38</v>
      </c>
      <c r="T147" s="9">
        <f t="shared" si="8"/>
        <v>1.4E-2</v>
      </c>
      <c r="U147" s="8">
        <v>0</v>
      </c>
      <c r="V147" s="8">
        <v>0</v>
      </c>
      <c r="W147" s="8">
        <v>14.75</v>
      </c>
      <c r="X147" s="8">
        <v>0</v>
      </c>
      <c r="Y147" s="8">
        <v>0</v>
      </c>
      <c r="Z147" s="8">
        <v>0</v>
      </c>
      <c r="AA147" s="10">
        <f t="shared" si="9"/>
        <v>14.75</v>
      </c>
    </row>
    <row r="148" spans="2:27" hidden="1">
      <c r="B148" s="7" t="s">
        <v>262</v>
      </c>
      <c r="C148" s="7" t="s">
        <v>282</v>
      </c>
      <c r="D148" s="7" t="s">
        <v>283</v>
      </c>
      <c r="E148" s="7" t="s">
        <v>31</v>
      </c>
      <c r="F148" s="7" t="s">
        <v>265</v>
      </c>
      <c r="G148" s="7" t="s">
        <v>33</v>
      </c>
      <c r="H148" s="7" t="s">
        <v>284</v>
      </c>
      <c r="I148" s="7" t="s">
        <v>35</v>
      </c>
      <c r="J148" s="7"/>
      <c r="K148" s="7" t="s">
        <v>36</v>
      </c>
      <c r="L148" s="7" t="s">
        <v>92</v>
      </c>
      <c r="M148" s="8">
        <v>0</v>
      </c>
      <c r="N148" s="8">
        <v>0</v>
      </c>
      <c r="O148" s="8">
        <v>5.0000000000000001E-3</v>
      </c>
      <c r="P148" s="8">
        <v>0</v>
      </c>
      <c r="Q148" s="8">
        <v>0</v>
      </c>
      <c r="R148" s="8">
        <v>0</v>
      </c>
      <c r="S148" s="9" t="s">
        <v>38</v>
      </c>
      <c r="T148" s="9">
        <f t="shared" si="8"/>
        <v>5.0000000000000001E-3</v>
      </c>
      <c r="U148" s="8">
        <v>0</v>
      </c>
      <c r="V148" s="8">
        <v>0</v>
      </c>
      <c r="W148" s="8">
        <v>6.47</v>
      </c>
      <c r="X148" s="8">
        <v>0</v>
      </c>
      <c r="Y148" s="8">
        <v>0</v>
      </c>
      <c r="Z148" s="8">
        <v>0</v>
      </c>
      <c r="AA148" s="10">
        <f t="shared" si="9"/>
        <v>6.47</v>
      </c>
    </row>
    <row r="149" spans="2:27" hidden="1">
      <c r="B149" s="7" t="s">
        <v>262</v>
      </c>
      <c r="C149" s="7" t="s">
        <v>111</v>
      </c>
      <c r="D149" s="7" t="s">
        <v>112</v>
      </c>
      <c r="E149" s="7" t="s">
        <v>31</v>
      </c>
      <c r="F149" s="7" t="s">
        <v>265</v>
      </c>
      <c r="G149" s="7" t="s">
        <v>33</v>
      </c>
      <c r="H149" s="7" t="s">
        <v>113</v>
      </c>
      <c r="I149" s="7" t="s">
        <v>35</v>
      </c>
      <c r="J149" s="7"/>
      <c r="K149" s="7" t="s">
        <v>36</v>
      </c>
      <c r="L149" s="7" t="s">
        <v>92</v>
      </c>
      <c r="M149" s="8">
        <v>0</v>
      </c>
      <c r="N149" s="8">
        <v>0</v>
      </c>
      <c r="O149" s="8">
        <v>0.06</v>
      </c>
      <c r="P149" s="8">
        <v>0</v>
      </c>
      <c r="Q149" s="8">
        <v>0</v>
      </c>
      <c r="R149" s="8">
        <v>0</v>
      </c>
      <c r="S149" s="9" t="s">
        <v>38</v>
      </c>
      <c r="T149" s="9">
        <f t="shared" si="8"/>
        <v>0.06</v>
      </c>
      <c r="U149" s="8">
        <v>0</v>
      </c>
      <c r="V149" s="8">
        <v>0</v>
      </c>
      <c r="W149" s="8">
        <v>26.08</v>
      </c>
      <c r="X149" s="8">
        <v>0</v>
      </c>
      <c r="Y149" s="8">
        <v>0</v>
      </c>
      <c r="Z149" s="8">
        <v>0</v>
      </c>
      <c r="AA149" s="10">
        <f t="shared" si="9"/>
        <v>26.08</v>
      </c>
    </row>
    <row r="150" spans="2:27" hidden="1">
      <c r="B150" s="7" t="s">
        <v>262</v>
      </c>
      <c r="C150" s="7" t="s">
        <v>285</v>
      </c>
      <c r="D150" s="7" t="s">
        <v>286</v>
      </c>
      <c r="E150" s="7" t="s">
        <v>31</v>
      </c>
      <c r="F150" s="7" t="s">
        <v>265</v>
      </c>
      <c r="G150" s="7" t="s">
        <v>116</v>
      </c>
      <c r="H150" s="7" t="s">
        <v>117</v>
      </c>
      <c r="I150" s="7" t="s">
        <v>98</v>
      </c>
      <c r="J150" s="7"/>
      <c r="K150" s="7" t="s">
        <v>202</v>
      </c>
      <c r="L150" s="7" t="s">
        <v>52</v>
      </c>
      <c r="M150" s="8">
        <v>0</v>
      </c>
      <c r="N150" s="8">
        <v>0</v>
      </c>
      <c r="O150" s="8">
        <v>40</v>
      </c>
      <c r="P150" s="8">
        <v>0</v>
      </c>
      <c r="Q150" s="8">
        <v>0</v>
      </c>
      <c r="R150" s="8">
        <v>0</v>
      </c>
      <c r="S150" s="9" t="s">
        <v>38</v>
      </c>
      <c r="T150" s="9">
        <f t="shared" si="8"/>
        <v>40</v>
      </c>
      <c r="U150" s="8">
        <v>0</v>
      </c>
      <c r="V150" s="8">
        <v>0</v>
      </c>
      <c r="W150" s="8">
        <v>635.20000000000005</v>
      </c>
      <c r="X150" s="8">
        <v>0</v>
      </c>
      <c r="Y150" s="8">
        <v>0</v>
      </c>
      <c r="Z150" s="8">
        <v>0</v>
      </c>
      <c r="AA150" s="10">
        <f t="shared" si="9"/>
        <v>635.20000000000005</v>
      </c>
    </row>
    <row r="151" spans="2:27" hidden="1">
      <c r="B151" s="7" t="s">
        <v>262</v>
      </c>
      <c r="C151" s="7" t="s">
        <v>159</v>
      </c>
      <c r="D151" s="7" t="s">
        <v>160</v>
      </c>
      <c r="E151" s="7" t="s">
        <v>136</v>
      </c>
      <c r="F151" s="7" t="s">
        <v>265</v>
      </c>
      <c r="G151" s="7" t="s">
        <v>161</v>
      </c>
      <c r="H151" s="7" t="s">
        <v>162</v>
      </c>
      <c r="I151" s="7" t="s">
        <v>287</v>
      </c>
      <c r="J151" s="7" t="str">
        <f t="shared" ref="J151:J152" si="10">I151</f>
        <v>8098</v>
      </c>
      <c r="K151" s="7" t="s">
        <v>288</v>
      </c>
      <c r="L151" s="7" t="s">
        <v>139</v>
      </c>
      <c r="M151" s="8">
        <v>4106.3999999999996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9" t="s">
        <v>38</v>
      </c>
      <c r="T151" s="9">
        <f t="shared" si="8"/>
        <v>4106.3999999999996</v>
      </c>
      <c r="U151" s="8">
        <v>105109590.8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10">
        <f t="shared" si="9"/>
        <v>105109590.8</v>
      </c>
    </row>
    <row r="152" spans="2:27" hidden="1">
      <c r="B152" s="7" t="s">
        <v>262</v>
      </c>
      <c r="C152" s="7" t="s">
        <v>165</v>
      </c>
      <c r="D152" s="7" t="s">
        <v>166</v>
      </c>
      <c r="E152" s="7" t="s">
        <v>136</v>
      </c>
      <c r="F152" s="7" t="s">
        <v>265</v>
      </c>
      <c r="G152" s="7" t="s">
        <v>161</v>
      </c>
      <c r="H152" s="7" t="s">
        <v>162</v>
      </c>
      <c r="I152" s="7" t="s">
        <v>287</v>
      </c>
      <c r="J152" s="7" t="str">
        <f t="shared" si="10"/>
        <v>8098</v>
      </c>
      <c r="K152" s="7" t="s">
        <v>288</v>
      </c>
      <c r="L152" s="7" t="s">
        <v>139</v>
      </c>
      <c r="M152" s="8">
        <v>1512.184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9" t="s">
        <v>38</v>
      </c>
      <c r="T152" s="9">
        <f t="shared" si="8"/>
        <v>1512.184</v>
      </c>
      <c r="U152" s="8">
        <v>38923631.240000002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10">
        <f t="shared" si="9"/>
        <v>38923631.240000002</v>
      </c>
    </row>
    <row r="153" spans="2:27" hidden="1">
      <c r="B153" s="7" t="s">
        <v>262</v>
      </c>
      <c r="C153" s="7" t="s">
        <v>167</v>
      </c>
      <c r="D153" s="7" t="s">
        <v>168</v>
      </c>
      <c r="E153" s="7" t="s">
        <v>31</v>
      </c>
      <c r="F153" s="7" t="s">
        <v>265</v>
      </c>
      <c r="G153" s="7" t="s">
        <v>137</v>
      </c>
      <c r="H153" s="7" t="s">
        <v>162</v>
      </c>
      <c r="I153" s="7" t="s">
        <v>287</v>
      </c>
      <c r="J153" s="7"/>
      <c r="K153" s="7" t="s">
        <v>288</v>
      </c>
      <c r="L153" s="7" t="s">
        <v>52</v>
      </c>
      <c r="M153" s="8">
        <v>2000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9" t="s">
        <v>38</v>
      </c>
      <c r="T153" s="9">
        <f t="shared" si="8"/>
        <v>2000</v>
      </c>
      <c r="U153" s="8">
        <v>50760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10">
        <f t="shared" si="9"/>
        <v>50760</v>
      </c>
    </row>
    <row r="154" spans="2:27" hidden="1">
      <c r="B154" s="7" t="s">
        <v>262</v>
      </c>
      <c r="C154" s="7" t="s">
        <v>289</v>
      </c>
      <c r="D154" s="7" t="s">
        <v>290</v>
      </c>
      <c r="E154" s="7" t="s">
        <v>31</v>
      </c>
      <c r="F154" s="7" t="s">
        <v>265</v>
      </c>
      <c r="G154" s="7" t="s">
        <v>291</v>
      </c>
      <c r="H154" s="7" t="s">
        <v>292</v>
      </c>
      <c r="I154" s="7" t="s">
        <v>98</v>
      </c>
      <c r="J154" s="7"/>
      <c r="K154" s="7" t="s">
        <v>202</v>
      </c>
      <c r="L154" s="7" t="s">
        <v>52</v>
      </c>
      <c r="M154" s="8">
        <v>0</v>
      </c>
      <c r="N154" s="8">
        <v>0</v>
      </c>
      <c r="O154" s="8">
        <v>40</v>
      </c>
      <c r="P154" s="8">
        <v>0</v>
      </c>
      <c r="Q154" s="8">
        <v>0</v>
      </c>
      <c r="R154" s="8">
        <v>0</v>
      </c>
      <c r="S154" s="9" t="s">
        <v>38</v>
      </c>
      <c r="T154" s="9">
        <f t="shared" si="8"/>
        <v>40</v>
      </c>
      <c r="U154" s="8">
        <v>0</v>
      </c>
      <c r="V154" s="8">
        <v>0</v>
      </c>
      <c r="W154" s="8">
        <v>1012</v>
      </c>
      <c r="X154" s="8">
        <v>0</v>
      </c>
      <c r="Y154" s="8">
        <v>0</v>
      </c>
      <c r="Z154" s="8">
        <v>0</v>
      </c>
      <c r="AA154" s="10">
        <f t="shared" si="9"/>
        <v>1012</v>
      </c>
    </row>
    <row r="155" spans="2:27" hidden="1">
      <c r="B155" s="7" t="s">
        <v>293</v>
      </c>
      <c r="C155" s="7" t="s">
        <v>294</v>
      </c>
      <c r="D155" s="7" t="s">
        <v>295</v>
      </c>
      <c r="E155" s="7" t="s">
        <v>31</v>
      </c>
      <c r="F155" s="7" t="s">
        <v>296</v>
      </c>
      <c r="G155" s="7" t="s">
        <v>33</v>
      </c>
      <c r="H155" s="7" t="s">
        <v>41</v>
      </c>
      <c r="I155" s="7" t="s">
        <v>35</v>
      </c>
      <c r="J155" s="7"/>
      <c r="K155" s="7" t="s">
        <v>36</v>
      </c>
      <c r="L155" s="7" t="s">
        <v>37</v>
      </c>
      <c r="M155" s="8">
        <v>0</v>
      </c>
      <c r="N155" s="8">
        <v>0</v>
      </c>
      <c r="O155" s="8">
        <v>0.68899999999999995</v>
      </c>
      <c r="P155" s="8">
        <v>0</v>
      </c>
      <c r="Q155" s="8">
        <v>0</v>
      </c>
      <c r="R155" s="8">
        <v>0</v>
      </c>
      <c r="S155" s="9" t="s">
        <v>38</v>
      </c>
      <c r="T155" s="9">
        <f t="shared" si="8"/>
        <v>0.68899999999999995</v>
      </c>
      <c r="U155" s="8">
        <v>0</v>
      </c>
      <c r="V155" s="8">
        <v>0</v>
      </c>
      <c r="W155" s="8">
        <v>950.41</v>
      </c>
      <c r="X155" s="8">
        <v>0</v>
      </c>
      <c r="Y155" s="8">
        <v>0</v>
      </c>
      <c r="Z155" s="8">
        <v>0</v>
      </c>
      <c r="AA155" s="10">
        <f t="shared" si="9"/>
        <v>950.41</v>
      </c>
    </row>
    <row r="156" spans="2:27" hidden="1">
      <c r="B156" s="7" t="s">
        <v>293</v>
      </c>
      <c r="C156" s="7" t="s">
        <v>263</v>
      </c>
      <c r="D156" s="7" t="s">
        <v>264</v>
      </c>
      <c r="E156" s="7" t="s">
        <v>31</v>
      </c>
      <c r="F156" s="7" t="s">
        <v>296</v>
      </c>
      <c r="G156" s="7" t="s">
        <v>33</v>
      </c>
      <c r="H156" s="7" t="s">
        <v>41</v>
      </c>
      <c r="I156" s="7" t="s">
        <v>35</v>
      </c>
      <c r="J156" s="7"/>
      <c r="K156" s="7" t="s">
        <v>36</v>
      </c>
      <c r="L156" s="7" t="s">
        <v>37</v>
      </c>
      <c r="M156" s="8">
        <v>0</v>
      </c>
      <c r="N156" s="8">
        <v>0</v>
      </c>
      <c r="O156" s="8">
        <v>0.31900000000000001</v>
      </c>
      <c r="P156" s="8">
        <v>0</v>
      </c>
      <c r="Q156" s="8">
        <v>0</v>
      </c>
      <c r="R156" s="8">
        <v>0</v>
      </c>
      <c r="S156" s="9" t="s">
        <v>38</v>
      </c>
      <c r="T156" s="9">
        <f t="shared" si="8"/>
        <v>0.31900000000000001</v>
      </c>
      <c r="U156" s="8">
        <v>0</v>
      </c>
      <c r="V156" s="8">
        <v>0</v>
      </c>
      <c r="W156" s="8">
        <v>489.46</v>
      </c>
      <c r="X156" s="8">
        <v>0</v>
      </c>
      <c r="Y156" s="8">
        <v>0</v>
      </c>
      <c r="Z156" s="8">
        <v>0</v>
      </c>
      <c r="AA156" s="10">
        <f t="shared" si="9"/>
        <v>489.46</v>
      </c>
    </row>
    <row r="157" spans="2:27" hidden="1">
      <c r="B157" s="7" t="s">
        <v>293</v>
      </c>
      <c r="C157" s="7" t="s">
        <v>297</v>
      </c>
      <c r="D157" s="7" t="s">
        <v>298</v>
      </c>
      <c r="E157" s="7" t="s">
        <v>31</v>
      </c>
      <c r="F157" s="7" t="s">
        <v>296</v>
      </c>
      <c r="G157" s="7" t="s">
        <v>33</v>
      </c>
      <c r="H157" s="7" t="s">
        <v>41</v>
      </c>
      <c r="I157" s="7" t="s">
        <v>35</v>
      </c>
      <c r="J157" s="7"/>
      <c r="K157" s="7" t="s">
        <v>36</v>
      </c>
      <c r="L157" s="7" t="s">
        <v>37</v>
      </c>
      <c r="M157" s="8">
        <v>0</v>
      </c>
      <c r="N157" s="8">
        <v>0</v>
      </c>
      <c r="O157" s="8">
        <v>0.26</v>
      </c>
      <c r="P157" s="8">
        <v>0</v>
      </c>
      <c r="Q157" s="8">
        <v>0</v>
      </c>
      <c r="R157" s="8">
        <v>0</v>
      </c>
      <c r="S157" s="9" t="s">
        <v>38</v>
      </c>
      <c r="T157" s="9">
        <f t="shared" si="8"/>
        <v>0.26</v>
      </c>
      <c r="U157" s="8">
        <v>0</v>
      </c>
      <c r="V157" s="8">
        <v>0</v>
      </c>
      <c r="W157" s="8">
        <v>685.77</v>
      </c>
      <c r="X157" s="8">
        <v>0</v>
      </c>
      <c r="Y157" s="8">
        <v>0</v>
      </c>
      <c r="Z157" s="8">
        <v>0</v>
      </c>
      <c r="AA157" s="10">
        <f t="shared" si="9"/>
        <v>685.77</v>
      </c>
    </row>
    <row r="158" spans="2:27" hidden="1">
      <c r="B158" s="7" t="s">
        <v>293</v>
      </c>
      <c r="C158" s="7" t="s">
        <v>46</v>
      </c>
      <c r="D158" s="7" t="s">
        <v>47</v>
      </c>
      <c r="E158" s="7" t="s">
        <v>31</v>
      </c>
      <c r="F158" s="7" t="s">
        <v>296</v>
      </c>
      <c r="G158" s="7" t="s">
        <v>33</v>
      </c>
      <c r="H158" s="7" t="s">
        <v>41</v>
      </c>
      <c r="I158" s="7" t="s">
        <v>35</v>
      </c>
      <c r="J158" s="7"/>
      <c r="K158" s="7" t="s">
        <v>36</v>
      </c>
      <c r="L158" s="7" t="s">
        <v>37</v>
      </c>
      <c r="M158" s="8">
        <v>0</v>
      </c>
      <c r="N158" s="8">
        <v>0</v>
      </c>
      <c r="O158" s="8">
        <v>1.974</v>
      </c>
      <c r="P158" s="8">
        <v>0</v>
      </c>
      <c r="Q158" s="8">
        <v>0</v>
      </c>
      <c r="R158" s="8">
        <v>0</v>
      </c>
      <c r="S158" s="9" t="s">
        <v>38</v>
      </c>
      <c r="T158" s="9">
        <f t="shared" si="8"/>
        <v>1.974</v>
      </c>
      <c r="U158" s="8">
        <v>0</v>
      </c>
      <c r="V158" s="8">
        <v>0</v>
      </c>
      <c r="W158" s="8">
        <v>3977.69</v>
      </c>
      <c r="X158" s="8">
        <v>0</v>
      </c>
      <c r="Y158" s="8">
        <v>0</v>
      </c>
      <c r="Z158" s="8">
        <v>0</v>
      </c>
      <c r="AA158" s="10">
        <f t="shared" si="9"/>
        <v>3977.69</v>
      </c>
    </row>
    <row r="159" spans="2:27" hidden="1">
      <c r="B159" s="7" t="s">
        <v>293</v>
      </c>
      <c r="C159" s="7" t="s">
        <v>299</v>
      </c>
      <c r="D159" s="7" t="s">
        <v>300</v>
      </c>
      <c r="E159" s="7" t="s">
        <v>31</v>
      </c>
      <c r="F159" s="7" t="s">
        <v>296</v>
      </c>
      <c r="G159" s="7" t="s">
        <v>33</v>
      </c>
      <c r="H159" s="7" t="s">
        <v>41</v>
      </c>
      <c r="I159" s="7" t="s">
        <v>35</v>
      </c>
      <c r="J159" s="7"/>
      <c r="K159" s="7" t="s">
        <v>36</v>
      </c>
      <c r="L159" s="7" t="s">
        <v>37</v>
      </c>
      <c r="M159" s="8">
        <v>0</v>
      </c>
      <c r="N159" s="8">
        <v>0</v>
      </c>
      <c r="O159" s="8">
        <v>0.104</v>
      </c>
      <c r="P159" s="8">
        <v>0</v>
      </c>
      <c r="Q159" s="8">
        <v>0</v>
      </c>
      <c r="R159" s="8">
        <v>0</v>
      </c>
      <c r="S159" s="9" t="s">
        <v>38</v>
      </c>
      <c r="T159" s="9">
        <f t="shared" si="8"/>
        <v>0.104</v>
      </c>
      <c r="U159" s="8">
        <v>0</v>
      </c>
      <c r="V159" s="8">
        <v>0</v>
      </c>
      <c r="W159" s="8">
        <v>157.53</v>
      </c>
      <c r="X159" s="8">
        <v>0</v>
      </c>
      <c r="Y159" s="8">
        <v>0</v>
      </c>
      <c r="Z159" s="8">
        <v>0</v>
      </c>
      <c r="AA159" s="10">
        <f t="shared" si="9"/>
        <v>157.53</v>
      </c>
    </row>
    <row r="160" spans="2:27" hidden="1">
      <c r="B160" s="7" t="s">
        <v>293</v>
      </c>
      <c r="C160" s="7" t="s">
        <v>59</v>
      </c>
      <c r="D160" s="7" t="s">
        <v>60</v>
      </c>
      <c r="E160" s="7" t="s">
        <v>31</v>
      </c>
      <c r="F160" s="7" t="s">
        <v>296</v>
      </c>
      <c r="G160" s="7" t="s">
        <v>33</v>
      </c>
      <c r="H160" s="7" t="s">
        <v>41</v>
      </c>
      <c r="I160" s="7" t="s">
        <v>98</v>
      </c>
      <c r="J160" s="7"/>
      <c r="K160" s="7" t="s">
        <v>202</v>
      </c>
      <c r="L160" s="7" t="s">
        <v>37</v>
      </c>
      <c r="M160" s="8">
        <v>0</v>
      </c>
      <c r="N160" s="8">
        <v>0</v>
      </c>
      <c r="O160" s="8">
        <v>2</v>
      </c>
      <c r="P160" s="8">
        <v>0</v>
      </c>
      <c r="Q160" s="8">
        <v>0</v>
      </c>
      <c r="R160" s="8">
        <v>0</v>
      </c>
      <c r="S160" s="9" t="s">
        <v>38</v>
      </c>
      <c r="T160" s="9">
        <f t="shared" si="8"/>
        <v>2</v>
      </c>
      <c r="U160" s="8">
        <v>0</v>
      </c>
      <c r="V160" s="8">
        <v>0</v>
      </c>
      <c r="W160" s="8">
        <v>2973.5</v>
      </c>
      <c r="X160" s="8">
        <v>0</v>
      </c>
      <c r="Y160" s="8">
        <v>0</v>
      </c>
      <c r="Z160" s="8">
        <v>0</v>
      </c>
      <c r="AA160" s="10">
        <f t="shared" si="9"/>
        <v>2973.5</v>
      </c>
    </row>
    <row r="161" spans="2:27" hidden="1">
      <c r="B161" s="7" t="s">
        <v>293</v>
      </c>
      <c r="C161" s="7" t="s">
        <v>59</v>
      </c>
      <c r="D161" s="7" t="s">
        <v>60</v>
      </c>
      <c r="E161" s="7" t="s">
        <v>31</v>
      </c>
      <c r="F161" s="7" t="s">
        <v>296</v>
      </c>
      <c r="G161" s="7" t="s">
        <v>33</v>
      </c>
      <c r="H161" s="7" t="s">
        <v>41</v>
      </c>
      <c r="I161" s="7" t="s">
        <v>35</v>
      </c>
      <c r="J161" s="7"/>
      <c r="K161" s="7" t="s">
        <v>36</v>
      </c>
      <c r="L161" s="7" t="s">
        <v>37</v>
      </c>
      <c r="M161" s="8">
        <v>0</v>
      </c>
      <c r="N161" s="8">
        <v>0</v>
      </c>
      <c r="O161" s="8">
        <v>1.542</v>
      </c>
      <c r="P161" s="8">
        <v>0</v>
      </c>
      <c r="Q161" s="8">
        <v>0</v>
      </c>
      <c r="R161" s="8">
        <v>0</v>
      </c>
      <c r="S161" s="9" t="s">
        <v>38</v>
      </c>
      <c r="T161" s="9">
        <f t="shared" si="8"/>
        <v>1.542</v>
      </c>
      <c r="U161" s="8">
        <v>0</v>
      </c>
      <c r="V161" s="8">
        <v>0</v>
      </c>
      <c r="W161" s="8">
        <v>2292.5700000000002</v>
      </c>
      <c r="X161" s="8">
        <v>0</v>
      </c>
      <c r="Y161" s="8">
        <v>0</v>
      </c>
      <c r="Z161" s="8">
        <v>0</v>
      </c>
      <c r="AA161" s="10">
        <f t="shared" si="9"/>
        <v>2292.5700000000002</v>
      </c>
    </row>
    <row r="162" spans="2:27" hidden="1">
      <c r="B162" s="7" t="s">
        <v>293</v>
      </c>
      <c r="C162" s="7" t="s">
        <v>61</v>
      </c>
      <c r="D162" s="7" t="s">
        <v>62</v>
      </c>
      <c r="E162" s="7" t="s">
        <v>31</v>
      </c>
      <c r="F162" s="7" t="s">
        <v>296</v>
      </c>
      <c r="G162" s="7" t="s">
        <v>33</v>
      </c>
      <c r="H162" s="7" t="s">
        <v>63</v>
      </c>
      <c r="I162" s="7" t="s">
        <v>35</v>
      </c>
      <c r="J162" s="7"/>
      <c r="K162" s="7" t="s">
        <v>36</v>
      </c>
      <c r="L162" s="7" t="s">
        <v>52</v>
      </c>
      <c r="M162" s="8">
        <v>0</v>
      </c>
      <c r="N162" s="8">
        <v>0</v>
      </c>
      <c r="O162" s="8">
        <v>1.61</v>
      </c>
      <c r="P162" s="8">
        <v>0</v>
      </c>
      <c r="Q162" s="8">
        <v>0</v>
      </c>
      <c r="R162" s="8">
        <v>0</v>
      </c>
      <c r="S162" s="9" t="s">
        <v>38</v>
      </c>
      <c r="T162" s="9">
        <f t="shared" si="8"/>
        <v>1.61</v>
      </c>
      <c r="U162" s="8">
        <v>0</v>
      </c>
      <c r="V162" s="8">
        <v>0</v>
      </c>
      <c r="W162" s="8">
        <v>3322.35</v>
      </c>
      <c r="X162" s="8">
        <v>0</v>
      </c>
      <c r="Y162" s="8">
        <v>0</v>
      </c>
      <c r="Z162" s="8">
        <v>0</v>
      </c>
      <c r="AA162" s="10">
        <f t="shared" si="9"/>
        <v>3322.35</v>
      </c>
    </row>
    <row r="163" spans="2:27" hidden="1">
      <c r="B163" s="7" t="s">
        <v>293</v>
      </c>
      <c r="C163" s="7" t="s">
        <v>301</v>
      </c>
      <c r="D163" s="7" t="s">
        <v>302</v>
      </c>
      <c r="E163" s="7" t="s">
        <v>31</v>
      </c>
      <c r="F163" s="7" t="s">
        <v>296</v>
      </c>
      <c r="G163" s="7" t="s">
        <v>33</v>
      </c>
      <c r="H163" s="7" t="s">
        <v>78</v>
      </c>
      <c r="I163" s="7" t="s">
        <v>35</v>
      </c>
      <c r="J163" s="7"/>
      <c r="K163" s="7" t="s">
        <v>36</v>
      </c>
      <c r="L163" s="7" t="s">
        <v>52</v>
      </c>
      <c r="M163" s="8">
        <v>0</v>
      </c>
      <c r="N163" s="8">
        <v>0</v>
      </c>
      <c r="O163" s="8">
        <v>0.57799999999999996</v>
      </c>
      <c r="P163" s="8">
        <v>0</v>
      </c>
      <c r="Q163" s="8">
        <v>0</v>
      </c>
      <c r="R163" s="8">
        <v>0</v>
      </c>
      <c r="S163" s="9" t="s">
        <v>38</v>
      </c>
      <c r="T163" s="9">
        <f t="shared" si="8"/>
        <v>0.57799999999999996</v>
      </c>
      <c r="U163" s="8">
        <v>0</v>
      </c>
      <c r="V163" s="8">
        <v>0</v>
      </c>
      <c r="W163" s="8">
        <v>1087.55</v>
      </c>
      <c r="X163" s="8">
        <v>0</v>
      </c>
      <c r="Y163" s="8">
        <v>0</v>
      </c>
      <c r="Z163" s="8">
        <v>0</v>
      </c>
      <c r="AA163" s="10">
        <f t="shared" si="9"/>
        <v>1087.55</v>
      </c>
    </row>
    <row r="164" spans="2:27" hidden="1">
      <c r="B164" s="7" t="s">
        <v>293</v>
      </c>
      <c r="C164" s="7" t="s">
        <v>76</v>
      </c>
      <c r="D164" s="7" t="s">
        <v>77</v>
      </c>
      <c r="E164" s="7" t="s">
        <v>31</v>
      </c>
      <c r="F164" s="7" t="s">
        <v>296</v>
      </c>
      <c r="G164" s="7" t="s">
        <v>33</v>
      </c>
      <c r="H164" s="7" t="s">
        <v>78</v>
      </c>
      <c r="I164" s="7" t="s">
        <v>35</v>
      </c>
      <c r="J164" s="7"/>
      <c r="K164" s="7" t="s">
        <v>36</v>
      </c>
      <c r="L164" s="7" t="s">
        <v>52</v>
      </c>
      <c r="M164" s="8">
        <v>0</v>
      </c>
      <c r="N164" s="8">
        <v>0</v>
      </c>
      <c r="O164" s="8">
        <v>2.5249999999999999</v>
      </c>
      <c r="P164" s="8">
        <v>0</v>
      </c>
      <c r="Q164" s="8">
        <v>0</v>
      </c>
      <c r="R164" s="8">
        <v>0</v>
      </c>
      <c r="S164" s="9" t="s">
        <v>38</v>
      </c>
      <c r="T164" s="9">
        <f t="shared" si="8"/>
        <v>2.5249999999999999</v>
      </c>
      <c r="U164" s="8">
        <v>0</v>
      </c>
      <c r="V164" s="8">
        <v>0</v>
      </c>
      <c r="W164" s="8">
        <v>4560.33</v>
      </c>
      <c r="X164" s="8">
        <v>0</v>
      </c>
      <c r="Y164" s="8">
        <v>0</v>
      </c>
      <c r="Z164" s="8">
        <v>0</v>
      </c>
      <c r="AA164" s="10">
        <f t="shared" si="9"/>
        <v>4560.33</v>
      </c>
    </row>
    <row r="165" spans="2:27" hidden="1">
      <c r="B165" s="7" t="s">
        <v>293</v>
      </c>
      <c r="C165" s="7" t="s">
        <v>268</v>
      </c>
      <c r="D165" s="7" t="s">
        <v>269</v>
      </c>
      <c r="E165" s="7" t="s">
        <v>31</v>
      </c>
      <c r="F165" s="7" t="s">
        <v>296</v>
      </c>
      <c r="G165" s="7" t="s">
        <v>33</v>
      </c>
      <c r="H165" s="7" t="s">
        <v>78</v>
      </c>
      <c r="I165" s="7" t="s">
        <v>35</v>
      </c>
      <c r="J165" s="7"/>
      <c r="K165" s="7" t="s">
        <v>36</v>
      </c>
      <c r="L165" s="7" t="s">
        <v>37</v>
      </c>
      <c r="M165" s="8">
        <v>0</v>
      </c>
      <c r="N165" s="8">
        <v>0</v>
      </c>
      <c r="O165" s="8">
        <v>2.7269999999999999</v>
      </c>
      <c r="P165" s="8">
        <v>0</v>
      </c>
      <c r="Q165" s="8">
        <v>0</v>
      </c>
      <c r="R165" s="8">
        <v>0</v>
      </c>
      <c r="S165" s="9" t="s">
        <v>38</v>
      </c>
      <c r="T165" s="9">
        <f t="shared" si="8"/>
        <v>2.7269999999999999</v>
      </c>
      <c r="U165" s="8">
        <v>0</v>
      </c>
      <c r="V165" s="8">
        <v>0</v>
      </c>
      <c r="W165" s="8">
        <v>3708.72</v>
      </c>
      <c r="X165" s="8">
        <v>0</v>
      </c>
      <c r="Y165" s="8">
        <v>0</v>
      </c>
      <c r="Z165" s="8">
        <v>0</v>
      </c>
      <c r="AA165" s="10">
        <f t="shared" si="9"/>
        <v>3708.72</v>
      </c>
    </row>
    <row r="166" spans="2:27" hidden="1">
      <c r="B166" s="7" t="s">
        <v>293</v>
      </c>
      <c r="C166" s="7" t="s">
        <v>303</v>
      </c>
      <c r="D166" s="7" t="s">
        <v>304</v>
      </c>
      <c r="E166" s="7" t="s">
        <v>31</v>
      </c>
      <c r="F166" s="7" t="s">
        <v>296</v>
      </c>
      <c r="G166" s="7" t="s">
        <v>33</v>
      </c>
      <c r="H166" s="7" t="s">
        <v>78</v>
      </c>
      <c r="I166" s="7" t="s">
        <v>35</v>
      </c>
      <c r="J166" s="7"/>
      <c r="K166" s="7" t="s">
        <v>36</v>
      </c>
      <c r="L166" s="7" t="s">
        <v>37</v>
      </c>
      <c r="M166" s="8">
        <v>0</v>
      </c>
      <c r="N166" s="8">
        <v>0</v>
      </c>
      <c r="O166" s="8">
        <v>0.75</v>
      </c>
      <c r="P166" s="8">
        <v>0</v>
      </c>
      <c r="Q166" s="8">
        <v>0</v>
      </c>
      <c r="R166" s="8">
        <v>0</v>
      </c>
      <c r="S166" s="9" t="s">
        <v>38</v>
      </c>
      <c r="T166" s="9">
        <f t="shared" si="8"/>
        <v>0.75</v>
      </c>
      <c r="U166" s="8">
        <v>0</v>
      </c>
      <c r="V166" s="8">
        <v>0</v>
      </c>
      <c r="W166" s="8">
        <v>963.58</v>
      </c>
      <c r="X166" s="8">
        <v>0</v>
      </c>
      <c r="Y166" s="8">
        <v>0</v>
      </c>
      <c r="Z166" s="8">
        <v>0</v>
      </c>
      <c r="AA166" s="10">
        <f t="shared" si="9"/>
        <v>963.58</v>
      </c>
    </row>
    <row r="167" spans="2:27" hidden="1">
      <c r="B167" s="7" t="s">
        <v>293</v>
      </c>
      <c r="C167" s="7" t="s">
        <v>85</v>
      </c>
      <c r="D167" s="7" t="s">
        <v>86</v>
      </c>
      <c r="E167" s="7" t="s">
        <v>31</v>
      </c>
      <c r="F167" s="7" t="s">
        <v>296</v>
      </c>
      <c r="G167" s="7" t="s">
        <v>33</v>
      </c>
      <c r="H167" s="7" t="s">
        <v>78</v>
      </c>
      <c r="I167" s="7" t="s">
        <v>35</v>
      </c>
      <c r="J167" s="7"/>
      <c r="K167" s="7" t="s">
        <v>36</v>
      </c>
      <c r="L167" s="7" t="s">
        <v>37</v>
      </c>
      <c r="M167" s="8">
        <v>0</v>
      </c>
      <c r="N167" s="8">
        <v>0</v>
      </c>
      <c r="O167" s="8">
        <v>0.15</v>
      </c>
      <c r="P167" s="8">
        <v>0</v>
      </c>
      <c r="Q167" s="8">
        <v>0</v>
      </c>
      <c r="R167" s="8">
        <v>0</v>
      </c>
      <c r="S167" s="9" t="s">
        <v>38</v>
      </c>
      <c r="T167" s="9">
        <f t="shared" si="8"/>
        <v>0.15</v>
      </c>
      <c r="U167" s="8">
        <v>0</v>
      </c>
      <c r="V167" s="8">
        <v>0</v>
      </c>
      <c r="W167" s="8">
        <v>198.11</v>
      </c>
      <c r="X167" s="8">
        <v>0</v>
      </c>
      <c r="Y167" s="8">
        <v>0</v>
      </c>
      <c r="Z167" s="8">
        <v>0</v>
      </c>
      <c r="AA167" s="10">
        <f t="shared" si="9"/>
        <v>198.11</v>
      </c>
    </row>
    <row r="168" spans="2:27" hidden="1">
      <c r="B168" s="7" t="s">
        <v>293</v>
      </c>
      <c r="C168" s="7" t="s">
        <v>305</v>
      </c>
      <c r="D168" s="7" t="s">
        <v>306</v>
      </c>
      <c r="E168" s="7" t="s">
        <v>31</v>
      </c>
      <c r="F168" s="7" t="s">
        <v>296</v>
      </c>
      <c r="G168" s="7" t="s">
        <v>33</v>
      </c>
      <c r="H168" s="7" t="s">
        <v>78</v>
      </c>
      <c r="I168" s="7" t="s">
        <v>35</v>
      </c>
      <c r="J168" s="7"/>
      <c r="K168" s="7" t="s">
        <v>36</v>
      </c>
      <c r="L168" s="7" t="s">
        <v>52</v>
      </c>
      <c r="M168" s="8">
        <v>0</v>
      </c>
      <c r="N168" s="8">
        <v>0</v>
      </c>
      <c r="O168" s="8">
        <v>1.66</v>
      </c>
      <c r="P168" s="8">
        <v>0</v>
      </c>
      <c r="Q168" s="8">
        <v>0</v>
      </c>
      <c r="R168" s="8">
        <v>0</v>
      </c>
      <c r="S168" s="9" t="s">
        <v>38</v>
      </c>
      <c r="T168" s="9">
        <f t="shared" si="8"/>
        <v>1.66</v>
      </c>
      <c r="U168" s="8">
        <v>0</v>
      </c>
      <c r="V168" s="8">
        <v>0</v>
      </c>
      <c r="W168" s="8">
        <v>2870.7</v>
      </c>
      <c r="X168" s="8">
        <v>0</v>
      </c>
      <c r="Y168" s="8">
        <v>0</v>
      </c>
      <c r="Z168" s="8">
        <v>0</v>
      </c>
      <c r="AA168" s="10">
        <f t="shared" si="9"/>
        <v>2870.7</v>
      </c>
    </row>
    <row r="169" spans="2:27" hidden="1">
      <c r="B169" s="7" t="s">
        <v>293</v>
      </c>
      <c r="C169" s="7" t="s">
        <v>307</v>
      </c>
      <c r="D169" s="7" t="s">
        <v>308</v>
      </c>
      <c r="E169" s="7" t="s">
        <v>31</v>
      </c>
      <c r="F169" s="7" t="s">
        <v>296</v>
      </c>
      <c r="G169" s="7" t="s">
        <v>33</v>
      </c>
      <c r="H169" s="7" t="s">
        <v>78</v>
      </c>
      <c r="I169" s="7" t="s">
        <v>35</v>
      </c>
      <c r="J169" s="7"/>
      <c r="K169" s="7" t="s">
        <v>36</v>
      </c>
      <c r="L169" s="7" t="s">
        <v>37</v>
      </c>
      <c r="M169" s="8">
        <v>0</v>
      </c>
      <c r="N169" s="8">
        <v>0</v>
      </c>
      <c r="O169" s="8">
        <v>0.33700000000000002</v>
      </c>
      <c r="P169" s="8">
        <v>0</v>
      </c>
      <c r="Q169" s="8">
        <v>0</v>
      </c>
      <c r="R169" s="8">
        <v>0</v>
      </c>
      <c r="S169" s="9" t="s">
        <v>38</v>
      </c>
      <c r="T169" s="9">
        <f t="shared" si="8"/>
        <v>0.33700000000000002</v>
      </c>
      <c r="U169" s="8">
        <v>0</v>
      </c>
      <c r="V169" s="8">
        <v>0</v>
      </c>
      <c r="W169" s="8">
        <v>796.67</v>
      </c>
      <c r="X169" s="8">
        <v>0</v>
      </c>
      <c r="Y169" s="8">
        <v>0</v>
      </c>
      <c r="Z169" s="8">
        <v>0</v>
      </c>
      <c r="AA169" s="10">
        <f t="shared" si="9"/>
        <v>796.67</v>
      </c>
    </row>
    <row r="170" spans="2:27" hidden="1">
      <c r="B170" s="7" t="s">
        <v>293</v>
      </c>
      <c r="C170" s="7" t="s">
        <v>87</v>
      </c>
      <c r="D170" s="7" t="s">
        <v>88</v>
      </c>
      <c r="E170" s="7" t="s">
        <v>31</v>
      </c>
      <c r="F170" s="7" t="s">
        <v>296</v>
      </c>
      <c r="G170" s="7" t="s">
        <v>33</v>
      </c>
      <c r="H170" s="7" t="s">
        <v>78</v>
      </c>
      <c r="I170" s="7" t="s">
        <v>35</v>
      </c>
      <c r="J170" s="7"/>
      <c r="K170" s="7" t="s">
        <v>36</v>
      </c>
      <c r="L170" s="7" t="s">
        <v>37</v>
      </c>
      <c r="M170" s="8">
        <v>0</v>
      </c>
      <c r="N170" s="8">
        <v>0</v>
      </c>
      <c r="O170" s="8">
        <v>3.9750000000000001</v>
      </c>
      <c r="P170" s="8">
        <v>0</v>
      </c>
      <c r="Q170" s="8">
        <v>0</v>
      </c>
      <c r="R170" s="8">
        <v>0</v>
      </c>
      <c r="S170" s="9" t="s">
        <v>38</v>
      </c>
      <c r="T170" s="9">
        <f t="shared" si="8"/>
        <v>3.9750000000000001</v>
      </c>
      <c r="U170" s="8">
        <v>0</v>
      </c>
      <c r="V170" s="8">
        <v>0</v>
      </c>
      <c r="W170" s="8">
        <v>4906.82</v>
      </c>
      <c r="X170" s="8">
        <v>0</v>
      </c>
      <c r="Y170" s="8">
        <v>0</v>
      </c>
      <c r="Z170" s="8">
        <v>0</v>
      </c>
      <c r="AA170" s="10">
        <f t="shared" si="9"/>
        <v>4906.82</v>
      </c>
    </row>
    <row r="171" spans="2:27" hidden="1">
      <c r="B171" s="7" t="s">
        <v>293</v>
      </c>
      <c r="C171" s="7" t="s">
        <v>270</v>
      </c>
      <c r="D171" s="7" t="s">
        <v>271</v>
      </c>
      <c r="E171" s="7" t="s">
        <v>31</v>
      </c>
      <c r="F171" s="7" t="s">
        <v>296</v>
      </c>
      <c r="G171" s="7" t="s">
        <v>33</v>
      </c>
      <c r="H171" s="7" t="s">
        <v>78</v>
      </c>
      <c r="I171" s="7" t="s">
        <v>35</v>
      </c>
      <c r="J171" s="7"/>
      <c r="K171" s="7" t="s">
        <v>36</v>
      </c>
      <c r="L171" s="7" t="s">
        <v>37</v>
      </c>
      <c r="M171" s="8">
        <v>0</v>
      </c>
      <c r="N171" s="8">
        <v>0</v>
      </c>
      <c r="O171" s="8">
        <v>2.3029999999999999</v>
      </c>
      <c r="P171" s="8">
        <v>0</v>
      </c>
      <c r="Q171" s="8">
        <v>0</v>
      </c>
      <c r="R171" s="8">
        <v>0</v>
      </c>
      <c r="S171" s="9" t="s">
        <v>38</v>
      </c>
      <c r="T171" s="9">
        <f t="shared" si="8"/>
        <v>2.3029999999999999</v>
      </c>
      <c r="U171" s="8">
        <v>0</v>
      </c>
      <c r="V171" s="8">
        <v>0</v>
      </c>
      <c r="W171" s="8">
        <v>2398.04</v>
      </c>
      <c r="X171" s="8">
        <v>0</v>
      </c>
      <c r="Y171" s="8">
        <v>0</v>
      </c>
      <c r="Z171" s="8">
        <v>0</v>
      </c>
      <c r="AA171" s="10">
        <f t="shared" si="9"/>
        <v>2398.04</v>
      </c>
    </row>
    <row r="172" spans="2:27" hidden="1">
      <c r="B172" s="7" t="s">
        <v>293</v>
      </c>
      <c r="C172" s="7" t="s">
        <v>309</v>
      </c>
      <c r="D172" s="7" t="s">
        <v>310</v>
      </c>
      <c r="E172" s="7" t="s">
        <v>31</v>
      </c>
      <c r="F172" s="7" t="s">
        <v>296</v>
      </c>
      <c r="G172" s="7" t="s">
        <v>33</v>
      </c>
      <c r="H172" s="7" t="s">
        <v>78</v>
      </c>
      <c r="I172" s="7" t="s">
        <v>35</v>
      </c>
      <c r="J172" s="7"/>
      <c r="K172" s="7" t="s">
        <v>36</v>
      </c>
      <c r="L172" s="7" t="s">
        <v>37</v>
      </c>
      <c r="M172" s="8">
        <v>0</v>
      </c>
      <c r="N172" s="8">
        <v>0</v>
      </c>
      <c r="O172" s="8">
        <v>3.6480000000000001</v>
      </c>
      <c r="P172" s="8">
        <v>0</v>
      </c>
      <c r="Q172" s="8">
        <v>0</v>
      </c>
      <c r="R172" s="8">
        <v>0</v>
      </c>
      <c r="S172" s="9" t="s">
        <v>38</v>
      </c>
      <c r="T172" s="9">
        <f t="shared" si="8"/>
        <v>3.6480000000000001</v>
      </c>
      <c r="U172" s="8">
        <v>0</v>
      </c>
      <c r="V172" s="8">
        <v>0</v>
      </c>
      <c r="W172" s="8">
        <v>3704.98</v>
      </c>
      <c r="X172" s="8">
        <v>0</v>
      </c>
      <c r="Y172" s="8">
        <v>0</v>
      </c>
      <c r="Z172" s="8">
        <v>0</v>
      </c>
      <c r="AA172" s="10">
        <f t="shared" si="9"/>
        <v>3704.98</v>
      </c>
    </row>
    <row r="173" spans="2:27" hidden="1">
      <c r="B173" s="7" t="s">
        <v>293</v>
      </c>
      <c r="C173" s="7" t="s">
        <v>276</v>
      </c>
      <c r="D173" s="7" t="s">
        <v>277</v>
      </c>
      <c r="E173" s="7" t="s">
        <v>31</v>
      </c>
      <c r="F173" s="7" t="s">
        <v>296</v>
      </c>
      <c r="G173" s="7" t="s">
        <v>33</v>
      </c>
      <c r="H173" s="7" t="s">
        <v>193</v>
      </c>
      <c r="I173" s="7" t="s">
        <v>35</v>
      </c>
      <c r="J173" s="7"/>
      <c r="K173" s="7" t="s">
        <v>36</v>
      </c>
      <c r="L173" s="7" t="s">
        <v>37</v>
      </c>
      <c r="M173" s="8">
        <v>0</v>
      </c>
      <c r="N173" s="8">
        <v>0</v>
      </c>
      <c r="O173" s="8">
        <v>1.282</v>
      </c>
      <c r="P173" s="8">
        <v>0</v>
      </c>
      <c r="Q173" s="8">
        <v>0</v>
      </c>
      <c r="R173" s="8">
        <v>0</v>
      </c>
      <c r="S173" s="9" t="s">
        <v>38</v>
      </c>
      <c r="T173" s="9">
        <f t="shared" si="8"/>
        <v>1.282</v>
      </c>
      <c r="U173" s="8">
        <v>0</v>
      </c>
      <c r="V173" s="8">
        <v>0</v>
      </c>
      <c r="W173" s="8">
        <v>2418.2199999999998</v>
      </c>
      <c r="X173" s="8">
        <v>0</v>
      </c>
      <c r="Y173" s="8">
        <v>0</v>
      </c>
      <c r="Z173" s="8">
        <v>0</v>
      </c>
      <c r="AA173" s="10">
        <f t="shared" si="9"/>
        <v>2418.2199999999998</v>
      </c>
    </row>
    <row r="174" spans="2:27" hidden="1">
      <c r="B174" s="7" t="s">
        <v>293</v>
      </c>
      <c r="C174" s="7" t="s">
        <v>280</v>
      </c>
      <c r="D174" s="7" t="s">
        <v>281</v>
      </c>
      <c r="E174" s="7" t="s">
        <v>31</v>
      </c>
      <c r="F174" s="7" t="s">
        <v>296</v>
      </c>
      <c r="G174" s="7" t="s">
        <v>33</v>
      </c>
      <c r="H174" s="7" t="s">
        <v>91</v>
      </c>
      <c r="I174" s="7" t="s">
        <v>35</v>
      </c>
      <c r="J174" s="7"/>
      <c r="K174" s="7" t="s">
        <v>36</v>
      </c>
      <c r="L174" s="7" t="s">
        <v>92</v>
      </c>
      <c r="M174" s="8">
        <v>0</v>
      </c>
      <c r="N174" s="8">
        <v>0</v>
      </c>
      <c r="O174" s="8">
        <v>1.2E-2</v>
      </c>
      <c r="P174" s="8">
        <v>0</v>
      </c>
      <c r="Q174" s="8">
        <v>0</v>
      </c>
      <c r="R174" s="8">
        <v>0</v>
      </c>
      <c r="S174" s="9" t="s">
        <v>38</v>
      </c>
      <c r="T174" s="9">
        <f t="shared" si="8"/>
        <v>1.2E-2</v>
      </c>
      <c r="U174" s="8">
        <v>0</v>
      </c>
      <c r="V174" s="8">
        <v>0</v>
      </c>
      <c r="W174" s="8">
        <v>12.8</v>
      </c>
      <c r="X174" s="8">
        <v>0</v>
      </c>
      <c r="Y174" s="8">
        <v>0</v>
      </c>
      <c r="Z174" s="8">
        <v>0</v>
      </c>
      <c r="AA174" s="10">
        <f t="shared" si="9"/>
        <v>12.8</v>
      </c>
    </row>
    <row r="175" spans="2:27" hidden="1">
      <c r="B175" s="7" t="s">
        <v>293</v>
      </c>
      <c r="C175" s="7" t="s">
        <v>311</v>
      </c>
      <c r="D175" s="7" t="s">
        <v>312</v>
      </c>
      <c r="E175" s="7" t="s">
        <v>31</v>
      </c>
      <c r="F175" s="7" t="s">
        <v>296</v>
      </c>
      <c r="G175" s="7" t="s">
        <v>33</v>
      </c>
      <c r="H175" s="7" t="s">
        <v>97</v>
      </c>
      <c r="I175" s="7" t="s">
        <v>98</v>
      </c>
      <c r="J175" s="7"/>
      <c r="K175" s="7" t="s">
        <v>202</v>
      </c>
      <c r="L175" s="7" t="s">
        <v>92</v>
      </c>
      <c r="M175" s="8">
        <v>0</v>
      </c>
      <c r="N175" s="8">
        <v>0</v>
      </c>
      <c r="O175" s="8">
        <v>4</v>
      </c>
      <c r="P175" s="8">
        <v>0</v>
      </c>
      <c r="Q175" s="8">
        <v>0</v>
      </c>
      <c r="R175" s="8">
        <v>0</v>
      </c>
      <c r="S175" s="9" t="s">
        <v>38</v>
      </c>
      <c r="T175" s="9">
        <f t="shared" si="8"/>
        <v>4</v>
      </c>
      <c r="U175" s="8">
        <v>0</v>
      </c>
      <c r="V175" s="8">
        <v>0</v>
      </c>
      <c r="W175" s="8">
        <v>6743.44</v>
      </c>
      <c r="X175" s="8">
        <v>0</v>
      </c>
      <c r="Y175" s="8">
        <v>0</v>
      </c>
      <c r="Z175" s="8">
        <v>0</v>
      </c>
      <c r="AA175" s="10">
        <f t="shared" si="9"/>
        <v>6743.44</v>
      </c>
    </row>
    <row r="176" spans="2:27" hidden="1">
      <c r="B176" s="7" t="s">
        <v>293</v>
      </c>
      <c r="C176" s="7" t="s">
        <v>159</v>
      </c>
      <c r="D176" s="7" t="s">
        <v>160</v>
      </c>
      <c r="E176" s="7" t="s">
        <v>136</v>
      </c>
      <c r="F176" s="7" t="s">
        <v>296</v>
      </c>
      <c r="G176" s="7" t="s">
        <v>161</v>
      </c>
      <c r="H176" s="7" t="s">
        <v>162</v>
      </c>
      <c r="I176" s="7" t="s">
        <v>313</v>
      </c>
      <c r="J176" s="7" t="str">
        <f>I176</f>
        <v>8096</v>
      </c>
      <c r="K176" s="7" t="s">
        <v>314</v>
      </c>
      <c r="L176" s="7" t="s">
        <v>139</v>
      </c>
      <c r="M176" s="8">
        <v>7471.6779999999999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9" t="s">
        <v>38</v>
      </c>
      <c r="T176" s="9">
        <f t="shared" si="8"/>
        <v>7471.6779999999999</v>
      </c>
      <c r="U176" s="8">
        <v>193785141.83000001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10">
        <f t="shared" si="9"/>
        <v>193785141.83000001</v>
      </c>
    </row>
    <row r="177" spans="2:27" hidden="1">
      <c r="B177" s="7" t="s">
        <v>293</v>
      </c>
      <c r="C177" s="7" t="s">
        <v>167</v>
      </c>
      <c r="D177" s="7" t="s">
        <v>168</v>
      </c>
      <c r="E177" s="7" t="s">
        <v>31</v>
      </c>
      <c r="F177" s="7" t="s">
        <v>296</v>
      </c>
      <c r="G177" s="7" t="s">
        <v>137</v>
      </c>
      <c r="H177" s="7" t="s">
        <v>162</v>
      </c>
      <c r="I177" s="7" t="s">
        <v>313</v>
      </c>
      <c r="J177" s="7"/>
      <c r="K177" s="7" t="s">
        <v>314</v>
      </c>
      <c r="L177" s="7" t="s">
        <v>52</v>
      </c>
      <c r="M177" s="8">
        <v>500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9" t="s">
        <v>38</v>
      </c>
      <c r="T177" s="9">
        <f t="shared" si="8"/>
        <v>500</v>
      </c>
      <c r="U177" s="8">
        <v>13570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10">
        <f t="shared" si="9"/>
        <v>13570</v>
      </c>
    </row>
    <row r="178" spans="2:27" hidden="1">
      <c r="B178" s="7" t="s">
        <v>315</v>
      </c>
      <c r="C178" s="7" t="s">
        <v>316</v>
      </c>
      <c r="D178" s="7" t="s">
        <v>317</v>
      </c>
      <c r="E178" s="7" t="s">
        <v>31</v>
      </c>
      <c r="F178" s="7" t="s">
        <v>318</v>
      </c>
      <c r="G178" s="7" t="s">
        <v>33</v>
      </c>
      <c r="H178" s="7" t="s">
        <v>319</v>
      </c>
      <c r="I178" s="7" t="s">
        <v>35</v>
      </c>
      <c r="J178" s="7"/>
      <c r="K178" s="7" t="s">
        <v>36</v>
      </c>
      <c r="L178" s="7" t="s">
        <v>52</v>
      </c>
      <c r="M178" s="8">
        <v>0</v>
      </c>
      <c r="N178" s="8">
        <v>0</v>
      </c>
      <c r="O178" s="8">
        <v>0.48</v>
      </c>
      <c r="P178" s="8">
        <v>0</v>
      </c>
      <c r="Q178" s="8">
        <v>0</v>
      </c>
      <c r="R178" s="8">
        <v>0</v>
      </c>
      <c r="S178" s="9" t="s">
        <v>38</v>
      </c>
      <c r="T178" s="9">
        <f t="shared" si="8"/>
        <v>0.48</v>
      </c>
      <c r="U178" s="8">
        <v>0</v>
      </c>
      <c r="V178" s="8">
        <v>0</v>
      </c>
      <c r="W178" s="8">
        <v>880.6</v>
      </c>
      <c r="X178" s="8">
        <v>0</v>
      </c>
      <c r="Y178" s="8">
        <v>0</v>
      </c>
      <c r="Z178" s="8">
        <v>0</v>
      </c>
      <c r="AA178" s="10">
        <f t="shared" si="9"/>
        <v>880.6</v>
      </c>
    </row>
    <row r="179" spans="2:27" hidden="1">
      <c r="B179" s="7" t="s">
        <v>315</v>
      </c>
      <c r="C179" s="7" t="s">
        <v>227</v>
      </c>
      <c r="D179" s="7" t="s">
        <v>228</v>
      </c>
      <c r="E179" s="7" t="s">
        <v>31</v>
      </c>
      <c r="F179" s="7" t="s">
        <v>318</v>
      </c>
      <c r="G179" s="7" t="s">
        <v>33</v>
      </c>
      <c r="H179" s="7" t="s">
        <v>229</v>
      </c>
      <c r="I179" s="7" t="s">
        <v>35</v>
      </c>
      <c r="J179" s="7"/>
      <c r="K179" s="7" t="s">
        <v>36</v>
      </c>
      <c r="L179" s="7" t="s">
        <v>52</v>
      </c>
      <c r="M179" s="8">
        <v>0</v>
      </c>
      <c r="N179" s="8">
        <v>0</v>
      </c>
      <c r="O179" s="8">
        <v>0.57299999999999995</v>
      </c>
      <c r="P179" s="8">
        <v>0</v>
      </c>
      <c r="Q179" s="8">
        <v>0</v>
      </c>
      <c r="R179" s="8">
        <v>0</v>
      </c>
      <c r="S179" s="9" t="s">
        <v>38</v>
      </c>
      <c r="T179" s="9">
        <f t="shared" si="8"/>
        <v>0.57299999999999995</v>
      </c>
      <c r="U179" s="8">
        <v>0</v>
      </c>
      <c r="V179" s="8">
        <v>0</v>
      </c>
      <c r="W179" s="8">
        <v>1201.97</v>
      </c>
      <c r="X179" s="8">
        <v>0</v>
      </c>
      <c r="Y179" s="8">
        <v>0</v>
      </c>
      <c r="Z179" s="8">
        <v>0</v>
      </c>
      <c r="AA179" s="10">
        <f t="shared" si="9"/>
        <v>1201.97</v>
      </c>
    </row>
    <row r="180" spans="2:27" hidden="1">
      <c r="B180" s="7" t="s">
        <v>315</v>
      </c>
      <c r="C180" s="7" t="s">
        <v>178</v>
      </c>
      <c r="D180" s="7" t="s">
        <v>179</v>
      </c>
      <c r="E180" s="7" t="s">
        <v>31</v>
      </c>
      <c r="F180" s="7" t="s">
        <v>318</v>
      </c>
      <c r="G180" s="7" t="s">
        <v>33</v>
      </c>
      <c r="H180" s="7" t="s">
        <v>180</v>
      </c>
      <c r="I180" s="7" t="s">
        <v>35</v>
      </c>
      <c r="J180" s="7"/>
      <c r="K180" s="7" t="s">
        <v>36</v>
      </c>
      <c r="L180" s="7" t="s">
        <v>52</v>
      </c>
      <c r="M180" s="8">
        <v>0</v>
      </c>
      <c r="N180" s="8">
        <v>0</v>
      </c>
      <c r="O180" s="8">
        <v>1.087</v>
      </c>
      <c r="P180" s="8">
        <v>0</v>
      </c>
      <c r="Q180" s="8">
        <v>0</v>
      </c>
      <c r="R180" s="8">
        <v>0</v>
      </c>
      <c r="S180" s="9" t="s">
        <v>38</v>
      </c>
      <c r="T180" s="9">
        <f t="shared" si="8"/>
        <v>1.087</v>
      </c>
      <c r="U180" s="8">
        <v>0</v>
      </c>
      <c r="V180" s="8">
        <v>0</v>
      </c>
      <c r="W180" s="8">
        <v>2528.23</v>
      </c>
      <c r="X180" s="8">
        <v>0</v>
      </c>
      <c r="Y180" s="8">
        <v>0</v>
      </c>
      <c r="Z180" s="8">
        <v>0</v>
      </c>
      <c r="AA180" s="10">
        <f t="shared" si="9"/>
        <v>2528.23</v>
      </c>
    </row>
    <row r="181" spans="2:27" hidden="1">
      <c r="B181" s="7" t="s">
        <v>315</v>
      </c>
      <c r="C181" s="7" t="s">
        <v>320</v>
      </c>
      <c r="D181" s="7" t="s">
        <v>321</v>
      </c>
      <c r="E181" s="7" t="s">
        <v>31</v>
      </c>
      <c r="F181" s="7" t="s">
        <v>318</v>
      </c>
      <c r="G181" s="7" t="s">
        <v>33</v>
      </c>
      <c r="H181" s="7" t="s">
        <v>69</v>
      </c>
      <c r="I181" s="7" t="s">
        <v>35</v>
      </c>
      <c r="J181" s="7"/>
      <c r="K181" s="7" t="s">
        <v>36</v>
      </c>
      <c r="L181" s="7" t="s">
        <v>37</v>
      </c>
      <c r="M181" s="8">
        <v>0</v>
      </c>
      <c r="N181" s="8">
        <v>0</v>
      </c>
      <c r="O181" s="8">
        <v>3.7999999999999999E-2</v>
      </c>
      <c r="P181" s="8">
        <v>0</v>
      </c>
      <c r="Q181" s="8">
        <v>0</v>
      </c>
      <c r="R181" s="8">
        <v>0</v>
      </c>
      <c r="S181" s="9" t="s">
        <v>38</v>
      </c>
      <c r="T181" s="9">
        <f t="shared" si="8"/>
        <v>3.7999999999999999E-2</v>
      </c>
      <c r="U181" s="8">
        <v>0</v>
      </c>
      <c r="V181" s="8">
        <v>0</v>
      </c>
      <c r="W181" s="8">
        <v>81.58</v>
      </c>
      <c r="X181" s="8">
        <v>0</v>
      </c>
      <c r="Y181" s="8">
        <v>0</v>
      </c>
      <c r="Z181" s="8">
        <v>0</v>
      </c>
      <c r="AA181" s="10">
        <f t="shared" si="9"/>
        <v>81.58</v>
      </c>
    </row>
    <row r="182" spans="2:27" hidden="1">
      <c r="B182" s="7" t="s">
        <v>315</v>
      </c>
      <c r="C182" s="7" t="s">
        <v>72</v>
      </c>
      <c r="D182" s="7" t="s">
        <v>73</v>
      </c>
      <c r="E182" s="7" t="s">
        <v>31</v>
      </c>
      <c r="F182" s="7" t="s">
        <v>318</v>
      </c>
      <c r="G182" s="7" t="s">
        <v>33</v>
      </c>
      <c r="H182" s="7" t="s">
        <v>69</v>
      </c>
      <c r="I182" s="7" t="s">
        <v>35</v>
      </c>
      <c r="J182" s="7"/>
      <c r="K182" s="7" t="s">
        <v>36</v>
      </c>
      <c r="L182" s="7" t="s">
        <v>37</v>
      </c>
      <c r="M182" s="8">
        <v>0</v>
      </c>
      <c r="N182" s="8">
        <v>0</v>
      </c>
      <c r="O182" s="8">
        <v>0.105</v>
      </c>
      <c r="P182" s="8">
        <v>0</v>
      </c>
      <c r="Q182" s="8">
        <v>0</v>
      </c>
      <c r="R182" s="8">
        <v>0</v>
      </c>
      <c r="S182" s="9" t="s">
        <v>38</v>
      </c>
      <c r="T182" s="9">
        <f t="shared" si="8"/>
        <v>0.105</v>
      </c>
      <c r="U182" s="8">
        <v>0</v>
      </c>
      <c r="V182" s="8">
        <v>0</v>
      </c>
      <c r="W182" s="8">
        <v>158.88999999999999</v>
      </c>
      <c r="X182" s="8">
        <v>0</v>
      </c>
      <c r="Y182" s="8">
        <v>0</v>
      </c>
      <c r="Z182" s="8">
        <v>0</v>
      </c>
      <c r="AA182" s="10">
        <f t="shared" si="9"/>
        <v>158.88999999999999</v>
      </c>
    </row>
    <row r="183" spans="2:27" hidden="1">
      <c r="B183" s="7" t="s">
        <v>315</v>
      </c>
      <c r="C183" s="7" t="s">
        <v>76</v>
      </c>
      <c r="D183" s="7" t="s">
        <v>77</v>
      </c>
      <c r="E183" s="7" t="s">
        <v>31</v>
      </c>
      <c r="F183" s="7" t="s">
        <v>318</v>
      </c>
      <c r="G183" s="7" t="s">
        <v>33</v>
      </c>
      <c r="H183" s="7" t="s">
        <v>78</v>
      </c>
      <c r="I183" s="7" t="s">
        <v>35</v>
      </c>
      <c r="J183" s="7"/>
      <c r="K183" s="7" t="s">
        <v>36</v>
      </c>
      <c r="L183" s="7" t="s">
        <v>52</v>
      </c>
      <c r="M183" s="8">
        <v>0</v>
      </c>
      <c r="N183" s="8">
        <v>0</v>
      </c>
      <c r="O183" s="8">
        <v>2.2770000000000001</v>
      </c>
      <c r="P183" s="8">
        <v>0</v>
      </c>
      <c r="Q183" s="8">
        <v>0</v>
      </c>
      <c r="R183" s="8">
        <v>0</v>
      </c>
      <c r="S183" s="9" t="s">
        <v>38</v>
      </c>
      <c r="T183" s="9">
        <f t="shared" si="8"/>
        <v>2.2770000000000001</v>
      </c>
      <c r="U183" s="8">
        <v>0</v>
      </c>
      <c r="V183" s="8">
        <v>0</v>
      </c>
      <c r="W183" s="8">
        <v>4112.42</v>
      </c>
      <c r="X183" s="8">
        <v>0</v>
      </c>
      <c r="Y183" s="8">
        <v>0</v>
      </c>
      <c r="Z183" s="8">
        <v>0</v>
      </c>
      <c r="AA183" s="10">
        <f t="shared" si="9"/>
        <v>4112.42</v>
      </c>
    </row>
    <row r="184" spans="2:27" hidden="1">
      <c r="B184" s="7" t="s">
        <v>315</v>
      </c>
      <c r="C184" s="7" t="s">
        <v>322</v>
      </c>
      <c r="D184" s="7" t="s">
        <v>323</v>
      </c>
      <c r="E184" s="7" t="s">
        <v>31</v>
      </c>
      <c r="F184" s="7" t="s">
        <v>318</v>
      </c>
      <c r="G184" s="7" t="s">
        <v>33</v>
      </c>
      <c r="H184" s="7" t="s">
        <v>78</v>
      </c>
      <c r="I184" s="7" t="s">
        <v>35</v>
      </c>
      <c r="J184" s="7"/>
      <c r="K184" s="7" t="s">
        <v>36</v>
      </c>
      <c r="L184" s="7" t="s">
        <v>52</v>
      </c>
      <c r="M184" s="8">
        <v>0</v>
      </c>
      <c r="N184" s="8">
        <v>0</v>
      </c>
      <c r="O184" s="8">
        <v>25.553999999999998</v>
      </c>
      <c r="P184" s="8">
        <v>0</v>
      </c>
      <c r="Q184" s="8">
        <v>0</v>
      </c>
      <c r="R184" s="8">
        <v>0</v>
      </c>
      <c r="S184" s="9" t="s">
        <v>38</v>
      </c>
      <c r="T184" s="9">
        <f t="shared" si="8"/>
        <v>25.553999999999998</v>
      </c>
      <c r="U184" s="8">
        <v>0</v>
      </c>
      <c r="V184" s="8">
        <v>0</v>
      </c>
      <c r="W184" s="8">
        <v>43190.09</v>
      </c>
      <c r="X184" s="8">
        <v>0</v>
      </c>
      <c r="Y184" s="8">
        <v>0</v>
      </c>
      <c r="Z184" s="8">
        <v>0</v>
      </c>
      <c r="AA184" s="10">
        <f t="shared" si="9"/>
        <v>43190.09</v>
      </c>
    </row>
    <row r="185" spans="2:27" hidden="1">
      <c r="B185" s="7" t="s">
        <v>315</v>
      </c>
      <c r="C185" s="7" t="s">
        <v>324</v>
      </c>
      <c r="D185" s="7" t="s">
        <v>325</v>
      </c>
      <c r="E185" s="7" t="s">
        <v>31</v>
      </c>
      <c r="F185" s="7" t="s">
        <v>318</v>
      </c>
      <c r="G185" s="7" t="s">
        <v>33</v>
      </c>
      <c r="H185" s="7" t="s">
        <v>78</v>
      </c>
      <c r="I185" s="7" t="s">
        <v>35</v>
      </c>
      <c r="J185" s="7"/>
      <c r="K185" s="7" t="s">
        <v>36</v>
      </c>
      <c r="L185" s="7" t="s">
        <v>37</v>
      </c>
      <c r="M185" s="8">
        <v>0</v>
      </c>
      <c r="N185" s="8">
        <v>0</v>
      </c>
      <c r="O185" s="8">
        <v>0.46200000000000002</v>
      </c>
      <c r="P185" s="8">
        <v>0</v>
      </c>
      <c r="Q185" s="8">
        <v>0</v>
      </c>
      <c r="R185" s="8">
        <v>0</v>
      </c>
      <c r="S185" s="9" t="s">
        <v>38</v>
      </c>
      <c r="T185" s="9">
        <f t="shared" si="8"/>
        <v>0.46200000000000002</v>
      </c>
      <c r="U185" s="8">
        <v>0</v>
      </c>
      <c r="V185" s="8">
        <v>0</v>
      </c>
      <c r="W185" s="8">
        <v>1144.81</v>
      </c>
      <c r="X185" s="8">
        <v>0</v>
      </c>
      <c r="Y185" s="8">
        <v>0</v>
      </c>
      <c r="Z185" s="8">
        <v>0</v>
      </c>
      <c r="AA185" s="10">
        <f t="shared" si="9"/>
        <v>1144.81</v>
      </c>
    </row>
    <row r="186" spans="2:27" hidden="1">
      <c r="B186" s="7" t="s">
        <v>315</v>
      </c>
      <c r="C186" s="7" t="s">
        <v>268</v>
      </c>
      <c r="D186" s="7" t="s">
        <v>269</v>
      </c>
      <c r="E186" s="7" t="s">
        <v>31</v>
      </c>
      <c r="F186" s="7" t="s">
        <v>318</v>
      </c>
      <c r="G186" s="7" t="s">
        <v>33</v>
      </c>
      <c r="H186" s="7" t="s">
        <v>78</v>
      </c>
      <c r="I186" s="7" t="s">
        <v>35</v>
      </c>
      <c r="J186" s="7"/>
      <c r="K186" s="7" t="s">
        <v>36</v>
      </c>
      <c r="L186" s="7" t="s">
        <v>37</v>
      </c>
      <c r="M186" s="8">
        <v>0</v>
      </c>
      <c r="N186" s="8">
        <v>0</v>
      </c>
      <c r="O186" s="8">
        <v>3.3140000000000001</v>
      </c>
      <c r="P186" s="8">
        <v>0</v>
      </c>
      <c r="Q186" s="8">
        <v>0</v>
      </c>
      <c r="R186" s="8">
        <v>0</v>
      </c>
      <c r="S186" s="9" t="s">
        <v>38</v>
      </c>
      <c r="T186" s="9">
        <f t="shared" si="8"/>
        <v>3.3140000000000001</v>
      </c>
      <c r="U186" s="8">
        <v>0</v>
      </c>
      <c r="V186" s="8">
        <v>0</v>
      </c>
      <c r="W186" s="8">
        <v>4507.04</v>
      </c>
      <c r="X186" s="8">
        <v>0</v>
      </c>
      <c r="Y186" s="8">
        <v>0</v>
      </c>
      <c r="Z186" s="8">
        <v>0</v>
      </c>
      <c r="AA186" s="10">
        <f t="shared" si="9"/>
        <v>4507.04</v>
      </c>
    </row>
    <row r="187" spans="2:27" hidden="1">
      <c r="B187" s="7" t="s">
        <v>315</v>
      </c>
      <c r="C187" s="7" t="s">
        <v>270</v>
      </c>
      <c r="D187" s="7" t="s">
        <v>271</v>
      </c>
      <c r="E187" s="7" t="s">
        <v>31</v>
      </c>
      <c r="F187" s="7" t="s">
        <v>318</v>
      </c>
      <c r="G187" s="7" t="s">
        <v>33</v>
      </c>
      <c r="H187" s="7" t="s">
        <v>78</v>
      </c>
      <c r="I187" s="7" t="s">
        <v>35</v>
      </c>
      <c r="J187" s="7"/>
      <c r="K187" s="7" t="s">
        <v>36</v>
      </c>
      <c r="L187" s="7" t="s">
        <v>37</v>
      </c>
      <c r="M187" s="8">
        <v>0</v>
      </c>
      <c r="N187" s="8">
        <v>0</v>
      </c>
      <c r="O187" s="8">
        <v>2.73</v>
      </c>
      <c r="P187" s="8">
        <v>0</v>
      </c>
      <c r="Q187" s="8">
        <v>0</v>
      </c>
      <c r="R187" s="8">
        <v>0</v>
      </c>
      <c r="S187" s="9" t="s">
        <v>38</v>
      </c>
      <c r="T187" s="9">
        <f t="shared" si="8"/>
        <v>2.73</v>
      </c>
      <c r="U187" s="8">
        <v>0</v>
      </c>
      <c r="V187" s="8">
        <v>0</v>
      </c>
      <c r="W187" s="8">
        <v>2798.71</v>
      </c>
      <c r="X187" s="8">
        <v>0</v>
      </c>
      <c r="Y187" s="8">
        <v>0</v>
      </c>
      <c r="Z187" s="8">
        <v>0</v>
      </c>
      <c r="AA187" s="10">
        <f t="shared" si="9"/>
        <v>2798.71</v>
      </c>
    </row>
    <row r="188" spans="2:27" hidden="1">
      <c r="B188" s="7" t="s">
        <v>315</v>
      </c>
      <c r="C188" s="7" t="s">
        <v>309</v>
      </c>
      <c r="D188" s="7" t="s">
        <v>310</v>
      </c>
      <c r="E188" s="7" t="s">
        <v>31</v>
      </c>
      <c r="F188" s="7" t="s">
        <v>318</v>
      </c>
      <c r="G188" s="7" t="s">
        <v>33</v>
      </c>
      <c r="H188" s="7" t="s">
        <v>78</v>
      </c>
      <c r="I188" s="7" t="s">
        <v>35</v>
      </c>
      <c r="J188" s="7"/>
      <c r="K188" s="7" t="s">
        <v>36</v>
      </c>
      <c r="L188" s="7" t="s">
        <v>37</v>
      </c>
      <c r="M188" s="8">
        <v>0</v>
      </c>
      <c r="N188" s="8">
        <v>0</v>
      </c>
      <c r="O188" s="8">
        <v>0.13500000000000001</v>
      </c>
      <c r="P188" s="8">
        <v>0</v>
      </c>
      <c r="Q188" s="8">
        <v>0</v>
      </c>
      <c r="R188" s="8">
        <v>0</v>
      </c>
      <c r="S188" s="9" t="s">
        <v>38</v>
      </c>
      <c r="T188" s="9">
        <f t="shared" si="8"/>
        <v>0.13500000000000001</v>
      </c>
      <c r="U188" s="8">
        <v>0</v>
      </c>
      <c r="V188" s="8">
        <v>0</v>
      </c>
      <c r="W188" s="8">
        <v>137.11000000000001</v>
      </c>
      <c r="X188" s="8">
        <v>0</v>
      </c>
      <c r="Y188" s="8">
        <v>0</v>
      </c>
      <c r="Z188" s="8">
        <v>0</v>
      </c>
      <c r="AA188" s="10">
        <f t="shared" si="9"/>
        <v>137.11000000000001</v>
      </c>
    </row>
    <row r="189" spans="2:27" hidden="1">
      <c r="B189" s="7" t="s">
        <v>315</v>
      </c>
      <c r="C189" s="7" t="s">
        <v>274</v>
      </c>
      <c r="D189" s="7" t="s">
        <v>275</v>
      </c>
      <c r="E189" s="7" t="s">
        <v>31</v>
      </c>
      <c r="F189" s="7" t="s">
        <v>318</v>
      </c>
      <c r="G189" s="7" t="s">
        <v>33</v>
      </c>
      <c r="H189" s="7" t="s">
        <v>193</v>
      </c>
      <c r="I189" s="7" t="s">
        <v>35</v>
      </c>
      <c r="J189" s="7"/>
      <c r="K189" s="7" t="s">
        <v>36</v>
      </c>
      <c r="L189" s="7" t="s">
        <v>52</v>
      </c>
      <c r="M189" s="8">
        <v>0</v>
      </c>
      <c r="N189" s="8">
        <v>0</v>
      </c>
      <c r="O189" s="8">
        <v>1.0920000000000001</v>
      </c>
      <c r="P189" s="8">
        <v>0</v>
      </c>
      <c r="Q189" s="8">
        <v>0</v>
      </c>
      <c r="R189" s="8">
        <v>0</v>
      </c>
      <c r="S189" s="9" t="s">
        <v>38</v>
      </c>
      <c r="T189" s="9">
        <f t="shared" si="8"/>
        <v>1.0920000000000001</v>
      </c>
      <c r="U189" s="8">
        <v>0</v>
      </c>
      <c r="V189" s="8">
        <v>0</v>
      </c>
      <c r="W189" s="8">
        <v>2150.6999999999998</v>
      </c>
      <c r="X189" s="8">
        <v>0</v>
      </c>
      <c r="Y189" s="8">
        <v>0</v>
      </c>
      <c r="Z189" s="8">
        <v>0</v>
      </c>
      <c r="AA189" s="10">
        <f t="shared" si="9"/>
        <v>2150.6999999999998</v>
      </c>
    </row>
    <row r="190" spans="2:27" hidden="1">
      <c r="B190" s="7" t="s">
        <v>315</v>
      </c>
      <c r="C190" s="7" t="s">
        <v>326</v>
      </c>
      <c r="D190" s="7" t="s">
        <v>327</v>
      </c>
      <c r="E190" s="7" t="s">
        <v>31</v>
      </c>
      <c r="F190" s="7" t="s">
        <v>318</v>
      </c>
      <c r="G190" s="7" t="s">
        <v>33</v>
      </c>
      <c r="H190" s="7" t="s">
        <v>91</v>
      </c>
      <c r="I190" s="7" t="s">
        <v>35</v>
      </c>
      <c r="J190" s="7"/>
      <c r="K190" s="7" t="s">
        <v>36</v>
      </c>
      <c r="L190" s="7" t="s">
        <v>92</v>
      </c>
      <c r="M190" s="8">
        <v>0</v>
      </c>
      <c r="N190" s="8">
        <v>0</v>
      </c>
      <c r="O190" s="8">
        <v>1.2E-2</v>
      </c>
      <c r="P190" s="8">
        <v>0</v>
      </c>
      <c r="Q190" s="8">
        <v>0</v>
      </c>
      <c r="R190" s="8">
        <v>0</v>
      </c>
      <c r="S190" s="9" t="s">
        <v>38</v>
      </c>
      <c r="T190" s="9">
        <f t="shared" si="8"/>
        <v>1.2E-2</v>
      </c>
      <c r="U190" s="8">
        <v>0</v>
      </c>
      <c r="V190" s="8">
        <v>0</v>
      </c>
      <c r="W190" s="8">
        <v>12.49</v>
      </c>
      <c r="X190" s="8">
        <v>0</v>
      </c>
      <c r="Y190" s="8">
        <v>0</v>
      </c>
      <c r="Z190" s="8">
        <v>0</v>
      </c>
      <c r="AA190" s="10">
        <f t="shared" si="9"/>
        <v>12.49</v>
      </c>
    </row>
    <row r="191" spans="2:27" hidden="1">
      <c r="B191" s="7" t="s">
        <v>315</v>
      </c>
      <c r="C191" s="7" t="s">
        <v>328</v>
      </c>
      <c r="D191" s="7" t="s">
        <v>329</v>
      </c>
      <c r="E191" s="7" t="s">
        <v>31</v>
      </c>
      <c r="F191" s="7" t="s">
        <v>318</v>
      </c>
      <c r="G191" s="7" t="s">
        <v>33</v>
      </c>
      <c r="H191" s="7" t="s">
        <v>91</v>
      </c>
      <c r="I191" s="7" t="s">
        <v>35</v>
      </c>
      <c r="J191" s="7"/>
      <c r="K191" s="7" t="s">
        <v>36</v>
      </c>
      <c r="L191" s="7" t="s">
        <v>92</v>
      </c>
      <c r="M191" s="8">
        <v>0</v>
      </c>
      <c r="N191" s="8">
        <v>0</v>
      </c>
      <c r="O191" s="8">
        <v>0.02</v>
      </c>
      <c r="P191" s="8">
        <v>0</v>
      </c>
      <c r="Q191" s="8">
        <v>0</v>
      </c>
      <c r="R191" s="8">
        <v>0</v>
      </c>
      <c r="S191" s="9" t="s">
        <v>38</v>
      </c>
      <c r="T191" s="9">
        <f t="shared" si="8"/>
        <v>0.02</v>
      </c>
      <c r="U191" s="8">
        <v>0</v>
      </c>
      <c r="V191" s="8">
        <v>0</v>
      </c>
      <c r="W191" s="8">
        <v>21.05</v>
      </c>
      <c r="X191" s="8">
        <v>0</v>
      </c>
      <c r="Y191" s="8">
        <v>0</v>
      </c>
      <c r="Z191" s="8">
        <v>0</v>
      </c>
      <c r="AA191" s="10">
        <f t="shared" si="9"/>
        <v>21.05</v>
      </c>
    </row>
    <row r="192" spans="2:27" hidden="1">
      <c r="B192" s="7" t="s">
        <v>315</v>
      </c>
      <c r="C192" s="7" t="s">
        <v>108</v>
      </c>
      <c r="D192" s="7" t="s">
        <v>109</v>
      </c>
      <c r="E192" s="7" t="s">
        <v>31</v>
      </c>
      <c r="F192" s="7" t="s">
        <v>318</v>
      </c>
      <c r="G192" s="7" t="s">
        <v>33</v>
      </c>
      <c r="H192" s="7" t="s">
        <v>110</v>
      </c>
      <c r="I192" s="7" t="s">
        <v>35</v>
      </c>
      <c r="J192" s="7"/>
      <c r="K192" s="7" t="s">
        <v>36</v>
      </c>
      <c r="L192" s="7" t="s">
        <v>92</v>
      </c>
      <c r="M192" s="8">
        <v>0</v>
      </c>
      <c r="N192" s="8">
        <v>0</v>
      </c>
      <c r="O192" s="8">
        <v>1.6E-2</v>
      </c>
      <c r="P192" s="8">
        <v>0</v>
      </c>
      <c r="Q192" s="8">
        <v>0</v>
      </c>
      <c r="R192" s="8">
        <v>0</v>
      </c>
      <c r="S192" s="9" t="s">
        <v>38</v>
      </c>
      <c r="T192" s="9">
        <f t="shared" si="8"/>
        <v>1.6E-2</v>
      </c>
      <c r="U192" s="8">
        <v>0</v>
      </c>
      <c r="V192" s="8">
        <v>0</v>
      </c>
      <c r="W192" s="8">
        <v>16.8</v>
      </c>
      <c r="X192" s="8">
        <v>0</v>
      </c>
      <c r="Y192" s="8">
        <v>0</v>
      </c>
      <c r="Z192" s="8">
        <v>0</v>
      </c>
      <c r="AA192" s="10">
        <f t="shared" si="9"/>
        <v>16.8</v>
      </c>
    </row>
    <row r="193" spans="2:27" hidden="1">
      <c r="B193" s="7" t="s">
        <v>315</v>
      </c>
      <c r="C193" s="7" t="s">
        <v>111</v>
      </c>
      <c r="D193" s="7" t="s">
        <v>112</v>
      </c>
      <c r="E193" s="7" t="s">
        <v>31</v>
      </c>
      <c r="F193" s="7" t="s">
        <v>318</v>
      </c>
      <c r="G193" s="7" t="s">
        <v>33</v>
      </c>
      <c r="H193" s="7" t="s">
        <v>113</v>
      </c>
      <c r="I193" s="7" t="s">
        <v>98</v>
      </c>
      <c r="J193" s="7"/>
      <c r="K193" s="7" t="s">
        <v>202</v>
      </c>
      <c r="L193" s="7" t="s">
        <v>92</v>
      </c>
      <c r="M193" s="8">
        <v>0</v>
      </c>
      <c r="N193" s="8">
        <v>0</v>
      </c>
      <c r="O193" s="8">
        <v>1</v>
      </c>
      <c r="P193" s="8">
        <v>0</v>
      </c>
      <c r="Q193" s="8">
        <v>0</v>
      </c>
      <c r="R193" s="8">
        <v>0</v>
      </c>
      <c r="S193" s="9" t="s">
        <v>38</v>
      </c>
      <c r="T193" s="9">
        <f t="shared" si="8"/>
        <v>1</v>
      </c>
      <c r="U193" s="8">
        <v>0</v>
      </c>
      <c r="V193" s="8">
        <v>0</v>
      </c>
      <c r="W193" s="8">
        <v>429.12</v>
      </c>
      <c r="X193" s="8">
        <v>0</v>
      </c>
      <c r="Y193" s="8">
        <v>0</v>
      </c>
      <c r="Z193" s="8">
        <v>0</v>
      </c>
      <c r="AA193" s="10">
        <f t="shared" si="9"/>
        <v>429.12</v>
      </c>
    </row>
    <row r="194" spans="2:27" hidden="1">
      <c r="B194" s="7" t="s">
        <v>315</v>
      </c>
      <c r="C194" s="7" t="s">
        <v>330</v>
      </c>
      <c r="D194" s="7" t="s">
        <v>331</v>
      </c>
      <c r="E194" s="7" t="s">
        <v>31</v>
      </c>
      <c r="F194" s="7" t="s">
        <v>318</v>
      </c>
      <c r="G194" s="7" t="s">
        <v>116</v>
      </c>
      <c r="H194" s="7" t="s">
        <v>117</v>
      </c>
      <c r="I194" s="7" t="s">
        <v>332</v>
      </c>
      <c r="J194" s="7"/>
      <c r="K194" s="7" t="s">
        <v>333</v>
      </c>
      <c r="L194" s="7" t="s">
        <v>52</v>
      </c>
      <c r="M194" s="8">
        <v>7000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9" t="s">
        <v>38</v>
      </c>
      <c r="T194" s="9">
        <f t="shared" si="8"/>
        <v>7000</v>
      </c>
      <c r="U194" s="8">
        <v>113750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10">
        <f t="shared" si="9"/>
        <v>113750</v>
      </c>
    </row>
    <row r="195" spans="2:27" hidden="1">
      <c r="B195" s="7" t="s">
        <v>315</v>
      </c>
      <c r="C195" s="7" t="s">
        <v>159</v>
      </c>
      <c r="D195" s="7" t="s">
        <v>160</v>
      </c>
      <c r="E195" s="7" t="s">
        <v>136</v>
      </c>
      <c r="F195" s="7" t="s">
        <v>318</v>
      </c>
      <c r="G195" s="7" t="s">
        <v>161</v>
      </c>
      <c r="H195" s="7" t="s">
        <v>162</v>
      </c>
      <c r="I195" s="7" t="s">
        <v>332</v>
      </c>
      <c r="J195" s="7" t="str">
        <f t="shared" ref="J195:J197" si="11">I195</f>
        <v>8076</v>
      </c>
      <c r="K195" s="7" t="s">
        <v>333</v>
      </c>
      <c r="L195" s="7" t="s">
        <v>139</v>
      </c>
      <c r="M195" s="8">
        <v>10754.298000000001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9" t="s">
        <v>38</v>
      </c>
      <c r="T195" s="9">
        <f t="shared" si="8"/>
        <v>10754.298000000001</v>
      </c>
      <c r="U195" s="8">
        <v>310409691.56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10">
        <f t="shared" si="9"/>
        <v>310409691.56</v>
      </c>
    </row>
    <row r="196" spans="2:27" hidden="1">
      <c r="B196" s="7" t="s">
        <v>315</v>
      </c>
      <c r="C196" s="7" t="s">
        <v>208</v>
      </c>
      <c r="D196" s="7" t="s">
        <v>209</v>
      </c>
      <c r="E196" s="7" t="s">
        <v>136</v>
      </c>
      <c r="F196" s="7" t="s">
        <v>318</v>
      </c>
      <c r="G196" s="7" t="s">
        <v>161</v>
      </c>
      <c r="H196" s="7" t="s">
        <v>162</v>
      </c>
      <c r="I196" s="7" t="s">
        <v>334</v>
      </c>
      <c r="J196" s="7" t="str">
        <f t="shared" si="11"/>
        <v>8061</v>
      </c>
      <c r="K196" s="7" t="s">
        <v>335</v>
      </c>
      <c r="L196" s="7" t="s">
        <v>139</v>
      </c>
      <c r="M196" s="8">
        <v>8688.9069999999992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9" t="s">
        <v>38</v>
      </c>
      <c r="T196" s="9">
        <f t="shared" si="8"/>
        <v>8688.9069999999992</v>
      </c>
      <c r="U196" s="8">
        <v>227774657.46000001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10">
        <f t="shared" si="9"/>
        <v>227774657.46000001</v>
      </c>
    </row>
    <row r="197" spans="2:27" hidden="1">
      <c r="B197" s="7" t="s">
        <v>315</v>
      </c>
      <c r="C197" s="7" t="s">
        <v>208</v>
      </c>
      <c r="D197" s="7" t="s">
        <v>209</v>
      </c>
      <c r="E197" s="7" t="s">
        <v>136</v>
      </c>
      <c r="F197" s="7" t="s">
        <v>318</v>
      </c>
      <c r="G197" s="7" t="s">
        <v>161</v>
      </c>
      <c r="H197" s="7" t="s">
        <v>162</v>
      </c>
      <c r="I197" s="7" t="s">
        <v>332</v>
      </c>
      <c r="J197" s="7" t="str">
        <f t="shared" si="11"/>
        <v>8076</v>
      </c>
      <c r="K197" s="7" t="s">
        <v>333</v>
      </c>
      <c r="L197" s="7" t="s">
        <v>139</v>
      </c>
      <c r="M197" s="8">
        <v>2160.6129999999998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9" t="s">
        <v>38</v>
      </c>
      <c r="T197" s="9">
        <f t="shared" ref="T197:T260" si="12">SUM(M197:S197)</f>
        <v>2160.6129999999998</v>
      </c>
      <c r="U197" s="8">
        <v>56639216.640000001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10">
        <f t="shared" ref="AA197:AA260" si="13">SUM(U197:Z197)</f>
        <v>56639216.640000001</v>
      </c>
    </row>
    <row r="198" spans="2:27" hidden="1">
      <c r="B198" s="7" t="s">
        <v>336</v>
      </c>
      <c r="C198" s="7" t="s">
        <v>337</v>
      </c>
      <c r="D198" s="7" t="s">
        <v>338</v>
      </c>
      <c r="E198" s="7" t="s">
        <v>31</v>
      </c>
      <c r="F198" s="7" t="s">
        <v>339</v>
      </c>
      <c r="G198" s="7" t="s">
        <v>33</v>
      </c>
      <c r="H198" s="7" t="s">
        <v>41</v>
      </c>
      <c r="I198" s="7" t="s">
        <v>35</v>
      </c>
      <c r="J198" s="7"/>
      <c r="K198" s="7" t="s">
        <v>36</v>
      </c>
      <c r="L198" s="7" t="s">
        <v>37</v>
      </c>
      <c r="M198" s="8">
        <v>0</v>
      </c>
      <c r="N198" s="8">
        <v>0</v>
      </c>
      <c r="O198" s="8">
        <v>0.17399999999999999</v>
      </c>
      <c r="P198" s="8">
        <v>0</v>
      </c>
      <c r="Q198" s="8">
        <v>0</v>
      </c>
      <c r="R198" s="8">
        <v>0</v>
      </c>
      <c r="S198" s="9" t="s">
        <v>38</v>
      </c>
      <c r="T198" s="9">
        <f t="shared" si="12"/>
        <v>0.17399999999999999</v>
      </c>
      <c r="U198" s="8">
        <v>0</v>
      </c>
      <c r="V198" s="8">
        <v>0</v>
      </c>
      <c r="W198" s="8">
        <v>268.92</v>
      </c>
      <c r="X198" s="8">
        <v>0</v>
      </c>
      <c r="Y198" s="8">
        <v>0</v>
      </c>
      <c r="Z198" s="8">
        <v>0</v>
      </c>
      <c r="AA198" s="10">
        <f t="shared" si="13"/>
        <v>268.92</v>
      </c>
    </row>
    <row r="199" spans="2:27" hidden="1">
      <c r="B199" s="7" t="s">
        <v>336</v>
      </c>
      <c r="C199" s="7" t="s">
        <v>44</v>
      </c>
      <c r="D199" s="7" t="s">
        <v>45</v>
      </c>
      <c r="E199" s="7" t="s">
        <v>31</v>
      </c>
      <c r="F199" s="7" t="s">
        <v>339</v>
      </c>
      <c r="G199" s="7" t="s">
        <v>33</v>
      </c>
      <c r="H199" s="7" t="s">
        <v>41</v>
      </c>
      <c r="I199" s="7" t="s">
        <v>35</v>
      </c>
      <c r="J199" s="7"/>
      <c r="K199" s="7" t="s">
        <v>36</v>
      </c>
      <c r="L199" s="7" t="s">
        <v>37</v>
      </c>
      <c r="M199" s="8">
        <v>0</v>
      </c>
      <c r="N199" s="8">
        <v>0</v>
      </c>
      <c r="O199" s="8">
        <v>0.126</v>
      </c>
      <c r="P199" s="8">
        <v>0</v>
      </c>
      <c r="Q199" s="8">
        <v>0</v>
      </c>
      <c r="R199" s="8">
        <v>0</v>
      </c>
      <c r="S199" s="9" t="s">
        <v>38</v>
      </c>
      <c r="T199" s="9">
        <f t="shared" si="12"/>
        <v>0.126</v>
      </c>
      <c r="U199" s="8">
        <v>0</v>
      </c>
      <c r="V199" s="8">
        <v>0</v>
      </c>
      <c r="W199" s="8">
        <v>335.63</v>
      </c>
      <c r="X199" s="8">
        <v>0</v>
      </c>
      <c r="Y199" s="8">
        <v>0</v>
      </c>
      <c r="Z199" s="8">
        <v>0</v>
      </c>
      <c r="AA199" s="10">
        <f t="shared" si="13"/>
        <v>335.63</v>
      </c>
    </row>
    <row r="200" spans="2:27" hidden="1">
      <c r="B200" s="7" t="s">
        <v>336</v>
      </c>
      <c r="C200" s="7" t="s">
        <v>46</v>
      </c>
      <c r="D200" s="7" t="s">
        <v>47</v>
      </c>
      <c r="E200" s="7" t="s">
        <v>31</v>
      </c>
      <c r="F200" s="7" t="s">
        <v>339</v>
      </c>
      <c r="G200" s="7" t="s">
        <v>33</v>
      </c>
      <c r="H200" s="7" t="s">
        <v>41</v>
      </c>
      <c r="I200" s="7" t="s">
        <v>35</v>
      </c>
      <c r="J200" s="7"/>
      <c r="K200" s="7" t="s">
        <v>36</v>
      </c>
      <c r="L200" s="7" t="s">
        <v>37</v>
      </c>
      <c r="M200" s="8">
        <v>0</v>
      </c>
      <c r="N200" s="8">
        <v>0</v>
      </c>
      <c r="O200" s="8">
        <v>0.44600000000000001</v>
      </c>
      <c r="P200" s="8">
        <v>0</v>
      </c>
      <c r="Q200" s="8">
        <v>0</v>
      </c>
      <c r="R200" s="8">
        <v>0</v>
      </c>
      <c r="S200" s="9" t="s">
        <v>38</v>
      </c>
      <c r="T200" s="9">
        <f t="shared" si="12"/>
        <v>0.44600000000000001</v>
      </c>
      <c r="U200" s="8">
        <v>0</v>
      </c>
      <c r="V200" s="8">
        <v>0</v>
      </c>
      <c r="W200" s="8">
        <v>910.1</v>
      </c>
      <c r="X200" s="8">
        <v>0</v>
      </c>
      <c r="Y200" s="8">
        <v>0</v>
      </c>
      <c r="Z200" s="8">
        <v>0</v>
      </c>
      <c r="AA200" s="10">
        <f t="shared" si="13"/>
        <v>910.1</v>
      </c>
    </row>
    <row r="201" spans="2:27" hidden="1">
      <c r="B201" s="7" t="s">
        <v>336</v>
      </c>
      <c r="C201" s="7" t="s">
        <v>50</v>
      </c>
      <c r="D201" s="7" t="s">
        <v>51</v>
      </c>
      <c r="E201" s="7" t="s">
        <v>31</v>
      </c>
      <c r="F201" s="7" t="s">
        <v>339</v>
      </c>
      <c r="G201" s="7" t="s">
        <v>33</v>
      </c>
      <c r="H201" s="7" t="s">
        <v>41</v>
      </c>
      <c r="I201" s="7" t="s">
        <v>35</v>
      </c>
      <c r="J201" s="7"/>
      <c r="K201" s="7" t="s">
        <v>36</v>
      </c>
      <c r="L201" s="7" t="s">
        <v>52</v>
      </c>
      <c r="M201" s="8">
        <v>0</v>
      </c>
      <c r="N201" s="8">
        <v>0</v>
      </c>
      <c r="O201" s="8">
        <v>0.19800000000000001</v>
      </c>
      <c r="P201" s="8">
        <v>0</v>
      </c>
      <c r="Q201" s="8">
        <v>0</v>
      </c>
      <c r="R201" s="8">
        <v>0</v>
      </c>
      <c r="S201" s="9" t="s">
        <v>38</v>
      </c>
      <c r="T201" s="9">
        <f t="shared" si="12"/>
        <v>0.19800000000000001</v>
      </c>
      <c r="U201" s="8">
        <v>0</v>
      </c>
      <c r="V201" s="8">
        <v>0</v>
      </c>
      <c r="W201" s="8">
        <v>385.05</v>
      </c>
      <c r="X201" s="8">
        <v>0</v>
      </c>
      <c r="Y201" s="8">
        <v>0</v>
      </c>
      <c r="Z201" s="8">
        <v>0</v>
      </c>
      <c r="AA201" s="10">
        <f t="shared" si="13"/>
        <v>385.05</v>
      </c>
    </row>
    <row r="202" spans="2:27" hidden="1">
      <c r="B202" s="7" t="s">
        <v>336</v>
      </c>
      <c r="C202" s="7" t="s">
        <v>53</v>
      </c>
      <c r="D202" s="7" t="s">
        <v>54</v>
      </c>
      <c r="E202" s="7" t="s">
        <v>31</v>
      </c>
      <c r="F202" s="7" t="s">
        <v>339</v>
      </c>
      <c r="G202" s="7" t="s">
        <v>33</v>
      </c>
      <c r="H202" s="7" t="s">
        <v>41</v>
      </c>
      <c r="I202" s="7" t="s">
        <v>35</v>
      </c>
      <c r="J202" s="7"/>
      <c r="K202" s="7" t="s">
        <v>36</v>
      </c>
      <c r="L202" s="7" t="s">
        <v>52</v>
      </c>
      <c r="M202" s="8">
        <v>0</v>
      </c>
      <c r="N202" s="8">
        <v>0</v>
      </c>
      <c r="O202" s="8">
        <v>0.41299999999999998</v>
      </c>
      <c r="P202" s="8">
        <v>0</v>
      </c>
      <c r="Q202" s="8">
        <v>0</v>
      </c>
      <c r="R202" s="8">
        <v>0</v>
      </c>
      <c r="S202" s="9" t="s">
        <v>38</v>
      </c>
      <c r="T202" s="9">
        <f t="shared" si="12"/>
        <v>0.41299999999999998</v>
      </c>
      <c r="U202" s="8">
        <v>0</v>
      </c>
      <c r="V202" s="8">
        <v>0</v>
      </c>
      <c r="W202" s="8">
        <v>880.63</v>
      </c>
      <c r="X202" s="8">
        <v>0</v>
      </c>
      <c r="Y202" s="8">
        <v>0</v>
      </c>
      <c r="Z202" s="8">
        <v>0</v>
      </c>
      <c r="AA202" s="10">
        <f t="shared" si="13"/>
        <v>880.63</v>
      </c>
    </row>
    <row r="203" spans="2:27" hidden="1">
      <c r="B203" s="7" t="s">
        <v>336</v>
      </c>
      <c r="C203" s="7" t="s">
        <v>340</v>
      </c>
      <c r="D203" s="7" t="s">
        <v>341</v>
      </c>
      <c r="E203" s="7" t="s">
        <v>31</v>
      </c>
      <c r="F203" s="7" t="s">
        <v>339</v>
      </c>
      <c r="G203" s="7" t="s">
        <v>33</v>
      </c>
      <c r="H203" s="7" t="s">
        <v>342</v>
      </c>
      <c r="I203" s="7" t="s">
        <v>35</v>
      </c>
      <c r="J203" s="7"/>
      <c r="K203" s="7" t="s">
        <v>36</v>
      </c>
      <c r="L203" s="7" t="s">
        <v>52</v>
      </c>
      <c r="M203" s="8">
        <v>0</v>
      </c>
      <c r="N203" s="8">
        <v>0</v>
      </c>
      <c r="O203" s="8">
        <v>1.766</v>
      </c>
      <c r="P203" s="8">
        <v>0</v>
      </c>
      <c r="Q203" s="8">
        <v>0</v>
      </c>
      <c r="R203" s="8">
        <v>0</v>
      </c>
      <c r="S203" s="9" t="s">
        <v>38</v>
      </c>
      <c r="T203" s="9">
        <f t="shared" si="12"/>
        <v>1.766</v>
      </c>
      <c r="U203" s="8">
        <v>0</v>
      </c>
      <c r="V203" s="8">
        <v>0</v>
      </c>
      <c r="W203" s="8">
        <v>3526.88</v>
      </c>
      <c r="X203" s="8">
        <v>0</v>
      </c>
      <c r="Y203" s="8">
        <v>0</v>
      </c>
      <c r="Z203" s="8">
        <v>0</v>
      </c>
      <c r="AA203" s="10">
        <f t="shared" si="13"/>
        <v>3526.88</v>
      </c>
    </row>
    <row r="204" spans="2:27" hidden="1">
      <c r="B204" s="7" t="s">
        <v>336</v>
      </c>
      <c r="C204" s="7" t="s">
        <v>181</v>
      </c>
      <c r="D204" s="7" t="s">
        <v>182</v>
      </c>
      <c r="E204" s="7" t="s">
        <v>31</v>
      </c>
      <c r="F204" s="7" t="s">
        <v>339</v>
      </c>
      <c r="G204" s="7" t="s">
        <v>33</v>
      </c>
      <c r="H204" s="7" t="s">
        <v>63</v>
      </c>
      <c r="I204" s="7" t="s">
        <v>35</v>
      </c>
      <c r="J204" s="7"/>
      <c r="K204" s="7" t="s">
        <v>36</v>
      </c>
      <c r="L204" s="7" t="s">
        <v>37</v>
      </c>
      <c r="M204" s="8">
        <v>3.7</v>
      </c>
      <c r="N204" s="8">
        <v>0</v>
      </c>
      <c r="O204" s="8">
        <v>9.2479999999999993</v>
      </c>
      <c r="P204" s="8">
        <v>0</v>
      </c>
      <c r="Q204" s="8">
        <v>0</v>
      </c>
      <c r="R204" s="8">
        <v>0</v>
      </c>
      <c r="S204" s="9" t="s">
        <v>38</v>
      </c>
      <c r="T204" s="9">
        <f t="shared" si="12"/>
        <v>12.948</v>
      </c>
      <c r="U204" s="8">
        <v>4057.86</v>
      </c>
      <c r="V204" s="8">
        <v>0</v>
      </c>
      <c r="W204" s="8">
        <v>10142.469999999999</v>
      </c>
      <c r="X204" s="8">
        <v>0</v>
      </c>
      <c r="Y204" s="8">
        <v>0</v>
      </c>
      <c r="Z204" s="8">
        <v>0</v>
      </c>
      <c r="AA204" s="10">
        <f t="shared" si="13"/>
        <v>14200.33</v>
      </c>
    </row>
    <row r="205" spans="2:27" hidden="1">
      <c r="B205" s="7" t="s">
        <v>336</v>
      </c>
      <c r="C205" s="7" t="s">
        <v>230</v>
      </c>
      <c r="D205" s="7" t="s">
        <v>231</v>
      </c>
      <c r="E205" s="7" t="s">
        <v>31</v>
      </c>
      <c r="F205" s="7" t="s">
        <v>339</v>
      </c>
      <c r="G205" s="7" t="s">
        <v>33</v>
      </c>
      <c r="H205" s="7" t="s">
        <v>63</v>
      </c>
      <c r="I205" s="7" t="s">
        <v>35</v>
      </c>
      <c r="J205" s="7"/>
      <c r="K205" s="7" t="s">
        <v>36</v>
      </c>
      <c r="L205" s="7" t="s">
        <v>37</v>
      </c>
      <c r="M205" s="8">
        <v>0</v>
      </c>
      <c r="N205" s="8">
        <v>0</v>
      </c>
      <c r="O205" s="8">
        <v>0.71199999999999997</v>
      </c>
      <c r="P205" s="8">
        <v>0</v>
      </c>
      <c r="Q205" s="8">
        <v>0</v>
      </c>
      <c r="R205" s="8">
        <v>0</v>
      </c>
      <c r="S205" s="9" t="s">
        <v>38</v>
      </c>
      <c r="T205" s="9">
        <f t="shared" si="12"/>
        <v>0.71199999999999997</v>
      </c>
      <c r="U205" s="8">
        <v>0</v>
      </c>
      <c r="V205" s="8">
        <v>0</v>
      </c>
      <c r="W205" s="8">
        <v>762</v>
      </c>
      <c r="X205" s="8">
        <v>0</v>
      </c>
      <c r="Y205" s="8">
        <v>0</v>
      </c>
      <c r="Z205" s="8">
        <v>0</v>
      </c>
      <c r="AA205" s="10">
        <f t="shared" si="13"/>
        <v>762</v>
      </c>
    </row>
    <row r="206" spans="2:27" hidden="1">
      <c r="B206" s="7" t="s">
        <v>336</v>
      </c>
      <c r="C206" s="7" t="s">
        <v>61</v>
      </c>
      <c r="D206" s="7" t="s">
        <v>62</v>
      </c>
      <c r="E206" s="7" t="s">
        <v>31</v>
      </c>
      <c r="F206" s="7" t="s">
        <v>339</v>
      </c>
      <c r="G206" s="7" t="s">
        <v>33</v>
      </c>
      <c r="H206" s="7" t="s">
        <v>63</v>
      </c>
      <c r="I206" s="7" t="s">
        <v>35</v>
      </c>
      <c r="J206" s="7"/>
      <c r="K206" s="7" t="s">
        <v>36</v>
      </c>
      <c r="L206" s="7" t="s">
        <v>52</v>
      </c>
      <c r="M206" s="8">
        <v>0</v>
      </c>
      <c r="N206" s="8">
        <v>0</v>
      </c>
      <c r="O206" s="8">
        <v>4.2</v>
      </c>
      <c r="P206" s="8">
        <v>0</v>
      </c>
      <c r="Q206" s="8">
        <v>0</v>
      </c>
      <c r="R206" s="8">
        <v>0</v>
      </c>
      <c r="S206" s="9" t="s">
        <v>38</v>
      </c>
      <c r="T206" s="9">
        <f t="shared" si="12"/>
        <v>4.2</v>
      </c>
      <c r="U206" s="8">
        <v>0</v>
      </c>
      <c r="V206" s="8">
        <v>0</v>
      </c>
      <c r="W206" s="8">
        <v>8724.2000000000007</v>
      </c>
      <c r="X206" s="8">
        <v>0</v>
      </c>
      <c r="Y206" s="8">
        <v>0</v>
      </c>
      <c r="Z206" s="8">
        <v>0</v>
      </c>
      <c r="AA206" s="10">
        <f t="shared" si="13"/>
        <v>8724.2000000000007</v>
      </c>
    </row>
    <row r="207" spans="2:27" hidden="1">
      <c r="B207" s="7" t="s">
        <v>336</v>
      </c>
      <c r="C207" s="7" t="s">
        <v>343</v>
      </c>
      <c r="D207" s="7" t="s">
        <v>344</v>
      </c>
      <c r="E207" s="7" t="s">
        <v>31</v>
      </c>
      <c r="F207" s="7" t="s">
        <v>339</v>
      </c>
      <c r="G207" s="7" t="s">
        <v>33</v>
      </c>
      <c r="H207" s="7" t="s">
        <v>78</v>
      </c>
      <c r="I207" s="7" t="s">
        <v>35</v>
      </c>
      <c r="J207" s="7"/>
      <c r="K207" s="7" t="s">
        <v>36</v>
      </c>
      <c r="L207" s="7" t="s">
        <v>37</v>
      </c>
      <c r="M207" s="8">
        <v>0</v>
      </c>
      <c r="N207" s="8">
        <v>0</v>
      </c>
      <c r="O207" s="8">
        <v>1.534</v>
      </c>
      <c r="P207" s="8">
        <v>0</v>
      </c>
      <c r="Q207" s="8">
        <v>0</v>
      </c>
      <c r="R207" s="8">
        <v>0</v>
      </c>
      <c r="S207" s="9" t="s">
        <v>38</v>
      </c>
      <c r="T207" s="9">
        <f t="shared" si="12"/>
        <v>1.534</v>
      </c>
      <c r="U207" s="8">
        <v>0</v>
      </c>
      <c r="V207" s="8">
        <v>0</v>
      </c>
      <c r="W207" s="8">
        <v>3917.22</v>
      </c>
      <c r="X207" s="8">
        <v>0</v>
      </c>
      <c r="Y207" s="8">
        <v>0</v>
      </c>
      <c r="Z207" s="8">
        <v>0</v>
      </c>
      <c r="AA207" s="10">
        <f t="shared" si="13"/>
        <v>3917.22</v>
      </c>
    </row>
    <row r="208" spans="2:27" hidden="1">
      <c r="B208" s="7" t="s">
        <v>336</v>
      </c>
      <c r="C208" s="7" t="s">
        <v>76</v>
      </c>
      <c r="D208" s="7" t="s">
        <v>77</v>
      </c>
      <c r="E208" s="7" t="s">
        <v>31</v>
      </c>
      <c r="F208" s="7" t="s">
        <v>339</v>
      </c>
      <c r="G208" s="7" t="s">
        <v>33</v>
      </c>
      <c r="H208" s="7" t="s">
        <v>78</v>
      </c>
      <c r="I208" s="7" t="s">
        <v>35</v>
      </c>
      <c r="J208" s="7"/>
      <c r="K208" s="7" t="s">
        <v>36</v>
      </c>
      <c r="L208" s="7" t="s">
        <v>52</v>
      </c>
      <c r="M208" s="8">
        <v>0</v>
      </c>
      <c r="N208" s="8">
        <v>0</v>
      </c>
      <c r="O208" s="8">
        <v>9.3390000000000004</v>
      </c>
      <c r="P208" s="8">
        <v>0</v>
      </c>
      <c r="Q208" s="8">
        <v>0</v>
      </c>
      <c r="R208" s="8">
        <v>0</v>
      </c>
      <c r="S208" s="9" t="s">
        <v>38</v>
      </c>
      <c r="T208" s="9">
        <f t="shared" si="12"/>
        <v>9.3390000000000004</v>
      </c>
      <c r="U208" s="8">
        <v>0</v>
      </c>
      <c r="V208" s="8">
        <v>0</v>
      </c>
      <c r="W208" s="8">
        <v>16866.89</v>
      </c>
      <c r="X208" s="8">
        <v>0</v>
      </c>
      <c r="Y208" s="8">
        <v>0</v>
      </c>
      <c r="Z208" s="8">
        <v>0</v>
      </c>
      <c r="AA208" s="10">
        <f t="shared" si="13"/>
        <v>16866.89</v>
      </c>
    </row>
    <row r="209" spans="2:27" hidden="1">
      <c r="B209" s="7" t="s">
        <v>336</v>
      </c>
      <c r="C209" s="7" t="s">
        <v>81</v>
      </c>
      <c r="D209" s="7" t="s">
        <v>82</v>
      </c>
      <c r="E209" s="7" t="s">
        <v>31</v>
      </c>
      <c r="F209" s="7" t="s">
        <v>339</v>
      </c>
      <c r="G209" s="7" t="s">
        <v>33</v>
      </c>
      <c r="H209" s="7" t="s">
        <v>78</v>
      </c>
      <c r="I209" s="7" t="s">
        <v>35</v>
      </c>
      <c r="J209" s="7"/>
      <c r="K209" s="7" t="s">
        <v>36</v>
      </c>
      <c r="L209" s="7" t="s">
        <v>37</v>
      </c>
      <c r="M209" s="8">
        <v>0</v>
      </c>
      <c r="N209" s="8">
        <v>0</v>
      </c>
      <c r="O209" s="8">
        <v>14.035</v>
      </c>
      <c r="P209" s="8">
        <v>0</v>
      </c>
      <c r="Q209" s="8">
        <v>0</v>
      </c>
      <c r="R209" s="8">
        <v>0</v>
      </c>
      <c r="S209" s="9" t="s">
        <v>38</v>
      </c>
      <c r="T209" s="9">
        <f t="shared" si="12"/>
        <v>14.035</v>
      </c>
      <c r="U209" s="8">
        <v>0</v>
      </c>
      <c r="V209" s="8">
        <v>0</v>
      </c>
      <c r="W209" s="8">
        <v>24484.06</v>
      </c>
      <c r="X209" s="8">
        <v>0</v>
      </c>
      <c r="Y209" s="8">
        <v>0</v>
      </c>
      <c r="Z209" s="8">
        <v>0</v>
      </c>
      <c r="AA209" s="10">
        <f t="shared" si="13"/>
        <v>24484.06</v>
      </c>
    </row>
    <row r="210" spans="2:27" hidden="1">
      <c r="B210" s="7" t="s">
        <v>336</v>
      </c>
      <c r="C210" s="7" t="s">
        <v>345</v>
      </c>
      <c r="D210" s="7" t="s">
        <v>346</v>
      </c>
      <c r="E210" s="7" t="s">
        <v>31</v>
      </c>
      <c r="F210" s="7" t="s">
        <v>339</v>
      </c>
      <c r="G210" s="7" t="s">
        <v>33</v>
      </c>
      <c r="H210" s="7" t="s">
        <v>78</v>
      </c>
      <c r="I210" s="7" t="s">
        <v>35</v>
      </c>
      <c r="J210" s="7"/>
      <c r="K210" s="7" t="s">
        <v>36</v>
      </c>
      <c r="L210" s="7" t="s">
        <v>52</v>
      </c>
      <c r="M210" s="8">
        <v>0</v>
      </c>
      <c r="N210" s="8">
        <v>0</v>
      </c>
      <c r="O210" s="8">
        <v>28.754000000000001</v>
      </c>
      <c r="P210" s="8">
        <v>0</v>
      </c>
      <c r="Q210" s="8">
        <v>0</v>
      </c>
      <c r="R210" s="8">
        <v>0</v>
      </c>
      <c r="S210" s="9" t="s">
        <v>38</v>
      </c>
      <c r="T210" s="9">
        <f t="shared" si="12"/>
        <v>28.754000000000001</v>
      </c>
      <c r="U210" s="8">
        <v>0</v>
      </c>
      <c r="V210" s="8">
        <v>0</v>
      </c>
      <c r="W210" s="8">
        <v>55441.16</v>
      </c>
      <c r="X210" s="8">
        <v>0</v>
      </c>
      <c r="Y210" s="8">
        <v>0</v>
      </c>
      <c r="Z210" s="8">
        <v>0</v>
      </c>
      <c r="AA210" s="10">
        <f t="shared" si="13"/>
        <v>55441.16</v>
      </c>
    </row>
    <row r="211" spans="2:27" hidden="1">
      <c r="B211" s="7" t="s">
        <v>336</v>
      </c>
      <c r="C211" s="7" t="s">
        <v>322</v>
      </c>
      <c r="D211" s="7" t="s">
        <v>323</v>
      </c>
      <c r="E211" s="7" t="s">
        <v>31</v>
      </c>
      <c r="F211" s="7" t="s">
        <v>339</v>
      </c>
      <c r="G211" s="7" t="s">
        <v>33</v>
      </c>
      <c r="H211" s="7" t="s">
        <v>78</v>
      </c>
      <c r="I211" s="7" t="s">
        <v>35</v>
      </c>
      <c r="J211" s="7"/>
      <c r="K211" s="7" t="s">
        <v>36</v>
      </c>
      <c r="L211" s="7" t="s">
        <v>52</v>
      </c>
      <c r="M211" s="8">
        <v>0</v>
      </c>
      <c r="N211" s="8">
        <v>0</v>
      </c>
      <c r="O211" s="8">
        <v>13.984999999999999</v>
      </c>
      <c r="P211" s="8">
        <v>0</v>
      </c>
      <c r="Q211" s="8">
        <v>0</v>
      </c>
      <c r="R211" s="8">
        <v>0</v>
      </c>
      <c r="S211" s="9" t="s">
        <v>38</v>
      </c>
      <c r="T211" s="9">
        <f t="shared" si="12"/>
        <v>13.984999999999999</v>
      </c>
      <c r="U211" s="8">
        <v>0</v>
      </c>
      <c r="V211" s="8">
        <v>0</v>
      </c>
      <c r="W211" s="8">
        <v>23636.75</v>
      </c>
      <c r="X211" s="8">
        <v>0</v>
      </c>
      <c r="Y211" s="8">
        <v>0</v>
      </c>
      <c r="Z211" s="8">
        <v>0</v>
      </c>
      <c r="AA211" s="10">
        <f t="shared" si="13"/>
        <v>23636.75</v>
      </c>
    </row>
    <row r="212" spans="2:27" hidden="1">
      <c r="B212" s="7" t="s">
        <v>336</v>
      </c>
      <c r="C212" s="7" t="s">
        <v>87</v>
      </c>
      <c r="D212" s="7" t="s">
        <v>88</v>
      </c>
      <c r="E212" s="7" t="s">
        <v>31</v>
      </c>
      <c r="F212" s="7" t="s">
        <v>339</v>
      </c>
      <c r="G212" s="7" t="s">
        <v>33</v>
      </c>
      <c r="H212" s="7" t="s">
        <v>78</v>
      </c>
      <c r="I212" s="7" t="s">
        <v>35</v>
      </c>
      <c r="J212" s="7"/>
      <c r="K212" s="7" t="s">
        <v>36</v>
      </c>
      <c r="L212" s="7" t="s">
        <v>37</v>
      </c>
      <c r="M212" s="8">
        <v>0</v>
      </c>
      <c r="N212" s="8">
        <v>0</v>
      </c>
      <c r="O212" s="8">
        <v>0.97899999999999998</v>
      </c>
      <c r="P212" s="8">
        <v>0</v>
      </c>
      <c r="Q212" s="8">
        <v>0</v>
      </c>
      <c r="R212" s="8">
        <v>0</v>
      </c>
      <c r="S212" s="9" t="s">
        <v>38</v>
      </c>
      <c r="T212" s="9">
        <f t="shared" si="12"/>
        <v>0.97899999999999998</v>
      </c>
      <c r="U212" s="8">
        <v>0</v>
      </c>
      <c r="V212" s="8">
        <v>0</v>
      </c>
      <c r="W212" s="8">
        <v>1182.0999999999999</v>
      </c>
      <c r="X212" s="8">
        <v>0</v>
      </c>
      <c r="Y212" s="8">
        <v>0</v>
      </c>
      <c r="Z212" s="8">
        <v>0</v>
      </c>
      <c r="AA212" s="10">
        <f t="shared" si="13"/>
        <v>1182.0999999999999</v>
      </c>
    </row>
    <row r="213" spans="2:27" hidden="1">
      <c r="B213" s="7" t="s">
        <v>336</v>
      </c>
      <c r="C213" s="7" t="s">
        <v>189</v>
      </c>
      <c r="D213" s="7" t="s">
        <v>190</v>
      </c>
      <c r="E213" s="7" t="s">
        <v>31</v>
      </c>
      <c r="F213" s="7" t="s">
        <v>339</v>
      </c>
      <c r="G213" s="7" t="s">
        <v>33</v>
      </c>
      <c r="H213" s="7" t="s">
        <v>78</v>
      </c>
      <c r="I213" s="7" t="s">
        <v>35</v>
      </c>
      <c r="J213" s="7"/>
      <c r="K213" s="7" t="s">
        <v>36</v>
      </c>
      <c r="L213" s="7" t="s">
        <v>52</v>
      </c>
      <c r="M213" s="8">
        <v>0</v>
      </c>
      <c r="N213" s="8">
        <v>0</v>
      </c>
      <c r="O213" s="8">
        <v>1.7529999999999999</v>
      </c>
      <c r="P213" s="8">
        <v>0</v>
      </c>
      <c r="Q213" s="8">
        <v>0</v>
      </c>
      <c r="R213" s="8">
        <v>0</v>
      </c>
      <c r="S213" s="9" t="s">
        <v>38</v>
      </c>
      <c r="T213" s="9">
        <f t="shared" si="12"/>
        <v>1.7529999999999999</v>
      </c>
      <c r="U213" s="8">
        <v>0</v>
      </c>
      <c r="V213" s="8">
        <v>0</v>
      </c>
      <c r="W213" s="8">
        <v>3393.58</v>
      </c>
      <c r="X213" s="8">
        <v>0</v>
      </c>
      <c r="Y213" s="8">
        <v>0</v>
      </c>
      <c r="Z213" s="8">
        <v>0</v>
      </c>
      <c r="AA213" s="10">
        <f t="shared" si="13"/>
        <v>3393.58</v>
      </c>
    </row>
    <row r="214" spans="2:27" hidden="1">
      <c r="B214" s="7" t="s">
        <v>336</v>
      </c>
      <c r="C214" s="7" t="s">
        <v>347</v>
      </c>
      <c r="D214" s="7" t="s">
        <v>348</v>
      </c>
      <c r="E214" s="7" t="s">
        <v>31</v>
      </c>
      <c r="F214" s="7" t="s">
        <v>339</v>
      </c>
      <c r="G214" s="7" t="s">
        <v>33</v>
      </c>
      <c r="H214" s="7" t="s">
        <v>78</v>
      </c>
      <c r="I214" s="7" t="s">
        <v>35</v>
      </c>
      <c r="J214" s="7"/>
      <c r="K214" s="7" t="s">
        <v>36</v>
      </c>
      <c r="L214" s="7" t="s">
        <v>52</v>
      </c>
      <c r="M214" s="8">
        <v>0</v>
      </c>
      <c r="N214" s="8">
        <v>0</v>
      </c>
      <c r="O214" s="8">
        <v>2.0230000000000001</v>
      </c>
      <c r="P214" s="8">
        <v>0</v>
      </c>
      <c r="Q214" s="8">
        <v>0</v>
      </c>
      <c r="R214" s="8">
        <v>0</v>
      </c>
      <c r="S214" s="9" t="s">
        <v>38</v>
      </c>
      <c r="T214" s="9">
        <f t="shared" si="12"/>
        <v>2.0230000000000001</v>
      </c>
      <c r="U214" s="8">
        <v>0</v>
      </c>
      <c r="V214" s="8">
        <v>0</v>
      </c>
      <c r="W214" s="8">
        <v>3102.03</v>
      </c>
      <c r="X214" s="8">
        <v>0</v>
      </c>
      <c r="Y214" s="8">
        <v>0</v>
      </c>
      <c r="Z214" s="8">
        <v>0</v>
      </c>
      <c r="AA214" s="10">
        <f t="shared" si="13"/>
        <v>3102.03</v>
      </c>
    </row>
    <row r="215" spans="2:27" hidden="1">
      <c r="B215" s="7" t="s">
        <v>336</v>
      </c>
      <c r="C215" s="7" t="s">
        <v>349</v>
      </c>
      <c r="D215" s="7" t="s">
        <v>350</v>
      </c>
      <c r="E215" s="7" t="s">
        <v>31</v>
      </c>
      <c r="F215" s="7" t="s">
        <v>339</v>
      </c>
      <c r="G215" s="7" t="s">
        <v>33</v>
      </c>
      <c r="H215" s="7" t="s">
        <v>236</v>
      </c>
      <c r="I215" s="7" t="s">
        <v>35</v>
      </c>
      <c r="J215" s="7"/>
      <c r="K215" s="7" t="s">
        <v>36</v>
      </c>
      <c r="L215" s="7" t="s">
        <v>52</v>
      </c>
      <c r="M215" s="8">
        <v>0</v>
      </c>
      <c r="N215" s="8">
        <v>0</v>
      </c>
      <c r="O215" s="8">
        <v>2.2599999999999998</v>
      </c>
      <c r="P215" s="8">
        <v>0</v>
      </c>
      <c r="Q215" s="8">
        <v>0</v>
      </c>
      <c r="R215" s="8">
        <v>0</v>
      </c>
      <c r="S215" s="9" t="s">
        <v>38</v>
      </c>
      <c r="T215" s="9">
        <f t="shared" si="12"/>
        <v>2.2599999999999998</v>
      </c>
      <c r="U215" s="8">
        <v>0</v>
      </c>
      <c r="V215" s="8">
        <v>0</v>
      </c>
      <c r="W215" s="8">
        <v>4262.88</v>
      </c>
      <c r="X215" s="8">
        <v>0</v>
      </c>
      <c r="Y215" s="8">
        <v>0</v>
      </c>
      <c r="Z215" s="8">
        <v>0</v>
      </c>
      <c r="AA215" s="10">
        <f t="shared" si="13"/>
        <v>4262.88</v>
      </c>
    </row>
    <row r="216" spans="2:27" hidden="1">
      <c r="B216" s="7" t="s">
        <v>336</v>
      </c>
      <c r="C216" s="7" t="s">
        <v>351</v>
      </c>
      <c r="D216" s="7" t="s">
        <v>352</v>
      </c>
      <c r="E216" s="7" t="s">
        <v>31</v>
      </c>
      <c r="F216" s="7" t="s">
        <v>339</v>
      </c>
      <c r="G216" s="7" t="s">
        <v>33</v>
      </c>
      <c r="H216" s="7" t="s">
        <v>353</v>
      </c>
      <c r="I216" s="7" t="s">
        <v>35</v>
      </c>
      <c r="J216" s="7"/>
      <c r="K216" s="7" t="s">
        <v>36</v>
      </c>
      <c r="L216" s="7" t="s">
        <v>52</v>
      </c>
      <c r="M216" s="8">
        <v>0</v>
      </c>
      <c r="N216" s="8">
        <v>0</v>
      </c>
      <c r="O216" s="8">
        <v>0.24</v>
      </c>
      <c r="P216" s="8">
        <v>0</v>
      </c>
      <c r="Q216" s="8">
        <v>0</v>
      </c>
      <c r="R216" s="8">
        <v>0</v>
      </c>
      <c r="S216" s="9" t="s">
        <v>38</v>
      </c>
      <c r="T216" s="9">
        <f t="shared" si="12"/>
        <v>0.24</v>
      </c>
      <c r="U216" s="8">
        <v>0</v>
      </c>
      <c r="V216" s="8">
        <v>0</v>
      </c>
      <c r="W216" s="8">
        <v>502.2</v>
      </c>
      <c r="X216" s="8">
        <v>0</v>
      </c>
      <c r="Y216" s="8">
        <v>0</v>
      </c>
      <c r="Z216" s="8">
        <v>0</v>
      </c>
      <c r="AA216" s="10">
        <f t="shared" si="13"/>
        <v>502.2</v>
      </c>
    </row>
    <row r="217" spans="2:27" hidden="1">
      <c r="B217" s="7" t="s">
        <v>336</v>
      </c>
      <c r="C217" s="7" t="s">
        <v>354</v>
      </c>
      <c r="D217" s="7" t="s">
        <v>355</v>
      </c>
      <c r="E217" s="7" t="s">
        <v>31</v>
      </c>
      <c r="F217" s="7" t="s">
        <v>339</v>
      </c>
      <c r="G217" s="7" t="s">
        <v>33</v>
      </c>
      <c r="H217" s="7" t="s">
        <v>353</v>
      </c>
      <c r="I217" s="7" t="s">
        <v>35</v>
      </c>
      <c r="J217" s="7"/>
      <c r="K217" s="7" t="s">
        <v>36</v>
      </c>
      <c r="L217" s="7" t="s">
        <v>52</v>
      </c>
      <c r="M217" s="8">
        <v>0</v>
      </c>
      <c r="N217" s="8">
        <v>0</v>
      </c>
      <c r="O217" s="8">
        <v>1.411</v>
      </c>
      <c r="P217" s="8">
        <v>0</v>
      </c>
      <c r="Q217" s="8">
        <v>0</v>
      </c>
      <c r="R217" s="8">
        <v>0</v>
      </c>
      <c r="S217" s="9" t="s">
        <v>38</v>
      </c>
      <c r="T217" s="9">
        <f t="shared" si="12"/>
        <v>1.411</v>
      </c>
      <c r="U217" s="8">
        <v>0</v>
      </c>
      <c r="V217" s="8">
        <v>0</v>
      </c>
      <c r="W217" s="8">
        <v>2609.2399999999998</v>
      </c>
      <c r="X217" s="8">
        <v>0</v>
      </c>
      <c r="Y217" s="8">
        <v>0</v>
      </c>
      <c r="Z217" s="8">
        <v>0</v>
      </c>
      <c r="AA217" s="10">
        <f t="shared" si="13"/>
        <v>2609.2399999999998</v>
      </c>
    </row>
    <row r="218" spans="2:27" hidden="1">
      <c r="B218" s="7" t="s">
        <v>336</v>
      </c>
      <c r="C218" s="7" t="s">
        <v>356</v>
      </c>
      <c r="D218" s="7" t="s">
        <v>357</v>
      </c>
      <c r="E218" s="7" t="s">
        <v>31</v>
      </c>
      <c r="F218" s="7" t="s">
        <v>339</v>
      </c>
      <c r="G218" s="7" t="s">
        <v>33</v>
      </c>
      <c r="H218" s="7" t="s">
        <v>353</v>
      </c>
      <c r="I218" s="7" t="s">
        <v>35</v>
      </c>
      <c r="J218" s="7"/>
      <c r="K218" s="7" t="s">
        <v>36</v>
      </c>
      <c r="L218" s="7" t="s">
        <v>52</v>
      </c>
      <c r="M218" s="8">
        <v>0</v>
      </c>
      <c r="N218" s="8">
        <v>0</v>
      </c>
      <c r="O218" s="8">
        <v>6.58</v>
      </c>
      <c r="P218" s="8">
        <v>0</v>
      </c>
      <c r="Q218" s="8">
        <v>0</v>
      </c>
      <c r="R218" s="8">
        <v>0</v>
      </c>
      <c r="S218" s="9" t="s">
        <v>38</v>
      </c>
      <c r="T218" s="9">
        <f t="shared" si="12"/>
        <v>6.58</v>
      </c>
      <c r="U218" s="8">
        <v>0</v>
      </c>
      <c r="V218" s="8">
        <v>0</v>
      </c>
      <c r="W218" s="8">
        <v>13787.93</v>
      </c>
      <c r="X218" s="8">
        <v>0</v>
      </c>
      <c r="Y218" s="8">
        <v>0</v>
      </c>
      <c r="Z218" s="8">
        <v>0</v>
      </c>
      <c r="AA218" s="10">
        <f t="shared" si="13"/>
        <v>13787.93</v>
      </c>
    </row>
    <row r="219" spans="2:27" hidden="1">
      <c r="B219" s="7" t="s">
        <v>336</v>
      </c>
      <c r="C219" s="7" t="s">
        <v>358</v>
      </c>
      <c r="D219" s="7" t="s">
        <v>359</v>
      </c>
      <c r="E219" s="7" t="s">
        <v>31</v>
      </c>
      <c r="F219" s="7" t="s">
        <v>339</v>
      </c>
      <c r="G219" s="7" t="s">
        <v>33</v>
      </c>
      <c r="H219" s="7" t="s">
        <v>353</v>
      </c>
      <c r="I219" s="7" t="s">
        <v>35</v>
      </c>
      <c r="J219" s="7"/>
      <c r="K219" s="7" t="s">
        <v>36</v>
      </c>
      <c r="L219" s="7" t="s">
        <v>37</v>
      </c>
      <c r="M219" s="8">
        <v>0</v>
      </c>
      <c r="N219" s="8">
        <v>0</v>
      </c>
      <c r="O219" s="8">
        <v>0.72199999999999998</v>
      </c>
      <c r="P219" s="8">
        <v>0</v>
      </c>
      <c r="Q219" s="8">
        <v>0</v>
      </c>
      <c r="R219" s="8">
        <v>0</v>
      </c>
      <c r="S219" s="9" t="s">
        <v>38</v>
      </c>
      <c r="T219" s="9">
        <f t="shared" si="12"/>
        <v>0.72199999999999998</v>
      </c>
      <c r="U219" s="8">
        <v>0</v>
      </c>
      <c r="V219" s="8">
        <v>0</v>
      </c>
      <c r="W219" s="8">
        <v>928.74</v>
      </c>
      <c r="X219" s="8">
        <v>0</v>
      </c>
      <c r="Y219" s="8">
        <v>0</v>
      </c>
      <c r="Z219" s="8">
        <v>0</v>
      </c>
      <c r="AA219" s="10">
        <f t="shared" si="13"/>
        <v>928.74</v>
      </c>
    </row>
    <row r="220" spans="2:27" hidden="1">
      <c r="B220" s="7" t="s">
        <v>336</v>
      </c>
      <c r="C220" s="7" t="s">
        <v>360</v>
      </c>
      <c r="D220" s="7" t="s">
        <v>361</v>
      </c>
      <c r="E220" s="7" t="s">
        <v>31</v>
      </c>
      <c r="F220" s="7" t="s">
        <v>339</v>
      </c>
      <c r="G220" s="7" t="s">
        <v>33</v>
      </c>
      <c r="H220" s="7" t="s">
        <v>353</v>
      </c>
      <c r="I220" s="7" t="s">
        <v>35</v>
      </c>
      <c r="J220" s="7"/>
      <c r="K220" s="7" t="s">
        <v>36</v>
      </c>
      <c r="L220" s="7" t="s">
        <v>37</v>
      </c>
      <c r="M220" s="8">
        <v>0</v>
      </c>
      <c r="N220" s="8">
        <v>0</v>
      </c>
      <c r="O220" s="8">
        <v>0.58099999999999996</v>
      </c>
      <c r="P220" s="8">
        <v>0</v>
      </c>
      <c r="Q220" s="8">
        <v>0</v>
      </c>
      <c r="R220" s="8">
        <v>0</v>
      </c>
      <c r="S220" s="9" t="s">
        <v>38</v>
      </c>
      <c r="T220" s="9">
        <f t="shared" si="12"/>
        <v>0.58099999999999996</v>
      </c>
      <c r="U220" s="8">
        <v>0</v>
      </c>
      <c r="V220" s="8">
        <v>0</v>
      </c>
      <c r="W220" s="8">
        <v>1134.23</v>
      </c>
      <c r="X220" s="8">
        <v>0</v>
      </c>
      <c r="Y220" s="8">
        <v>0</v>
      </c>
      <c r="Z220" s="8">
        <v>0</v>
      </c>
      <c r="AA220" s="10">
        <f t="shared" si="13"/>
        <v>1134.23</v>
      </c>
    </row>
    <row r="221" spans="2:27" hidden="1">
      <c r="B221" s="7" t="s">
        <v>336</v>
      </c>
      <c r="C221" s="7" t="s">
        <v>362</v>
      </c>
      <c r="D221" s="7" t="s">
        <v>363</v>
      </c>
      <c r="E221" s="7" t="s">
        <v>31</v>
      </c>
      <c r="F221" s="7" t="s">
        <v>339</v>
      </c>
      <c r="G221" s="7" t="s">
        <v>33</v>
      </c>
      <c r="H221" s="7" t="s">
        <v>319</v>
      </c>
      <c r="I221" s="7" t="s">
        <v>35</v>
      </c>
      <c r="J221" s="7"/>
      <c r="K221" s="7" t="s">
        <v>36</v>
      </c>
      <c r="L221" s="7" t="s">
        <v>52</v>
      </c>
      <c r="M221" s="8">
        <v>0</v>
      </c>
      <c r="N221" s="8">
        <v>0</v>
      </c>
      <c r="O221" s="8">
        <v>1.046</v>
      </c>
      <c r="P221" s="8">
        <v>0</v>
      </c>
      <c r="Q221" s="8">
        <v>0</v>
      </c>
      <c r="R221" s="8">
        <v>0</v>
      </c>
      <c r="S221" s="9" t="s">
        <v>38</v>
      </c>
      <c r="T221" s="9">
        <f t="shared" si="12"/>
        <v>1.046</v>
      </c>
      <c r="U221" s="8">
        <v>0</v>
      </c>
      <c r="V221" s="8">
        <v>0</v>
      </c>
      <c r="W221" s="8">
        <v>2004.24</v>
      </c>
      <c r="X221" s="8">
        <v>0</v>
      </c>
      <c r="Y221" s="8">
        <v>0</v>
      </c>
      <c r="Z221" s="8">
        <v>0</v>
      </c>
      <c r="AA221" s="10">
        <f t="shared" si="13"/>
        <v>2004.24</v>
      </c>
    </row>
    <row r="222" spans="2:27" hidden="1">
      <c r="B222" s="7" t="s">
        <v>336</v>
      </c>
      <c r="C222" s="7" t="s">
        <v>364</v>
      </c>
      <c r="D222" s="7" t="s">
        <v>365</v>
      </c>
      <c r="E222" s="7" t="s">
        <v>31</v>
      </c>
      <c r="F222" s="7" t="s">
        <v>339</v>
      </c>
      <c r="G222" s="7" t="s">
        <v>33</v>
      </c>
      <c r="H222" s="7" t="s">
        <v>97</v>
      </c>
      <c r="I222" s="7" t="s">
        <v>35</v>
      </c>
      <c r="J222" s="7"/>
      <c r="K222" s="7" t="s">
        <v>36</v>
      </c>
      <c r="L222" s="7" t="s">
        <v>92</v>
      </c>
      <c r="M222" s="8">
        <v>0</v>
      </c>
      <c r="N222" s="8">
        <v>0</v>
      </c>
      <c r="O222" s="8">
        <v>3.0000000000000001E-3</v>
      </c>
      <c r="P222" s="8">
        <v>0</v>
      </c>
      <c r="Q222" s="8">
        <v>0</v>
      </c>
      <c r="R222" s="8">
        <v>0</v>
      </c>
      <c r="S222" s="9" t="s">
        <v>38</v>
      </c>
      <c r="T222" s="9">
        <f t="shared" si="12"/>
        <v>3.0000000000000001E-3</v>
      </c>
      <c r="U222" s="8">
        <v>0</v>
      </c>
      <c r="V222" s="8">
        <v>0</v>
      </c>
      <c r="W222" s="8">
        <v>9.09</v>
      </c>
      <c r="X222" s="8">
        <v>0</v>
      </c>
      <c r="Y222" s="8">
        <v>0</v>
      </c>
      <c r="Z222" s="8">
        <v>0</v>
      </c>
      <c r="AA222" s="10">
        <f t="shared" si="13"/>
        <v>9.09</v>
      </c>
    </row>
    <row r="223" spans="2:27" hidden="1">
      <c r="B223" s="7" t="s">
        <v>336</v>
      </c>
      <c r="C223" s="7" t="s">
        <v>99</v>
      </c>
      <c r="D223" s="7" t="s">
        <v>100</v>
      </c>
      <c r="E223" s="7" t="s">
        <v>31</v>
      </c>
      <c r="F223" s="7" t="s">
        <v>339</v>
      </c>
      <c r="G223" s="7" t="s">
        <v>33</v>
      </c>
      <c r="H223" s="7" t="s">
        <v>97</v>
      </c>
      <c r="I223" s="7" t="s">
        <v>98</v>
      </c>
      <c r="J223" s="7"/>
      <c r="K223" s="7" t="s">
        <v>202</v>
      </c>
      <c r="L223" s="7" t="s">
        <v>92</v>
      </c>
      <c r="M223" s="8">
        <v>0</v>
      </c>
      <c r="N223" s="8">
        <v>0</v>
      </c>
      <c r="O223" s="8">
        <v>1</v>
      </c>
      <c r="P223" s="8">
        <v>0</v>
      </c>
      <c r="Q223" s="8">
        <v>0</v>
      </c>
      <c r="R223" s="8">
        <v>0</v>
      </c>
      <c r="S223" s="9" t="s">
        <v>38</v>
      </c>
      <c r="T223" s="9">
        <f t="shared" si="12"/>
        <v>1</v>
      </c>
      <c r="U223" s="8">
        <v>0</v>
      </c>
      <c r="V223" s="8">
        <v>0</v>
      </c>
      <c r="W223" s="8">
        <v>2923.87</v>
      </c>
      <c r="X223" s="8">
        <v>0</v>
      </c>
      <c r="Y223" s="8">
        <v>0</v>
      </c>
      <c r="Z223" s="8">
        <v>0</v>
      </c>
      <c r="AA223" s="10">
        <f t="shared" si="13"/>
        <v>2923.87</v>
      </c>
    </row>
    <row r="224" spans="2:27" hidden="1">
      <c r="B224" s="7" t="s">
        <v>336</v>
      </c>
      <c r="C224" s="7" t="s">
        <v>366</v>
      </c>
      <c r="D224" s="7" t="s">
        <v>367</v>
      </c>
      <c r="E224" s="7" t="s">
        <v>31</v>
      </c>
      <c r="F224" s="7" t="s">
        <v>339</v>
      </c>
      <c r="G224" s="7" t="s">
        <v>33</v>
      </c>
      <c r="H224" s="7" t="s">
        <v>97</v>
      </c>
      <c r="I224" s="7" t="s">
        <v>35</v>
      </c>
      <c r="J224" s="7"/>
      <c r="K224" s="7" t="s">
        <v>36</v>
      </c>
      <c r="L224" s="7" t="s">
        <v>92</v>
      </c>
      <c r="M224" s="8">
        <v>0</v>
      </c>
      <c r="N224" s="8">
        <v>0</v>
      </c>
      <c r="O224" s="8">
        <v>1.9E-2</v>
      </c>
      <c r="P224" s="8">
        <v>0</v>
      </c>
      <c r="Q224" s="8">
        <v>0</v>
      </c>
      <c r="R224" s="8">
        <v>0</v>
      </c>
      <c r="S224" s="9" t="s">
        <v>38</v>
      </c>
      <c r="T224" s="9">
        <f t="shared" si="12"/>
        <v>1.9E-2</v>
      </c>
      <c r="U224" s="8">
        <v>0</v>
      </c>
      <c r="V224" s="8">
        <v>0</v>
      </c>
      <c r="W224" s="8">
        <v>32.89</v>
      </c>
      <c r="X224" s="8">
        <v>0</v>
      </c>
      <c r="Y224" s="8">
        <v>0</v>
      </c>
      <c r="Z224" s="8">
        <v>0</v>
      </c>
      <c r="AA224" s="10">
        <f t="shared" si="13"/>
        <v>32.89</v>
      </c>
    </row>
    <row r="225" spans="2:27" hidden="1">
      <c r="B225" s="7" t="s">
        <v>336</v>
      </c>
      <c r="C225" s="7" t="s">
        <v>159</v>
      </c>
      <c r="D225" s="7" t="s">
        <v>160</v>
      </c>
      <c r="E225" s="7" t="s">
        <v>136</v>
      </c>
      <c r="F225" s="7" t="s">
        <v>339</v>
      </c>
      <c r="G225" s="7" t="s">
        <v>161</v>
      </c>
      <c r="H225" s="7" t="s">
        <v>162</v>
      </c>
      <c r="I225" s="7" t="s">
        <v>368</v>
      </c>
      <c r="J225" s="7" t="str">
        <f>I225</f>
        <v>8065</v>
      </c>
      <c r="K225" s="7" t="s">
        <v>369</v>
      </c>
      <c r="L225" s="7" t="s">
        <v>139</v>
      </c>
      <c r="M225" s="8">
        <v>4493.0879999999997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9" t="s">
        <v>38</v>
      </c>
      <c r="T225" s="9">
        <f t="shared" si="12"/>
        <v>4493.0879999999997</v>
      </c>
      <c r="U225" s="8">
        <v>116201005.66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10">
        <f t="shared" si="13"/>
        <v>116201005.66</v>
      </c>
    </row>
    <row r="226" spans="2:27" hidden="1">
      <c r="B226" s="7" t="s">
        <v>336</v>
      </c>
      <c r="C226" s="7" t="s">
        <v>167</v>
      </c>
      <c r="D226" s="7" t="s">
        <v>168</v>
      </c>
      <c r="E226" s="7" t="s">
        <v>31</v>
      </c>
      <c r="F226" s="7" t="s">
        <v>339</v>
      </c>
      <c r="G226" s="7" t="s">
        <v>137</v>
      </c>
      <c r="H226" s="7" t="s">
        <v>162</v>
      </c>
      <c r="I226" s="7" t="s">
        <v>368</v>
      </c>
      <c r="J226" s="7"/>
      <c r="K226" s="7" t="s">
        <v>369</v>
      </c>
      <c r="L226" s="7" t="s">
        <v>52</v>
      </c>
      <c r="M226" s="8">
        <v>3000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9" t="s">
        <v>38</v>
      </c>
      <c r="T226" s="9">
        <f t="shared" si="12"/>
        <v>3000</v>
      </c>
      <c r="U226" s="8">
        <v>79500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10">
        <f t="shared" si="13"/>
        <v>79500</v>
      </c>
    </row>
    <row r="227" spans="2:27" hidden="1">
      <c r="B227" s="7" t="s">
        <v>370</v>
      </c>
      <c r="C227" s="7" t="s">
        <v>39</v>
      </c>
      <c r="D227" s="7" t="s">
        <v>40</v>
      </c>
      <c r="E227" s="7" t="s">
        <v>31</v>
      </c>
      <c r="F227" s="7" t="s">
        <v>371</v>
      </c>
      <c r="G227" s="7" t="s">
        <v>33</v>
      </c>
      <c r="H227" s="7" t="s">
        <v>41</v>
      </c>
      <c r="I227" s="7" t="s">
        <v>35</v>
      </c>
      <c r="J227" s="7"/>
      <c r="K227" s="7" t="s">
        <v>36</v>
      </c>
      <c r="L227" s="7" t="s">
        <v>37</v>
      </c>
      <c r="M227" s="8">
        <v>0</v>
      </c>
      <c r="N227" s="8">
        <v>0</v>
      </c>
      <c r="O227" s="8">
        <v>0.10100000000000001</v>
      </c>
      <c r="P227" s="8">
        <v>0</v>
      </c>
      <c r="Q227" s="8">
        <v>0</v>
      </c>
      <c r="R227" s="8">
        <v>0</v>
      </c>
      <c r="S227" s="9" t="s">
        <v>38</v>
      </c>
      <c r="T227" s="9">
        <f t="shared" si="12"/>
        <v>0.10100000000000001</v>
      </c>
      <c r="U227" s="8">
        <v>0</v>
      </c>
      <c r="V227" s="8">
        <v>0</v>
      </c>
      <c r="W227" s="8">
        <v>159.71</v>
      </c>
      <c r="X227" s="8">
        <v>0</v>
      </c>
      <c r="Y227" s="8">
        <v>0</v>
      </c>
      <c r="Z227" s="8">
        <v>0</v>
      </c>
      <c r="AA227" s="10">
        <f t="shared" si="13"/>
        <v>159.71</v>
      </c>
    </row>
    <row r="228" spans="2:27" hidden="1">
      <c r="B228" s="7" t="s">
        <v>370</v>
      </c>
      <c r="C228" s="7" t="s">
        <v>42</v>
      </c>
      <c r="D228" s="7" t="s">
        <v>43</v>
      </c>
      <c r="E228" s="7" t="s">
        <v>31</v>
      </c>
      <c r="F228" s="7" t="s">
        <v>371</v>
      </c>
      <c r="G228" s="7" t="s">
        <v>33</v>
      </c>
      <c r="H228" s="7" t="s">
        <v>41</v>
      </c>
      <c r="I228" s="7" t="s">
        <v>35</v>
      </c>
      <c r="J228" s="7"/>
      <c r="K228" s="7" t="s">
        <v>36</v>
      </c>
      <c r="L228" s="7" t="s">
        <v>37</v>
      </c>
      <c r="M228" s="8">
        <v>0</v>
      </c>
      <c r="N228" s="8">
        <v>0</v>
      </c>
      <c r="O228" s="8">
        <v>2.7E-2</v>
      </c>
      <c r="P228" s="8">
        <v>0</v>
      </c>
      <c r="Q228" s="8">
        <v>0</v>
      </c>
      <c r="R228" s="8">
        <v>0</v>
      </c>
      <c r="S228" s="9" t="s">
        <v>38</v>
      </c>
      <c r="T228" s="9">
        <f t="shared" si="12"/>
        <v>2.7E-2</v>
      </c>
      <c r="U228" s="8">
        <v>0</v>
      </c>
      <c r="V228" s="8">
        <v>0</v>
      </c>
      <c r="W228" s="8">
        <v>43</v>
      </c>
      <c r="X228" s="8">
        <v>0</v>
      </c>
      <c r="Y228" s="8">
        <v>0</v>
      </c>
      <c r="Z228" s="8">
        <v>0</v>
      </c>
      <c r="AA228" s="10">
        <f t="shared" si="13"/>
        <v>43</v>
      </c>
    </row>
    <row r="229" spans="2:27" hidden="1">
      <c r="B229" s="7" t="s">
        <v>370</v>
      </c>
      <c r="C229" s="7" t="s">
        <v>372</v>
      </c>
      <c r="D229" s="7" t="s">
        <v>373</v>
      </c>
      <c r="E229" s="7" t="s">
        <v>31</v>
      </c>
      <c r="F229" s="7" t="s">
        <v>371</v>
      </c>
      <c r="G229" s="7" t="s">
        <v>33</v>
      </c>
      <c r="H229" s="7" t="s">
        <v>41</v>
      </c>
      <c r="I229" s="7" t="s">
        <v>35</v>
      </c>
      <c r="J229" s="7"/>
      <c r="K229" s="7" t="s">
        <v>36</v>
      </c>
      <c r="L229" s="7" t="s">
        <v>37</v>
      </c>
      <c r="M229" s="8">
        <v>0</v>
      </c>
      <c r="N229" s="8">
        <v>0</v>
      </c>
      <c r="O229" s="8">
        <v>1.4E-2</v>
      </c>
      <c r="P229" s="8">
        <v>0</v>
      </c>
      <c r="Q229" s="8">
        <v>0</v>
      </c>
      <c r="R229" s="8">
        <v>0</v>
      </c>
      <c r="S229" s="9" t="s">
        <v>38</v>
      </c>
      <c r="T229" s="9">
        <f t="shared" si="12"/>
        <v>1.4E-2</v>
      </c>
      <c r="U229" s="8">
        <v>0</v>
      </c>
      <c r="V229" s="8">
        <v>0</v>
      </c>
      <c r="W229" s="8">
        <v>28.48</v>
      </c>
      <c r="X229" s="8">
        <v>0</v>
      </c>
      <c r="Y229" s="8">
        <v>0</v>
      </c>
      <c r="Z229" s="8">
        <v>0</v>
      </c>
      <c r="AA229" s="10">
        <f t="shared" si="13"/>
        <v>28.48</v>
      </c>
    </row>
    <row r="230" spans="2:27" hidden="1">
      <c r="B230" s="7" t="s">
        <v>370</v>
      </c>
      <c r="C230" s="7" t="s">
        <v>44</v>
      </c>
      <c r="D230" s="7" t="s">
        <v>45</v>
      </c>
      <c r="E230" s="7" t="s">
        <v>31</v>
      </c>
      <c r="F230" s="7" t="s">
        <v>371</v>
      </c>
      <c r="G230" s="7" t="s">
        <v>33</v>
      </c>
      <c r="H230" s="7" t="s">
        <v>41</v>
      </c>
      <c r="I230" s="7" t="s">
        <v>35</v>
      </c>
      <c r="J230" s="7"/>
      <c r="K230" s="7" t="s">
        <v>36</v>
      </c>
      <c r="L230" s="7" t="s">
        <v>37</v>
      </c>
      <c r="M230" s="8">
        <v>0</v>
      </c>
      <c r="N230" s="8">
        <v>0</v>
      </c>
      <c r="O230" s="8">
        <v>8.2000000000000003E-2</v>
      </c>
      <c r="P230" s="8">
        <v>0</v>
      </c>
      <c r="Q230" s="8">
        <v>0</v>
      </c>
      <c r="R230" s="8">
        <v>0</v>
      </c>
      <c r="S230" s="9" t="s">
        <v>38</v>
      </c>
      <c r="T230" s="9">
        <f t="shared" si="12"/>
        <v>8.2000000000000003E-2</v>
      </c>
      <c r="U230" s="8">
        <v>0</v>
      </c>
      <c r="V230" s="8">
        <v>0</v>
      </c>
      <c r="W230" s="8">
        <v>209.74</v>
      </c>
      <c r="X230" s="8">
        <v>0</v>
      </c>
      <c r="Y230" s="8">
        <v>0</v>
      </c>
      <c r="Z230" s="8">
        <v>0</v>
      </c>
      <c r="AA230" s="10">
        <f t="shared" si="13"/>
        <v>209.74</v>
      </c>
    </row>
    <row r="231" spans="2:27" hidden="1">
      <c r="B231" s="7" t="s">
        <v>370</v>
      </c>
      <c r="C231" s="7" t="s">
        <v>46</v>
      </c>
      <c r="D231" s="7" t="s">
        <v>47</v>
      </c>
      <c r="E231" s="7" t="s">
        <v>31</v>
      </c>
      <c r="F231" s="7" t="s">
        <v>371</v>
      </c>
      <c r="G231" s="7" t="s">
        <v>33</v>
      </c>
      <c r="H231" s="7" t="s">
        <v>41</v>
      </c>
      <c r="I231" s="7" t="s">
        <v>98</v>
      </c>
      <c r="J231" s="7"/>
      <c r="K231" s="7" t="s">
        <v>202</v>
      </c>
      <c r="L231" s="7" t="s">
        <v>37</v>
      </c>
      <c r="M231" s="8">
        <v>0</v>
      </c>
      <c r="N231" s="8">
        <v>0</v>
      </c>
      <c r="O231" s="8">
        <v>1</v>
      </c>
      <c r="P231" s="8">
        <v>0</v>
      </c>
      <c r="Q231" s="8">
        <v>0</v>
      </c>
      <c r="R231" s="8">
        <v>0</v>
      </c>
      <c r="S231" s="9" t="s">
        <v>38</v>
      </c>
      <c r="T231" s="9">
        <f t="shared" si="12"/>
        <v>1</v>
      </c>
      <c r="U231" s="8">
        <v>0</v>
      </c>
      <c r="V231" s="8">
        <v>0</v>
      </c>
      <c r="W231" s="8">
        <v>2061.37</v>
      </c>
      <c r="X231" s="8">
        <v>0</v>
      </c>
      <c r="Y231" s="8">
        <v>0</v>
      </c>
      <c r="Z231" s="8">
        <v>0</v>
      </c>
      <c r="AA231" s="10">
        <f t="shared" si="13"/>
        <v>2061.37</v>
      </c>
    </row>
    <row r="232" spans="2:27" hidden="1">
      <c r="B232" s="7" t="s">
        <v>370</v>
      </c>
      <c r="C232" s="7" t="s">
        <v>46</v>
      </c>
      <c r="D232" s="7" t="s">
        <v>47</v>
      </c>
      <c r="E232" s="7" t="s">
        <v>31</v>
      </c>
      <c r="F232" s="7" t="s">
        <v>371</v>
      </c>
      <c r="G232" s="7" t="s">
        <v>33</v>
      </c>
      <c r="H232" s="7" t="s">
        <v>41</v>
      </c>
      <c r="I232" s="7" t="s">
        <v>35</v>
      </c>
      <c r="J232" s="7"/>
      <c r="K232" s="7" t="s">
        <v>36</v>
      </c>
      <c r="L232" s="7" t="s">
        <v>37</v>
      </c>
      <c r="M232" s="8">
        <v>0</v>
      </c>
      <c r="N232" s="8">
        <v>0</v>
      </c>
      <c r="O232" s="8">
        <v>5.0490000000000004</v>
      </c>
      <c r="P232" s="8">
        <v>0</v>
      </c>
      <c r="Q232" s="8">
        <v>0</v>
      </c>
      <c r="R232" s="8">
        <v>0</v>
      </c>
      <c r="S232" s="9" t="s">
        <v>38</v>
      </c>
      <c r="T232" s="9">
        <f t="shared" si="12"/>
        <v>5.0490000000000004</v>
      </c>
      <c r="U232" s="8">
        <v>0</v>
      </c>
      <c r="V232" s="8">
        <v>0</v>
      </c>
      <c r="W232" s="8">
        <v>10407.85</v>
      </c>
      <c r="X232" s="8">
        <v>0</v>
      </c>
      <c r="Y232" s="8">
        <v>0</v>
      </c>
      <c r="Z232" s="8">
        <v>0</v>
      </c>
      <c r="AA232" s="10">
        <f t="shared" si="13"/>
        <v>10407.85</v>
      </c>
    </row>
    <row r="233" spans="2:27" hidden="1">
      <c r="B233" s="7" t="s">
        <v>370</v>
      </c>
      <c r="C233" s="7" t="s">
        <v>50</v>
      </c>
      <c r="D233" s="7" t="s">
        <v>51</v>
      </c>
      <c r="E233" s="7" t="s">
        <v>31</v>
      </c>
      <c r="F233" s="7" t="s">
        <v>371</v>
      </c>
      <c r="G233" s="7" t="s">
        <v>33</v>
      </c>
      <c r="H233" s="7" t="s">
        <v>41</v>
      </c>
      <c r="I233" s="7" t="s">
        <v>35</v>
      </c>
      <c r="J233" s="7"/>
      <c r="K233" s="7" t="s">
        <v>36</v>
      </c>
      <c r="L233" s="7" t="s">
        <v>52</v>
      </c>
      <c r="M233" s="8">
        <v>0</v>
      </c>
      <c r="N233" s="8">
        <v>0</v>
      </c>
      <c r="O233" s="8">
        <v>0.51300000000000001</v>
      </c>
      <c r="P233" s="8">
        <v>0</v>
      </c>
      <c r="Q233" s="8">
        <v>0</v>
      </c>
      <c r="R233" s="8">
        <v>0</v>
      </c>
      <c r="S233" s="9" t="s">
        <v>38</v>
      </c>
      <c r="T233" s="9">
        <f t="shared" si="12"/>
        <v>0.51300000000000001</v>
      </c>
      <c r="U233" s="8">
        <v>0</v>
      </c>
      <c r="V233" s="8">
        <v>0</v>
      </c>
      <c r="W233" s="8">
        <v>996.58</v>
      </c>
      <c r="X233" s="8">
        <v>0</v>
      </c>
      <c r="Y233" s="8">
        <v>0</v>
      </c>
      <c r="Z233" s="8">
        <v>0</v>
      </c>
      <c r="AA233" s="10">
        <f t="shared" si="13"/>
        <v>996.58</v>
      </c>
    </row>
    <row r="234" spans="2:27" hidden="1">
      <c r="B234" s="7" t="s">
        <v>370</v>
      </c>
      <c r="C234" s="7" t="s">
        <v>53</v>
      </c>
      <c r="D234" s="7" t="s">
        <v>54</v>
      </c>
      <c r="E234" s="7" t="s">
        <v>31</v>
      </c>
      <c r="F234" s="7" t="s">
        <v>371</v>
      </c>
      <c r="G234" s="7" t="s">
        <v>33</v>
      </c>
      <c r="H234" s="7" t="s">
        <v>41</v>
      </c>
      <c r="I234" s="7" t="s">
        <v>35</v>
      </c>
      <c r="J234" s="7"/>
      <c r="K234" s="7" t="s">
        <v>36</v>
      </c>
      <c r="L234" s="7" t="s">
        <v>52</v>
      </c>
      <c r="M234" s="8">
        <v>0</v>
      </c>
      <c r="N234" s="8">
        <v>0</v>
      </c>
      <c r="O234" s="8">
        <v>1.8069999999999999</v>
      </c>
      <c r="P234" s="8">
        <v>0</v>
      </c>
      <c r="Q234" s="8">
        <v>0</v>
      </c>
      <c r="R234" s="8">
        <v>0</v>
      </c>
      <c r="S234" s="9" t="s">
        <v>38</v>
      </c>
      <c r="T234" s="9">
        <f t="shared" si="12"/>
        <v>1.8069999999999999</v>
      </c>
      <c r="U234" s="8">
        <v>0</v>
      </c>
      <c r="V234" s="8">
        <v>0</v>
      </c>
      <c r="W234" s="8">
        <v>3945.35</v>
      </c>
      <c r="X234" s="8">
        <v>0</v>
      </c>
      <c r="Y234" s="8">
        <v>0</v>
      </c>
      <c r="Z234" s="8">
        <v>0</v>
      </c>
      <c r="AA234" s="10">
        <f t="shared" si="13"/>
        <v>3945.35</v>
      </c>
    </row>
    <row r="235" spans="2:27" hidden="1">
      <c r="B235" s="7" t="s">
        <v>370</v>
      </c>
      <c r="C235" s="7" t="s">
        <v>55</v>
      </c>
      <c r="D235" s="7" t="s">
        <v>56</v>
      </c>
      <c r="E235" s="7" t="s">
        <v>31</v>
      </c>
      <c r="F235" s="7" t="s">
        <v>371</v>
      </c>
      <c r="G235" s="7" t="s">
        <v>33</v>
      </c>
      <c r="H235" s="7" t="s">
        <v>41</v>
      </c>
      <c r="I235" s="7" t="s">
        <v>35</v>
      </c>
      <c r="J235" s="7"/>
      <c r="K235" s="7" t="s">
        <v>36</v>
      </c>
      <c r="L235" s="7" t="s">
        <v>37</v>
      </c>
      <c r="M235" s="8">
        <v>0</v>
      </c>
      <c r="N235" s="8">
        <v>0</v>
      </c>
      <c r="O235" s="8">
        <v>0.22900000000000001</v>
      </c>
      <c r="P235" s="8">
        <v>0</v>
      </c>
      <c r="Q235" s="8">
        <v>0</v>
      </c>
      <c r="R235" s="8">
        <v>0</v>
      </c>
      <c r="S235" s="9" t="s">
        <v>38</v>
      </c>
      <c r="T235" s="9">
        <f t="shared" si="12"/>
        <v>0.22900000000000001</v>
      </c>
      <c r="U235" s="8">
        <v>0</v>
      </c>
      <c r="V235" s="8">
        <v>0</v>
      </c>
      <c r="W235" s="8">
        <v>354.26</v>
      </c>
      <c r="X235" s="8">
        <v>0</v>
      </c>
      <c r="Y235" s="8">
        <v>0</v>
      </c>
      <c r="Z235" s="8">
        <v>0</v>
      </c>
      <c r="AA235" s="10">
        <f t="shared" si="13"/>
        <v>354.26</v>
      </c>
    </row>
    <row r="236" spans="2:27" hidden="1">
      <c r="B236" s="7" t="s">
        <v>370</v>
      </c>
      <c r="C236" s="7" t="s">
        <v>299</v>
      </c>
      <c r="D236" s="7" t="s">
        <v>300</v>
      </c>
      <c r="E236" s="7" t="s">
        <v>31</v>
      </c>
      <c r="F236" s="7" t="s">
        <v>371</v>
      </c>
      <c r="G236" s="7" t="s">
        <v>33</v>
      </c>
      <c r="H236" s="7" t="s">
        <v>41</v>
      </c>
      <c r="I236" s="7" t="s">
        <v>35</v>
      </c>
      <c r="J236" s="7"/>
      <c r="K236" s="7" t="s">
        <v>36</v>
      </c>
      <c r="L236" s="7" t="s">
        <v>37</v>
      </c>
      <c r="M236" s="8">
        <v>0</v>
      </c>
      <c r="N236" s="8">
        <v>0</v>
      </c>
      <c r="O236" s="8">
        <v>3.6999999999999998E-2</v>
      </c>
      <c r="P236" s="8">
        <v>0</v>
      </c>
      <c r="Q236" s="8">
        <v>0</v>
      </c>
      <c r="R236" s="8">
        <v>0</v>
      </c>
      <c r="S236" s="9" t="s">
        <v>38</v>
      </c>
      <c r="T236" s="9">
        <f t="shared" si="12"/>
        <v>3.6999999999999998E-2</v>
      </c>
      <c r="U236" s="8">
        <v>0</v>
      </c>
      <c r="V236" s="8">
        <v>0</v>
      </c>
      <c r="W236" s="8">
        <v>56.26</v>
      </c>
      <c r="X236" s="8">
        <v>0</v>
      </c>
      <c r="Y236" s="8">
        <v>0</v>
      </c>
      <c r="Z236" s="8">
        <v>0</v>
      </c>
      <c r="AA236" s="10">
        <f t="shared" si="13"/>
        <v>56.26</v>
      </c>
    </row>
    <row r="237" spans="2:27" hidden="1">
      <c r="B237" s="7" t="s">
        <v>370</v>
      </c>
      <c r="C237" s="7" t="s">
        <v>374</v>
      </c>
      <c r="D237" s="7" t="s">
        <v>375</v>
      </c>
      <c r="E237" s="7" t="s">
        <v>31</v>
      </c>
      <c r="F237" s="7" t="s">
        <v>371</v>
      </c>
      <c r="G237" s="7" t="s">
        <v>33</v>
      </c>
      <c r="H237" s="7" t="s">
        <v>41</v>
      </c>
      <c r="I237" s="7" t="s">
        <v>35</v>
      </c>
      <c r="J237" s="7"/>
      <c r="K237" s="7" t="s">
        <v>36</v>
      </c>
      <c r="L237" s="7" t="s">
        <v>37</v>
      </c>
      <c r="M237" s="8">
        <v>0</v>
      </c>
      <c r="N237" s="8">
        <v>0</v>
      </c>
      <c r="O237" s="8">
        <v>3.6999999999999998E-2</v>
      </c>
      <c r="P237" s="8">
        <v>0</v>
      </c>
      <c r="Q237" s="8">
        <v>0</v>
      </c>
      <c r="R237" s="8">
        <v>0</v>
      </c>
      <c r="S237" s="9" t="s">
        <v>38</v>
      </c>
      <c r="T237" s="9">
        <f t="shared" si="12"/>
        <v>3.6999999999999998E-2</v>
      </c>
      <c r="U237" s="8">
        <v>0</v>
      </c>
      <c r="V237" s="8">
        <v>0</v>
      </c>
      <c r="W237" s="8">
        <v>59.5</v>
      </c>
      <c r="X237" s="8">
        <v>0</v>
      </c>
      <c r="Y237" s="8">
        <v>0</v>
      </c>
      <c r="Z237" s="8">
        <v>0</v>
      </c>
      <c r="AA237" s="10">
        <f t="shared" si="13"/>
        <v>59.5</v>
      </c>
    </row>
    <row r="238" spans="2:27" hidden="1">
      <c r="B238" s="7" t="s">
        <v>370</v>
      </c>
      <c r="C238" s="7" t="s">
        <v>376</v>
      </c>
      <c r="D238" s="7" t="s">
        <v>377</v>
      </c>
      <c r="E238" s="7" t="s">
        <v>31</v>
      </c>
      <c r="F238" s="7" t="s">
        <v>371</v>
      </c>
      <c r="G238" s="7" t="s">
        <v>33</v>
      </c>
      <c r="H238" s="7" t="s">
        <v>41</v>
      </c>
      <c r="I238" s="7" t="s">
        <v>35</v>
      </c>
      <c r="J238" s="7"/>
      <c r="K238" s="7" t="s">
        <v>36</v>
      </c>
      <c r="L238" s="7" t="s">
        <v>37</v>
      </c>
      <c r="M238" s="8">
        <v>0</v>
      </c>
      <c r="N238" s="8">
        <v>0</v>
      </c>
      <c r="O238" s="8">
        <v>0.73499999999999999</v>
      </c>
      <c r="P238" s="8">
        <v>0</v>
      </c>
      <c r="Q238" s="8">
        <v>0</v>
      </c>
      <c r="R238" s="8">
        <v>0</v>
      </c>
      <c r="S238" s="9" t="s">
        <v>38</v>
      </c>
      <c r="T238" s="9">
        <f t="shared" si="12"/>
        <v>0.73499999999999999</v>
      </c>
      <c r="U238" s="8">
        <v>0</v>
      </c>
      <c r="V238" s="8">
        <v>0</v>
      </c>
      <c r="W238" s="8">
        <v>951.39</v>
      </c>
      <c r="X238" s="8">
        <v>0</v>
      </c>
      <c r="Y238" s="8">
        <v>0</v>
      </c>
      <c r="Z238" s="8">
        <v>0</v>
      </c>
      <c r="AA238" s="10">
        <f t="shared" si="13"/>
        <v>951.39</v>
      </c>
    </row>
    <row r="239" spans="2:27" hidden="1">
      <c r="B239" s="7" t="s">
        <v>370</v>
      </c>
      <c r="C239" s="7" t="s">
        <v>378</v>
      </c>
      <c r="D239" s="7" t="s">
        <v>379</v>
      </c>
      <c r="E239" s="7" t="s">
        <v>31</v>
      </c>
      <c r="F239" s="7" t="s">
        <v>371</v>
      </c>
      <c r="G239" s="7" t="s">
        <v>33</v>
      </c>
      <c r="H239" s="7" t="s">
        <v>342</v>
      </c>
      <c r="I239" s="7" t="s">
        <v>35</v>
      </c>
      <c r="J239" s="7"/>
      <c r="K239" s="7" t="s">
        <v>36</v>
      </c>
      <c r="L239" s="7" t="s">
        <v>37</v>
      </c>
      <c r="M239" s="8">
        <v>0</v>
      </c>
      <c r="N239" s="8">
        <v>0</v>
      </c>
      <c r="O239" s="8">
        <v>1.7999999999999999E-2</v>
      </c>
      <c r="P239" s="8">
        <v>0</v>
      </c>
      <c r="Q239" s="8">
        <v>0</v>
      </c>
      <c r="R239" s="8">
        <v>0</v>
      </c>
      <c r="S239" s="9" t="s">
        <v>38</v>
      </c>
      <c r="T239" s="9">
        <f t="shared" si="12"/>
        <v>1.7999999999999999E-2</v>
      </c>
      <c r="U239" s="8">
        <v>0</v>
      </c>
      <c r="V239" s="8">
        <v>0</v>
      </c>
      <c r="W239" s="8">
        <v>29.44</v>
      </c>
      <c r="X239" s="8">
        <v>0</v>
      </c>
      <c r="Y239" s="8">
        <v>0</v>
      </c>
      <c r="Z239" s="8">
        <v>0</v>
      </c>
      <c r="AA239" s="10">
        <f t="shared" si="13"/>
        <v>29.44</v>
      </c>
    </row>
    <row r="240" spans="2:27" hidden="1">
      <c r="B240" s="7" t="s">
        <v>370</v>
      </c>
      <c r="C240" s="7" t="s">
        <v>340</v>
      </c>
      <c r="D240" s="7" t="s">
        <v>341</v>
      </c>
      <c r="E240" s="7" t="s">
        <v>31</v>
      </c>
      <c r="F240" s="7" t="s">
        <v>371</v>
      </c>
      <c r="G240" s="7" t="s">
        <v>33</v>
      </c>
      <c r="H240" s="7" t="s">
        <v>342</v>
      </c>
      <c r="I240" s="7" t="s">
        <v>35</v>
      </c>
      <c r="J240" s="7"/>
      <c r="K240" s="7" t="s">
        <v>36</v>
      </c>
      <c r="L240" s="7" t="s">
        <v>52</v>
      </c>
      <c r="M240" s="8">
        <v>0</v>
      </c>
      <c r="N240" s="8">
        <v>0</v>
      </c>
      <c r="O240" s="8">
        <v>2.9000000000000001E-2</v>
      </c>
      <c r="P240" s="8">
        <v>0</v>
      </c>
      <c r="Q240" s="8">
        <v>0</v>
      </c>
      <c r="R240" s="8">
        <v>0</v>
      </c>
      <c r="S240" s="9" t="s">
        <v>38</v>
      </c>
      <c r="T240" s="9">
        <f t="shared" si="12"/>
        <v>2.9000000000000001E-2</v>
      </c>
      <c r="U240" s="8">
        <v>0</v>
      </c>
      <c r="V240" s="8">
        <v>0</v>
      </c>
      <c r="W240" s="8">
        <v>62.8</v>
      </c>
      <c r="X240" s="8">
        <v>0</v>
      </c>
      <c r="Y240" s="8">
        <v>0</v>
      </c>
      <c r="Z240" s="8">
        <v>0</v>
      </c>
      <c r="AA240" s="10">
        <f t="shared" si="13"/>
        <v>62.8</v>
      </c>
    </row>
    <row r="241" spans="2:27" hidden="1">
      <c r="B241" s="7" t="s">
        <v>370</v>
      </c>
      <c r="C241" s="7" t="s">
        <v>64</v>
      </c>
      <c r="D241" s="7" t="s">
        <v>65</v>
      </c>
      <c r="E241" s="7" t="s">
        <v>31</v>
      </c>
      <c r="F241" s="7" t="s">
        <v>371</v>
      </c>
      <c r="G241" s="7" t="s">
        <v>33</v>
      </c>
      <c r="H241" s="7" t="s">
        <v>66</v>
      </c>
      <c r="I241" s="7" t="s">
        <v>35</v>
      </c>
      <c r="J241" s="7"/>
      <c r="K241" s="7" t="s">
        <v>36</v>
      </c>
      <c r="L241" s="7" t="s">
        <v>52</v>
      </c>
      <c r="M241" s="8">
        <v>0</v>
      </c>
      <c r="N241" s="8">
        <v>0</v>
      </c>
      <c r="O241" s="8">
        <v>0.187</v>
      </c>
      <c r="P241" s="8">
        <v>0</v>
      </c>
      <c r="Q241" s="8">
        <v>0</v>
      </c>
      <c r="R241" s="8">
        <v>0</v>
      </c>
      <c r="S241" s="9" t="s">
        <v>38</v>
      </c>
      <c r="T241" s="9">
        <f t="shared" si="12"/>
        <v>0.187</v>
      </c>
      <c r="U241" s="8">
        <v>0</v>
      </c>
      <c r="V241" s="8">
        <v>0</v>
      </c>
      <c r="W241" s="8">
        <v>414.18</v>
      </c>
      <c r="X241" s="8">
        <v>0</v>
      </c>
      <c r="Y241" s="8">
        <v>0</v>
      </c>
      <c r="Z241" s="8">
        <v>0</v>
      </c>
      <c r="AA241" s="10">
        <f t="shared" si="13"/>
        <v>414.18</v>
      </c>
    </row>
    <row r="242" spans="2:27" hidden="1">
      <c r="B242" s="7" t="s">
        <v>370</v>
      </c>
      <c r="C242" s="7" t="s">
        <v>72</v>
      </c>
      <c r="D242" s="7" t="s">
        <v>73</v>
      </c>
      <c r="E242" s="7" t="s">
        <v>31</v>
      </c>
      <c r="F242" s="7" t="s">
        <v>371</v>
      </c>
      <c r="G242" s="7" t="s">
        <v>33</v>
      </c>
      <c r="H242" s="7" t="s">
        <v>69</v>
      </c>
      <c r="I242" s="7" t="s">
        <v>35</v>
      </c>
      <c r="J242" s="7"/>
      <c r="K242" s="7" t="s">
        <v>36</v>
      </c>
      <c r="L242" s="7" t="s">
        <v>37</v>
      </c>
      <c r="M242" s="8">
        <v>0</v>
      </c>
      <c r="N242" s="8">
        <v>0</v>
      </c>
      <c r="O242" s="8">
        <v>7.0999999999999994E-2</v>
      </c>
      <c r="P242" s="8">
        <v>0</v>
      </c>
      <c r="Q242" s="8">
        <v>0</v>
      </c>
      <c r="R242" s="8">
        <v>0</v>
      </c>
      <c r="S242" s="9" t="s">
        <v>38</v>
      </c>
      <c r="T242" s="9">
        <f t="shared" si="12"/>
        <v>7.0999999999999994E-2</v>
      </c>
      <c r="U242" s="8">
        <v>0</v>
      </c>
      <c r="V242" s="8">
        <v>0</v>
      </c>
      <c r="W242" s="8">
        <v>108.57</v>
      </c>
      <c r="X242" s="8">
        <v>0</v>
      </c>
      <c r="Y242" s="8">
        <v>0</v>
      </c>
      <c r="Z242" s="8">
        <v>0</v>
      </c>
      <c r="AA242" s="10">
        <f t="shared" si="13"/>
        <v>108.57</v>
      </c>
    </row>
    <row r="243" spans="2:27" hidden="1">
      <c r="B243" s="7" t="s">
        <v>370</v>
      </c>
      <c r="C243" s="7" t="s">
        <v>380</v>
      </c>
      <c r="D243" s="7" t="s">
        <v>381</v>
      </c>
      <c r="E243" s="7" t="s">
        <v>31</v>
      </c>
      <c r="F243" s="7" t="s">
        <v>371</v>
      </c>
      <c r="G243" s="7" t="s">
        <v>33</v>
      </c>
      <c r="H243" s="7" t="s">
        <v>78</v>
      </c>
      <c r="I243" s="7" t="s">
        <v>35</v>
      </c>
      <c r="J243" s="7"/>
      <c r="K243" s="7" t="s">
        <v>36</v>
      </c>
      <c r="L243" s="7" t="s">
        <v>37</v>
      </c>
      <c r="M243" s="8">
        <v>0</v>
      </c>
      <c r="N243" s="8">
        <v>0</v>
      </c>
      <c r="O243" s="8">
        <v>5.1999999999999998E-2</v>
      </c>
      <c r="P243" s="8">
        <v>0</v>
      </c>
      <c r="Q243" s="8">
        <v>0</v>
      </c>
      <c r="R243" s="8">
        <v>0</v>
      </c>
      <c r="S243" s="9" t="s">
        <v>38</v>
      </c>
      <c r="T243" s="9">
        <f t="shared" si="12"/>
        <v>5.1999999999999998E-2</v>
      </c>
      <c r="U243" s="8">
        <v>0</v>
      </c>
      <c r="V243" s="8">
        <v>0</v>
      </c>
      <c r="W243" s="8">
        <v>72.17</v>
      </c>
      <c r="X243" s="8">
        <v>0</v>
      </c>
      <c r="Y243" s="8">
        <v>0</v>
      </c>
      <c r="Z243" s="8">
        <v>0</v>
      </c>
      <c r="AA243" s="10">
        <f t="shared" si="13"/>
        <v>72.17</v>
      </c>
    </row>
    <row r="244" spans="2:27" hidden="1">
      <c r="B244" s="7" t="s">
        <v>370</v>
      </c>
      <c r="C244" s="7" t="s">
        <v>343</v>
      </c>
      <c r="D244" s="7" t="s">
        <v>344</v>
      </c>
      <c r="E244" s="7" t="s">
        <v>31</v>
      </c>
      <c r="F244" s="7" t="s">
        <v>371</v>
      </c>
      <c r="G244" s="7" t="s">
        <v>33</v>
      </c>
      <c r="H244" s="7" t="s">
        <v>78</v>
      </c>
      <c r="I244" s="7" t="s">
        <v>35</v>
      </c>
      <c r="J244" s="7"/>
      <c r="K244" s="7" t="s">
        <v>36</v>
      </c>
      <c r="L244" s="7" t="s">
        <v>37</v>
      </c>
      <c r="M244" s="8">
        <v>0</v>
      </c>
      <c r="N244" s="8">
        <v>0</v>
      </c>
      <c r="O244" s="8">
        <v>8.5999999999999993E-2</v>
      </c>
      <c r="P244" s="8">
        <v>0</v>
      </c>
      <c r="Q244" s="8">
        <v>0</v>
      </c>
      <c r="R244" s="8">
        <v>0</v>
      </c>
      <c r="S244" s="9" t="s">
        <v>38</v>
      </c>
      <c r="T244" s="9">
        <f t="shared" si="12"/>
        <v>8.5999999999999993E-2</v>
      </c>
      <c r="U244" s="8">
        <v>0</v>
      </c>
      <c r="V244" s="8">
        <v>0</v>
      </c>
      <c r="W244" s="8">
        <v>219.61</v>
      </c>
      <c r="X244" s="8">
        <v>0</v>
      </c>
      <c r="Y244" s="8">
        <v>0</v>
      </c>
      <c r="Z244" s="8">
        <v>0</v>
      </c>
      <c r="AA244" s="10">
        <f t="shared" si="13"/>
        <v>219.61</v>
      </c>
    </row>
    <row r="245" spans="2:27" hidden="1">
      <c r="B245" s="7" t="s">
        <v>370</v>
      </c>
      <c r="C245" s="7" t="s">
        <v>76</v>
      </c>
      <c r="D245" s="7" t="s">
        <v>77</v>
      </c>
      <c r="E245" s="7" t="s">
        <v>31</v>
      </c>
      <c r="F245" s="7" t="s">
        <v>371</v>
      </c>
      <c r="G245" s="7" t="s">
        <v>33</v>
      </c>
      <c r="H245" s="7" t="s">
        <v>78</v>
      </c>
      <c r="I245" s="7" t="s">
        <v>35</v>
      </c>
      <c r="J245" s="7"/>
      <c r="K245" s="7" t="s">
        <v>36</v>
      </c>
      <c r="L245" s="7" t="s">
        <v>52</v>
      </c>
      <c r="M245" s="8">
        <v>0</v>
      </c>
      <c r="N245" s="8">
        <v>0</v>
      </c>
      <c r="O245" s="8">
        <v>0.33100000000000002</v>
      </c>
      <c r="P245" s="8">
        <v>0</v>
      </c>
      <c r="Q245" s="8">
        <v>0</v>
      </c>
      <c r="R245" s="8">
        <v>0</v>
      </c>
      <c r="S245" s="9" t="s">
        <v>38</v>
      </c>
      <c r="T245" s="9">
        <f t="shared" si="12"/>
        <v>0.33100000000000002</v>
      </c>
      <c r="U245" s="8">
        <v>0</v>
      </c>
      <c r="V245" s="8">
        <v>0</v>
      </c>
      <c r="W245" s="8">
        <v>597.80999999999995</v>
      </c>
      <c r="X245" s="8">
        <v>0</v>
      </c>
      <c r="Y245" s="8">
        <v>0</v>
      </c>
      <c r="Z245" s="8">
        <v>0</v>
      </c>
      <c r="AA245" s="10">
        <f t="shared" si="13"/>
        <v>597.80999999999995</v>
      </c>
    </row>
    <row r="246" spans="2:27" hidden="1">
      <c r="B246" s="7" t="s">
        <v>370</v>
      </c>
      <c r="C246" s="7" t="s">
        <v>81</v>
      </c>
      <c r="D246" s="7" t="s">
        <v>82</v>
      </c>
      <c r="E246" s="7" t="s">
        <v>31</v>
      </c>
      <c r="F246" s="7" t="s">
        <v>371</v>
      </c>
      <c r="G246" s="7" t="s">
        <v>33</v>
      </c>
      <c r="H246" s="7" t="s">
        <v>78</v>
      </c>
      <c r="I246" s="7" t="s">
        <v>98</v>
      </c>
      <c r="J246" s="7"/>
      <c r="K246" s="7" t="s">
        <v>202</v>
      </c>
      <c r="L246" s="7" t="s">
        <v>37</v>
      </c>
      <c r="M246" s="8">
        <v>0</v>
      </c>
      <c r="N246" s="8">
        <v>0</v>
      </c>
      <c r="O246" s="8">
        <v>2</v>
      </c>
      <c r="P246" s="8">
        <v>0</v>
      </c>
      <c r="Q246" s="8">
        <v>0</v>
      </c>
      <c r="R246" s="8">
        <v>0</v>
      </c>
      <c r="S246" s="9" t="s">
        <v>38</v>
      </c>
      <c r="T246" s="9">
        <f t="shared" si="12"/>
        <v>2</v>
      </c>
      <c r="U246" s="8">
        <v>0</v>
      </c>
      <c r="V246" s="8">
        <v>0</v>
      </c>
      <c r="W246" s="8">
        <v>3489</v>
      </c>
      <c r="X246" s="8">
        <v>0</v>
      </c>
      <c r="Y246" s="8">
        <v>0</v>
      </c>
      <c r="Z246" s="8">
        <v>0</v>
      </c>
      <c r="AA246" s="10">
        <f t="shared" si="13"/>
        <v>3489</v>
      </c>
    </row>
    <row r="247" spans="2:27" hidden="1">
      <c r="B247" s="7" t="s">
        <v>370</v>
      </c>
      <c r="C247" s="7" t="s">
        <v>81</v>
      </c>
      <c r="D247" s="7" t="s">
        <v>82</v>
      </c>
      <c r="E247" s="7" t="s">
        <v>31</v>
      </c>
      <c r="F247" s="7" t="s">
        <v>371</v>
      </c>
      <c r="G247" s="7" t="s">
        <v>33</v>
      </c>
      <c r="H247" s="7" t="s">
        <v>78</v>
      </c>
      <c r="I247" s="7" t="s">
        <v>35</v>
      </c>
      <c r="J247" s="7"/>
      <c r="K247" s="7" t="s">
        <v>36</v>
      </c>
      <c r="L247" s="7" t="s">
        <v>37</v>
      </c>
      <c r="M247" s="8">
        <v>0</v>
      </c>
      <c r="N247" s="8">
        <v>0</v>
      </c>
      <c r="O247" s="8">
        <v>6.1859999999999999</v>
      </c>
      <c r="P247" s="8">
        <v>0</v>
      </c>
      <c r="Q247" s="8">
        <v>0</v>
      </c>
      <c r="R247" s="8">
        <v>0</v>
      </c>
      <c r="S247" s="9" t="s">
        <v>38</v>
      </c>
      <c r="T247" s="9">
        <f t="shared" si="12"/>
        <v>6.1859999999999999</v>
      </c>
      <c r="U247" s="8">
        <v>0</v>
      </c>
      <c r="V247" s="8">
        <v>0</v>
      </c>
      <c r="W247" s="8">
        <v>10791.48</v>
      </c>
      <c r="X247" s="8">
        <v>0</v>
      </c>
      <c r="Y247" s="8">
        <v>0</v>
      </c>
      <c r="Z247" s="8">
        <v>0</v>
      </c>
      <c r="AA247" s="10">
        <f t="shared" si="13"/>
        <v>10791.48</v>
      </c>
    </row>
    <row r="248" spans="2:27" hidden="1">
      <c r="B248" s="7" t="s">
        <v>370</v>
      </c>
      <c r="C248" s="7" t="s">
        <v>303</v>
      </c>
      <c r="D248" s="7" t="s">
        <v>304</v>
      </c>
      <c r="E248" s="7" t="s">
        <v>31</v>
      </c>
      <c r="F248" s="7" t="s">
        <v>371</v>
      </c>
      <c r="G248" s="7" t="s">
        <v>33</v>
      </c>
      <c r="H248" s="7" t="s">
        <v>78</v>
      </c>
      <c r="I248" s="7" t="s">
        <v>35</v>
      </c>
      <c r="J248" s="7"/>
      <c r="K248" s="7" t="s">
        <v>36</v>
      </c>
      <c r="L248" s="7" t="s">
        <v>37</v>
      </c>
      <c r="M248" s="8">
        <v>0</v>
      </c>
      <c r="N248" s="8">
        <v>0</v>
      </c>
      <c r="O248" s="8">
        <v>0.159</v>
      </c>
      <c r="P248" s="8">
        <v>0</v>
      </c>
      <c r="Q248" s="8">
        <v>0</v>
      </c>
      <c r="R248" s="8">
        <v>0</v>
      </c>
      <c r="S248" s="9" t="s">
        <v>38</v>
      </c>
      <c r="T248" s="9">
        <f t="shared" si="12"/>
        <v>0.159</v>
      </c>
      <c r="U248" s="8">
        <v>0</v>
      </c>
      <c r="V248" s="8">
        <v>0</v>
      </c>
      <c r="W248" s="8">
        <v>198.73</v>
      </c>
      <c r="X248" s="8">
        <v>0</v>
      </c>
      <c r="Y248" s="8">
        <v>0</v>
      </c>
      <c r="Z248" s="8">
        <v>0</v>
      </c>
      <c r="AA248" s="10">
        <f t="shared" si="13"/>
        <v>198.73</v>
      </c>
    </row>
    <row r="249" spans="2:27" hidden="1">
      <c r="B249" s="7" t="s">
        <v>370</v>
      </c>
      <c r="C249" s="7" t="s">
        <v>85</v>
      </c>
      <c r="D249" s="7" t="s">
        <v>86</v>
      </c>
      <c r="E249" s="7" t="s">
        <v>31</v>
      </c>
      <c r="F249" s="7" t="s">
        <v>371</v>
      </c>
      <c r="G249" s="7" t="s">
        <v>33</v>
      </c>
      <c r="H249" s="7" t="s">
        <v>78</v>
      </c>
      <c r="I249" s="7" t="s">
        <v>35</v>
      </c>
      <c r="J249" s="7"/>
      <c r="K249" s="7" t="s">
        <v>36</v>
      </c>
      <c r="L249" s="7" t="s">
        <v>37</v>
      </c>
      <c r="M249" s="8">
        <v>0</v>
      </c>
      <c r="N249" s="8">
        <v>0</v>
      </c>
      <c r="O249" s="8">
        <v>0.01</v>
      </c>
      <c r="P249" s="8">
        <v>0</v>
      </c>
      <c r="Q249" s="8">
        <v>0</v>
      </c>
      <c r="R249" s="8">
        <v>0</v>
      </c>
      <c r="S249" s="9" t="s">
        <v>38</v>
      </c>
      <c r="T249" s="9">
        <f t="shared" si="12"/>
        <v>0.01</v>
      </c>
      <c r="U249" s="8">
        <v>0</v>
      </c>
      <c r="V249" s="8">
        <v>0</v>
      </c>
      <c r="W249" s="8">
        <v>13.12</v>
      </c>
      <c r="X249" s="8">
        <v>0</v>
      </c>
      <c r="Y249" s="8">
        <v>0</v>
      </c>
      <c r="Z249" s="8">
        <v>0</v>
      </c>
      <c r="AA249" s="10">
        <f t="shared" si="13"/>
        <v>13.12</v>
      </c>
    </row>
    <row r="250" spans="2:27" hidden="1">
      <c r="B250" s="7" t="s">
        <v>370</v>
      </c>
      <c r="C250" s="7" t="s">
        <v>87</v>
      </c>
      <c r="D250" s="7" t="s">
        <v>88</v>
      </c>
      <c r="E250" s="7" t="s">
        <v>31</v>
      </c>
      <c r="F250" s="7" t="s">
        <v>371</v>
      </c>
      <c r="G250" s="7" t="s">
        <v>33</v>
      </c>
      <c r="H250" s="7" t="s">
        <v>78</v>
      </c>
      <c r="I250" s="7" t="s">
        <v>35</v>
      </c>
      <c r="J250" s="7"/>
      <c r="K250" s="7" t="s">
        <v>36</v>
      </c>
      <c r="L250" s="7" t="s">
        <v>37</v>
      </c>
      <c r="M250" s="8">
        <v>0</v>
      </c>
      <c r="N250" s="8">
        <v>0</v>
      </c>
      <c r="O250" s="8">
        <v>2.218</v>
      </c>
      <c r="P250" s="8">
        <v>0</v>
      </c>
      <c r="Q250" s="8">
        <v>0</v>
      </c>
      <c r="R250" s="8">
        <v>0</v>
      </c>
      <c r="S250" s="9" t="s">
        <v>38</v>
      </c>
      <c r="T250" s="9">
        <f t="shared" si="12"/>
        <v>2.218</v>
      </c>
      <c r="U250" s="8">
        <v>0</v>
      </c>
      <c r="V250" s="8">
        <v>0</v>
      </c>
      <c r="W250" s="8">
        <v>2737.94</v>
      </c>
      <c r="X250" s="8">
        <v>0</v>
      </c>
      <c r="Y250" s="8">
        <v>0</v>
      </c>
      <c r="Z250" s="8">
        <v>0</v>
      </c>
      <c r="AA250" s="10">
        <f t="shared" si="13"/>
        <v>2737.94</v>
      </c>
    </row>
    <row r="251" spans="2:27" hidden="1">
      <c r="B251" s="7" t="s">
        <v>370</v>
      </c>
      <c r="C251" s="7" t="s">
        <v>234</v>
      </c>
      <c r="D251" s="7" t="s">
        <v>235</v>
      </c>
      <c r="E251" s="7" t="s">
        <v>31</v>
      </c>
      <c r="F251" s="7" t="s">
        <v>371</v>
      </c>
      <c r="G251" s="7" t="s">
        <v>33</v>
      </c>
      <c r="H251" s="7" t="s">
        <v>236</v>
      </c>
      <c r="I251" s="7" t="s">
        <v>35</v>
      </c>
      <c r="J251" s="7"/>
      <c r="K251" s="7" t="s">
        <v>36</v>
      </c>
      <c r="L251" s="7" t="s">
        <v>37</v>
      </c>
      <c r="M251" s="8">
        <v>0</v>
      </c>
      <c r="N251" s="8">
        <v>0</v>
      </c>
      <c r="O251" s="8">
        <v>5.5E-2</v>
      </c>
      <c r="P251" s="8">
        <v>0</v>
      </c>
      <c r="Q251" s="8">
        <v>0</v>
      </c>
      <c r="R251" s="8">
        <v>0</v>
      </c>
      <c r="S251" s="9" t="s">
        <v>38</v>
      </c>
      <c r="T251" s="9">
        <f t="shared" si="12"/>
        <v>5.5E-2</v>
      </c>
      <c r="U251" s="8">
        <v>0</v>
      </c>
      <c r="V251" s="8">
        <v>0</v>
      </c>
      <c r="W251" s="8">
        <v>98.13</v>
      </c>
      <c r="X251" s="8">
        <v>0</v>
      </c>
      <c r="Y251" s="8">
        <v>0</v>
      </c>
      <c r="Z251" s="8">
        <v>0</v>
      </c>
      <c r="AA251" s="10">
        <f t="shared" si="13"/>
        <v>98.13</v>
      </c>
    </row>
    <row r="252" spans="2:27" hidden="1">
      <c r="B252" s="7" t="s">
        <v>370</v>
      </c>
      <c r="C252" s="7" t="s">
        <v>89</v>
      </c>
      <c r="D252" s="7" t="s">
        <v>90</v>
      </c>
      <c r="E252" s="7" t="s">
        <v>31</v>
      </c>
      <c r="F252" s="7" t="s">
        <v>371</v>
      </c>
      <c r="G252" s="7" t="s">
        <v>33</v>
      </c>
      <c r="H252" s="7" t="s">
        <v>91</v>
      </c>
      <c r="I252" s="7" t="s">
        <v>35</v>
      </c>
      <c r="J252" s="7"/>
      <c r="K252" s="7" t="s">
        <v>36</v>
      </c>
      <c r="L252" s="7" t="s">
        <v>92</v>
      </c>
      <c r="M252" s="8">
        <v>0</v>
      </c>
      <c r="N252" s="8">
        <v>0</v>
      </c>
      <c r="O252" s="8">
        <v>1.2E-2</v>
      </c>
      <c r="P252" s="8">
        <v>0</v>
      </c>
      <c r="Q252" s="8">
        <v>0</v>
      </c>
      <c r="R252" s="8">
        <v>0</v>
      </c>
      <c r="S252" s="9" t="s">
        <v>38</v>
      </c>
      <c r="T252" s="9">
        <f t="shared" si="12"/>
        <v>1.2E-2</v>
      </c>
      <c r="U252" s="8">
        <v>0</v>
      </c>
      <c r="V252" s="8">
        <v>0</v>
      </c>
      <c r="W252" s="8">
        <v>11.68</v>
      </c>
      <c r="X252" s="8">
        <v>0</v>
      </c>
      <c r="Y252" s="8">
        <v>0</v>
      </c>
      <c r="Z252" s="8">
        <v>0</v>
      </c>
      <c r="AA252" s="10">
        <f t="shared" si="13"/>
        <v>11.68</v>
      </c>
    </row>
    <row r="253" spans="2:27" hidden="1">
      <c r="B253" s="7" t="s">
        <v>370</v>
      </c>
      <c r="C253" s="7" t="s">
        <v>95</v>
      </c>
      <c r="D253" s="7" t="s">
        <v>96</v>
      </c>
      <c r="E253" s="7" t="s">
        <v>31</v>
      </c>
      <c r="F253" s="7" t="s">
        <v>371</v>
      </c>
      <c r="G253" s="7" t="s">
        <v>33</v>
      </c>
      <c r="H253" s="7" t="s">
        <v>97</v>
      </c>
      <c r="I253" s="7" t="s">
        <v>35</v>
      </c>
      <c r="J253" s="7"/>
      <c r="K253" s="7" t="s">
        <v>36</v>
      </c>
      <c r="L253" s="7" t="s">
        <v>92</v>
      </c>
      <c r="M253" s="8">
        <v>0</v>
      </c>
      <c r="N253" s="8">
        <v>0</v>
      </c>
      <c r="O253" s="8">
        <v>0.02</v>
      </c>
      <c r="P253" s="8">
        <v>0</v>
      </c>
      <c r="Q253" s="8">
        <v>0</v>
      </c>
      <c r="R253" s="8">
        <v>0</v>
      </c>
      <c r="S253" s="9" t="s">
        <v>38</v>
      </c>
      <c r="T253" s="9">
        <f t="shared" si="12"/>
        <v>0.02</v>
      </c>
      <c r="U253" s="8">
        <v>0</v>
      </c>
      <c r="V253" s="8">
        <v>0</v>
      </c>
      <c r="W253" s="8">
        <v>16.899999999999999</v>
      </c>
      <c r="X253" s="8">
        <v>0</v>
      </c>
      <c r="Y253" s="8">
        <v>0</v>
      </c>
      <c r="Z253" s="8">
        <v>0</v>
      </c>
      <c r="AA253" s="10">
        <f t="shared" si="13"/>
        <v>16.899999999999999</v>
      </c>
    </row>
    <row r="254" spans="2:27" hidden="1">
      <c r="B254" s="7" t="s">
        <v>370</v>
      </c>
      <c r="C254" s="7" t="s">
        <v>99</v>
      </c>
      <c r="D254" s="7" t="s">
        <v>100</v>
      </c>
      <c r="E254" s="7" t="s">
        <v>31</v>
      </c>
      <c r="F254" s="7" t="s">
        <v>371</v>
      </c>
      <c r="G254" s="7" t="s">
        <v>33</v>
      </c>
      <c r="H254" s="7" t="s">
        <v>97</v>
      </c>
      <c r="I254" s="7" t="s">
        <v>35</v>
      </c>
      <c r="J254" s="7"/>
      <c r="K254" s="7" t="s">
        <v>36</v>
      </c>
      <c r="L254" s="7" t="s">
        <v>92</v>
      </c>
      <c r="M254" s="8">
        <v>0</v>
      </c>
      <c r="N254" s="8">
        <v>0</v>
      </c>
      <c r="O254" s="8">
        <v>3.6999999999999998E-2</v>
      </c>
      <c r="P254" s="8">
        <v>0</v>
      </c>
      <c r="Q254" s="8">
        <v>0</v>
      </c>
      <c r="R254" s="8">
        <v>0</v>
      </c>
      <c r="S254" s="9" t="s">
        <v>38</v>
      </c>
      <c r="T254" s="9">
        <f t="shared" si="12"/>
        <v>3.6999999999999998E-2</v>
      </c>
      <c r="U254" s="8">
        <v>0</v>
      </c>
      <c r="V254" s="8">
        <v>0</v>
      </c>
      <c r="W254" s="8">
        <v>108.7</v>
      </c>
      <c r="X254" s="8">
        <v>0</v>
      </c>
      <c r="Y254" s="8">
        <v>0</v>
      </c>
      <c r="Z254" s="8">
        <v>0</v>
      </c>
      <c r="AA254" s="10">
        <f t="shared" si="13"/>
        <v>108.7</v>
      </c>
    </row>
    <row r="255" spans="2:27" hidden="1">
      <c r="B255" s="7" t="s">
        <v>370</v>
      </c>
      <c r="C255" s="7" t="s">
        <v>311</v>
      </c>
      <c r="D255" s="7" t="s">
        <v>312</v>
      </c>
      <c r="E255" s="7" t="s">
        <v>31</v>
      </c>
      <c r="F255" s="7" t="s">
        <v>371</v>
      </c>
      <c r="G255" s="7" t="s">
        <v>33</v>
      </c>
      <c r="H255" s="7" t="s">
        <v>97</v>
      </c>
      <c r="I255" s="7" t="s">
        <v>98</v>
      </c>
      <c r="J255" s="7"/>
      <c r="K255" s="7" t="s">
        <v>202</v>
      </c>
      <c r="L255" s="7" t="s">
        <v>92</v>
      </c>
      <c r="M255" s="8">
        <v>0</v>
      </c>
      <c r="N255" s="8">
        <v>0</v>
      </c>
      <c r="O255" s="8">
        <v>6</v>
      </c>
      <c r="P255" s="8">
        <v>0</v>
      </c>
      <c r="Q255" s="8">
        <v>0</v>
      </c>
      <c r="R255" s="8">
        <v>0</v>
      </c>
      <c r="S255" s="9" t="s">
        <v>38</v>
      </c>
      <c r="T255" s="9">
        <f t="shared" si="12"/>
        <v>6</v>
      </c>
      <c r="U255" s="8">
        <v>0</v>
      </c>
      <c r="V255" s="8">
        <v>0</v>
      </c>
      <c r="W255" s="8">
        <v>10388.76</v>
      </c>
      <c r="X255" s="8">
        <v>0</v>
      </c>
      <c r="Y255" s="8">
        <v>0</v>
      </c>
      <c r="Z255" s="8">
        <v>0</v>
      </c>
      <c r="AA255" s="10">
        <f t="shared" si="13"/>
        <v>10388.76</v>
      </c>
    </row>
    <row r="256" spans="2:27" hidden="1">
      <c r="B256" s="7" t="s">
        <v>370</v>
      </c>
      <c r="C256" s="7" t="s">
        <v>311</v>
      </c>
      <c r="D256" s="7" t="s">
        <v>312</v>
      </c>
      <c r="E256" s="7" t="s">
        <v>31</v>
      </c>
      <c r="F256" s="7" t="s">
        <v>371</v>
      </c>
      <c r="G256" s="7" t="s">
        <v>33</v>
      </c>
      <c r="H256" s="7" t="s">
        <v>97</v>
      </c>
      <c r="I256" s="7" t="s">
        <v>35</v>
      </c>
      <c r="J256" s="7"/>
      <c r="K256" s="7" t="s">
        <v>36</v>
      </c>
      <c r="L256" s="7" t="s">
        <v>92</v>
      </c>
      <c r="M256" s="8">
        <v>0</v>
      </c>
      <c r="N256" s="8">
        <v>0</v>
      </c>
      <c r="O256" s="8">
        <v>6.2E-2</v>
      </c>
      <c r="P256" s="8">
        <v>0</v>
      </c>
      <c r="Q256" s="8">
        <v>0</v>
      </c>
      <c r="R256" s="8">
        <v>0</v>
      </c>
      <c r="S256" s="9" t="s">
        <v>38</v>
      </c>
      <c r="T256" s="9">
        <f t="shared" si="12"/>
        <v>6.2E-2</v>
      </c>
      <c r="U256" s="8">
        <v>0</v>
      </c>
      <c r="V256" s="8">
        <v>0</v>
      </c>
      <c r="W256" s="8">
        <v>107.35</v>
      </c>
      <c r="X256" s="8">
        <v>0</v>
      </c>
      <c r="Y256" s="8">
        <v>0</v>
      </c>
      <c r="Z256" s="8">
        <v>0</v>
      </c>
      <c r="AA256" s="10">
        <f t="shared" si="13"/>
        <v>107.35</v>
      </c>
    </row>
    <row r="257" spans="2:27" hidden="1">
      <c r="B257" s="7" t="s">
        <v>370</v>
      </c>
      <c r="C257" s="7" t="s">
        <v>382</v>
      </c>
      <c r="D257" s="7" t="s">
        <v>383</v>
      </c>
      <c r="E257" s="7" t="s">
        <v>31</v>
      </c>
      <c r="F257" s="7" t="s">
        <v>371</v>
      </c>
      <c r="G257" s="7" t="s">
        <v>33</v>
      </c>
      <c r="H257" s="7" t="s">
        <v>97</v>
      </c>
      <c r="I257" s="7" t="s">
        <v>98</v>
      </c>
      <c r="J257" s="7"/>
      <c r="K257" s="7" t="s">
        <v>202</v>
      </c>
      <c r="L257" s="7" t="s">
        <v>92</v>
      </c>
      <c r="M257" s="8">
        <v>0</v>
      </c>
      <c r="N257" s="8">
        <v>0</v>
      </c>
      <c r="O257" s="8">
        <v>1</v>
      </c>
      <c r="P257" s="8">
        <v>0</v>
      </c>
      <c r="Q257" s="8">
        <v>0</v>
      </c>
      <c r="R257" s="8">
        <v>0</v>
      </c>
      <c r="S257" s="9" t="s">
        <v>38</v>
      </c>
      <c r="T257" s="9">
        <f t="shared" si="12"/>
        <v>1</v>
      </c>
      <c r="U257" s="8">
        <v>0</v>
      </c>
      <c r="V257" s="8">
        <v>0</v>
      </c>
      <c r="W257" s="8">
        <v>840</v>
      </c>
      <c r="X257" s="8">
        <v>0</v>
      </c>
      <c r="Y257" s="8">
        <v>0</v>
      </c>
      <c r="Z257" s="8">
        <v>0</v>
      </c>
      <c r="AA257" s="10">
        <f t="shared" si="13"/>
        <v>840</v>
      </c>
    </row>
    <row r="258" spans="2:27" hidden="1">
      <c r="B258" s="7" t="s">
        <v>370</v>
      </c>
      <c r="C258" s="7" t="s">
        <v>159</v>
      </c>
      <c r="D258" s="7" t="s">
        <v>160</v>
      </c>
      <c r="E258" s="7" t="s">
        <v>136</v>
      </c>
      <c r="F258" s="7" t="s">
        <v>371</v>
      </c>
      <c r="G258" s="7" t="s">
        <v>161</v>
      </c>
      <c r="H258" s="7" t="s">
        <v>162</v>
      </c>
      <c r="I258" s="7" t="s">
        <v>384</v>
      </c>
      <c r="J258" s="7" t="str">
        <f t="shared" ref="J258:J262" si="14">I258</f>
        <v>8017</v>
      </c>
      <c r="K258" s="7" t="s">
        <v>385</v>
      </c>
      <c r="L258" s="7" t="s">
        <v>139</v>
      </c>
      <c r="M258" s="8">
        <v>0</v>
      </c>
      <c r="N258" s="8">
        <v>0</v>
      </c>
      <c r="O258" s="8">
        <v>9.4E-2</v>
      </c>
      <c r="P258" s="8">
        <v>0</v>
      </c>
      <c r="Q258" s="8">
        <v>0</v>
      </c>
      <c r="R258" s="8">
        <v>0</v>
      </c>
      <c r="S258" s="9" t="s">
        <v>38</v>
      </c>
      <c r="T258" s="9">
        <f t="shared" si="12"/>
        <v>9.4E-2</v>
      </c>
      <c r="U258" s="8">
        <v>0</v>
      </c>
      <c r="V258" s="8">
        <v>0</v>
      </c>
      <c r="W258" s="8">
        <v>2541.77</v>
      </c>
      <c r="X258" s="8">
        <v>0</v>
      </c>
      <c r="Y258" s="8">
        <v>0</v>
      </c>
      <c r="Z258" s="8">
        <v>0</v>
      </c>
      <c r="AA258" s="10">
        <f t="shared" si="13"/>
        <v>2541.77</v>
      </c>
    </row>
    <row r="259" spans="2:27" hidden="1">
      <c r="B259" s="7" t="s">
        <v>370</v>
      </c>
      <c r="C259" s="7" t="s">
        <v>159</v>
      </c>
      <c r="D259" s="7" t="s">
        <v>160</v>
      </c>
      <c r="E259" s="7" t="s">
        <v>136</v>
      </c>
      <c r="F259" s="7" t="s">
        <v>371</v>
      </c>
      <c r="G259" s="7" t="s">
        <v>161</v>
      </c>
      <c r="H259" s="7" t="s">
        <v>162</v>
      </c>
      <c r="I259" s="7" t="s">
        <v>386</v>
      </c>
      <c r="J259" s="7" t="str">
        <f t="shared" si="14"/>
        <v>8036</v>
      </c>
      <c r="K259" s="7" t="s">
        <v>387</v>
      </c>
      <c r="L259" s="7" t="s">
        <v>139</v>
      </c>
      <c r="M259" s="8">
        <v>567.42100000000005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9" t="s">
        <v>38</v>
      </c>
      <c r="T259" s="9">
        <f t="shared" si="12"/>
        <v>567.42100000000005</v>
      </c>
      <c r="U259" s="8">
        <v>15343097.890000001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10">
        <f t="shared" si="13"/>
        <v>15343097.890000001</v>
      </c>
    </row>
    <row r="260" spans="2:27" hidden="1">
      <c r="B260" s="7" t="s">
        <v>370</v>
      </c>
      <c r="C260" s="7" t="s">
        <v>159</v>
      </c>
      <c r="D260" s="7" t="s">
        <v>160</v>
      </c>
      <c r="E260" s="7" t="s">
        <v>136</v>
      </c>
      <c r="F260" s="7" t="s">
        <v>371</v>
      </c>
      <c r="G260" s="7" t="s">
        <v>161</v>
      </c>
      <c r="H260" s="7" t="s">
        <v>162</v>
      </c>
      <c r="I260" s="7" t="s">
        <v>388</v>
      </c>
      <c r="J260" s="7" t="str">
        <f t="shared" si="14"/>
        <v>8056</v>
      </c>
      <c r="K260" s="7" t="s">
        <v>389</v>
      </c>
      <c r="L260" s="7" t="s">
        <v>139</v>
      </c>
      <c r="M260" s="8">
        <v>2217.2139999999999</v>
      </c>
      <c r="N260" s="8">
        <v>0</v>
      </c>
      <c r="O260" s="8">
        <v>0.48799999999999999</v>
      </c>
      <c r="P260" s="8">
        <v>0</v>
      </c>
      <c r="Q260" s="8">
        <v>0</v>
      </c>
      <c r="R260" s="8">
        <v>0</v>
      </c>
      <c r="S260" s="9" t="s">
        <v>38</v>
      </c>
      <c r="T260" s="9">
        <f t="shared" si="12"/>
        <v>2217.7019999999998</v>
      </c>
      <c r="U260" s="8">
        <v>59953599.600000001</v>
      </c>
      <c r="V260" s="8">
        <v>0</v>
      </c>
      <c r="W260" s="8">
        <v>13195.55</v>
      </c>
      <c r="X260" s="8">
        <v>0</v>
      </c>
      <c r="Y260" s="8">
        <v>0</v>
      </c>
      <c r="Z260" s="8">
        <v>0</v>
      </c>
      <c r="AA260" s="10">
        <f t="shared" si="13"/>
        <v>59966795.149999999</v>
      </c>
    </row>
    <row r="261" spans="2:27" hidden="1">
      <c r="B261" s="7" t="s">
        <v>370</v>
      </c>
      <c r="C261" s="7" t="s">
        <v>159</v>
      </c>
      <c r="D261" s="7" t="s">
        <v>160</v>
      </c>
      <c r="E261" s="7" t="s">
        <v>136</v>
      </c>
      <c r="F261" s="7" t="s">
        <v>371</v>
      </c>
      <c r="G261" s="7" t="s">
        <v>161</v>
      </c>
      <c r="H261" s="7" t="s">
        <v>162</v>
      </c>
      <c r="I261" s="7" t="s">
        <v>35</v>
      </c>
      <c r="J261" s="11">
        <v>8036</v>
      </c>
      <c r="K261" s="7" t="s">
        <v>36</v>
      </c>
      <c r="L261" s="7" t="s">
        <v>139</v>
      </c>
      <c r="M261" s="8">
        <v>8.5039999999999996</v>
      </c>
      <c r="N261" s="8">
        <v>0</v>
      </c>
      <c r="O261" s="8">
        <v>2.649</v>
      </c>
      <c r="P261" s="8">
        <v>0</v>
      </c>
      <c r="Q261" s="8">
        <v>0</v>
      </c>
      <c r="R261" s="8">
        <v>0</v>
      </c>
      <c r="S261" s="9" t="s">
        <v>38</v>
      </c>
      <c r="T261" s="9">
        <f t="shared" ref="T261:T264" si="15">SUM(M261:S261)</f>
        <v>11.152999999999999</v>
      </c>
      <c r="U261" s="8">
        <v>229948.67</v>
      </c>
      <c r="V261" s="8">
        <v>0</v>
      </c>
      <c r="W261" s="8">
        <v>71629.119999999995</v>
      </c>
      <c r="X261" s="8">
        <v>0</v>
      </c>
      <c r="Y261" s="8">
        <v>0</v>
      </c>
      <c r="Z261" s="8">
        <v>0</v>
      </c>
      <c r="AA261" s="10">
        <f t="shared" ref="AA261:AA264" si="16">SUM(U261:Z261)</f>
        <v>301577.79000000004</v>
      </c>
    </row>
    <row r="262" spans="2:27" hidden="1">
      <c r="B262" s="7" t="s">
        <v>370</v>
      </c>
      <c r="C262" s="7" t="s">
        <v>165</v>
      </c>
      <c r="D262" s="7" t="s">
        <v>166</v>
      </c>
      <c r="E262" s="7" t="s">
        <v>136</v>
      </c>
      <c r="F262" s="7" t="s">
        <v>371</v>
      </c>
      <c r="G262" s="7" t="s">
        <v>161</v>
      </c>
      <c r="H262" s="7" t="s">
        <v>162</v>
      </c>
      <c r="I262" s="7" t="s">
        <v>386</v>
      </c>
      <c r="J262" s="7" t="str">
        <f t="shared" si="14"/>
        <v>8036</v>
      </c>
      <c r="K262" s="7" t="s">
        <v>387</v>
      </c>
      <c r="L262" s="7" t="s">
        <v>139</v>
      </c>
      <c r="M262" s="8">
        <v>8664.9279999999999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9" t="s">
        <v>38</v>
      </c>
      <c r="T262" s="9">
        <f t="shared" si="15"/>
        <v>8664.9279999999999</v>
      </c>
      <c r="U262" s="8">
        <v>153303892.02000001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10">
        <f t="shared" si="16"/>
        <v>153303892.02000001</v>
      </c>
    </row>
    <row r="263" spans="2:27" hidden="1">
      <c r="B263" s="7" t="s">
        <v>370</v>
      </c>
      <c r="C263" s="7" t="s">
        <v>167</v>
      </c>
      <c r="D263" s="7" t="s">
        <v>168</v>
      </c>
      <c r="E263" s="7" t="s">
        <v>31</v>
      </c>
      <c r="F263" s="7" t="s">
        <v>371</v>
      </c>
      <c r="G263" s="7" t="s">
        <v>137</v>
      </c>
      <c r="H263" s="7" t="s">
        <v>162</v>
      </c>
      <c r="I263" s="7" t="s">
        <v>386</v>
      </c>
      <c r="J263" s="7"/>
      <c r="K263" s="7" t="s">
        <v>387</v>
      </c>
      <c r="L263" s="7" t="s">
        <v>52</v>
      </c>
      <c r="M263" s="8">
        <v>1950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9" t="s">
        <v>38</v>
      </c>
      <c r="T263" s="9">
        <f t="shared" si="15"/>
        <v>1950</v>
      </c>
      <c r="U263" s="8">
        <v>28294.5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10">
        <f t="shared" si="16"/>
        <v>28294.5</v>
      </c>
    </row>
    <row r="264" spans="2:27" hidden="1">
      <c r="B264" s="7" t="s">
        <v>370</v>
      </c>
      <c r="C264" s="7" t="s">
        <v>167</v>
      </c>
      <c r="D264" s="7" t="s">
        <v>168</v>
      </c>
      <c r="E264" s="7" t="s">
        <v>31</v>
      </c>
      <c r="F264" s="7" t="s">
        <v>371</v>
      </c>
      <c r="G264" s="7" t="s">
        <v>137</v>
      </c>
      <c r="H264" s="7" t="s">
        <v>162</v>
      </c>
      <c r="I264" s="7" t="s">
        <v>388</v>
      </c>
      <c r="J264" s="7"/>
      <c r="K264" s="7" t="s">
        <v>389</v>
      </c>
      <c r="L264" s="7" t="s">
        <v>52</v>
      </c>
      <c r="M264" s="8">
        <v>1500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9" t="s">
        <v>38</v>
      </c>
      <c r="T264" s="9">
        <f t="shared" si="15"/>
        <v>1500</v>
      </c>
      <c r="U264" s="8">
        <v>21765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10">
        <f t="shared" si="16"/>
        <v>21765</v>
      </c>
    </row>
  </sheetData>
  <autoFilter ref="B3:Z264" xr:uid="{2A4EE494-BE59-4861-8B2F-ABF487AFBC71}">
    <filterColumn colId="8">
      <filters>
        <filter val="804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Gupta</dc:creator>
  <cp:lastModifiedBy>VISHAL RAJPUT</cp:lastModifiedBy>
  <dcterms:created xsi:type="dcterms:W3CDTF">2025-05-20T05:10:23Z</dcterms:created>
  <dcterms:modified xsi:type="dcterms:W3CDTF">2025-05-26T09:52:52Z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44b83d-ce40-4fe9-98b4-c4efe14b71c5_Enabled">
    <vt:lpwstr>true</vt:lpwstr>
  </property>
  <property fmtid="{D5CDD505-2E9C-101B-9397-08002B2CF9AE}" pid="3" name="MSIP_Label_4c44b83d-ce40-4fe9-98b4-c4efe14b71c5_SetDate">
    <vt:lpwstr>2025-05-20T05:10:40Z</vt:lpwstr>
  </property>
  <property fmtid="{D5CDD505-2E9C-101B-9397-08002B2CF9AE}" pid="4" name="MSIP_Label_4c44b83d-ce40-4fe9-98b4-c4efe14b71c5_Method">
    <vt:lpwstr>Standard</vt:lpwstr>
  </property>
  <property fmtid="{D5CDD505-2E9C-101B-9397-08002B2CF9AE}" pid="5" name="MSIP_Label_4c44b83d-ce40-4fe9-98b4-c4efe14b71c5_Name">
    <vt:lpwstr>General</vt:lpwstr>
  </property>
  <property fmtid="{D5CDD505-2E9C-101B-9397-08002B2CF9AE}" pid="6" name="MSIP_Label_4c44b83d-ce40-4fe9-98b4-c4efe14b71c5_SiteId">
    <vt:lpwstr>5cb6eb54-7feb-4099-b64b-1c2a625af015</vt:lpwstr>
  </property>
  <property fmtid="{D5CDD505-2E9C-101B-9397-08002B2CF9AE}" pid="7" name="MSIP_Label_4c44b83d-ce40-4fe9-98b4-c4efe14b71c5_ActionId">
    <vt:lpwstr>31d1fde6-1c31-4c6a-84d0-d34bdc4fa42a</vt:lpwstr>
  </property>
  <property fmtid="{D5CDD505-2E9C-101B-9397-08002B2CF9AE}" pid="8" name="MSIP_Label_4c44b83d-ce40-4fe9-98b4-c4efe14b71c5_ContentBits">
    <vt:lpwstr>0</vt:lpwstr>
  </property>
  <property fmtid="{D5CDD505-2E9C-101B-9397-08002B2CF9AE}" pid="9" name="MSIP_Label_4c44b83d-ce40-4fe9-98b4-c4efe14b71c5_Tag">
    <vt:lpwstr>10, 3, 0, 1</vt:lpwstr>
  </property>
</Properties>
</file>