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6bdacac2e6d2824/Bureau/STEP2 FOR JOHN/Creation/"/>
    </mc:Choice>
  </mc:AlternateContent>
  <xr:revisionPtr revIDLastSave="107" documentId="8_{FBE209F5-B98C-4825-BAA8-C51B1E33CF2D}" xr6:coauthVersionLast="47" xr6:coauthVersionMax="47" xr10:uidLastSave="{C03EA10D-3901-4D60-AD26-BF0ADB281E27}"/>
  <bookViews>
    <workbookView xWindow="2295" yWindow="2295" windowWidth="22755" windowHeight="12300" xr2:uid="{00000000-000D-0000-FFFF-FFFF00000000}"/>
  </bookViews>
  <sheets>
    <sheet name="Vendor Creation Online &amp; Retail" sheetId="1" r:id="rId1"/>
  </sheets>
  <definedNames>
    <definedName name="_xlnm._FilterDatabase" localSheetId="0" hidden="1">'Vendor Creation Online &amp; Retail'!$A$12:$CK$12</definedName>
    <definedName name="_xlnm.Print_Area" localSheetId="0">'Vendor Creation Online &amp; Retail'!$A$1:$CK$12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3" i="1" l="1"/>
  <c r="AW13" i="1" s="1"/>
  <c r="BB14" i="1"/>
  <c r="AW14" i="1" s="1"/>
  <c r="BB15" i="1"/>
  <c r="AW15" i="1" s="1"/>
  <c r="BB16" i="1"/>
  <c r="AW16" i="1" s="1"/>
  <c r="BB17" i="1"/>
  <c r="AW17" i="1" s="1"/>
  <c r="BB18" i="1"/>
  <c r="AW18" i="1" s="1"/>
  <c r="BB19" i="1"/>
  <c r="AW19" i="1" s="1"/>
  <c r="BB20" i="1"/>
  <c r="AW20" i="1" s="1"/>
  <c r="BB21" i="1"/>
  <c r="AW21" i="1" s="1"/>
  <c r="BB22" i="1"/>
  <c r="AW22" i="1" s="1"/>
  <c r="BB23" i="1"/>
  <c r="AW23" i="1" s="1"/>
  <c r="BB24" i="1"/>
  <c r="AW24" i="1" s="1"/>
</calcChain>
</file>

<file path=xl/sharedStrings.xml><?xml version="1.0" encoding="utf-8"?>
<sst xmlns="http://schemas.openxmlformats.org/spreadsheetml/2006/main" count="178" uniqueCount="141">
  <si>
    <t>AL-FUTTAIM SONS COMPANY</t>
  </si>
  <si>
    <t>VENDOR ITEM QUOTE SHEET</t>
  </si>
  <si>
    <t>Vendor Name:</t>
  </si>
  <si>
    <t>Supreme Impex General Trading LLC</t>
  </si>
  <si>
    <t>Vendor No.</t>
  </si>
  <si>
    <t xml:space="preserve">1. Please note that without all of the necessary information this form cannot be processed. </t>
  </si>
  <si>
    <t>2. Cost is the single unit cost of one piece.</t>
  </si>
  <si>
    <t>SUGGESTED ORDER QUANTITY</t>
  </si>
  <si>
    <t>3. Please do provide high resolution images preferably in JPEG format.</t>
  </si>
  <si>
    <t>UAE</t>
  </si>
  <si>
    <t>Bahrain</t>
  </si>
  <si>
    <t>Qatar</t>
  </si>
  <si>
    <t>Kuwait</t>
  </si>
  <si>
    <t>Oman</t>
  </si>
  <si>
    <t>Case Pack</t>
  </si>
  <si>
    <t>COST AND PRICING</t>
  </si>
  <si>
    <t>RETAIL PRICE</t>
  </si>
  <si>
    <t>1800</t>
  </si>
  <si>
    <t>1803</t>
  </si>
  <si>
    <t>1810</t>
  </si>
  <si>
    <t>1811</t>
  </si>
  <si>
    <t>1815</t>
  </si>
  <si>
    <t>1816</t>
  </si>
  <si>
    <t>1819</t>
  </si>
  <si>
    <t>1822</t>
  </si>
  <si>
    <t>1827</t>
  </si>
  <si>
    <t>1828</t>
  </si>
  <si>
    <t>1831</t>
  </si>
  <si>
    <t>1837</t>
  </si>
  <si>
    <t>1838</t>
  </si>
  <si>
    <t>1839</t>
  </si>
  <si>
    <t xml:space="preserve">Product Images </t>
  </si>
  <si>
    <t>Video Avialable</t>
  </si>
  <si>
    <t>TRU Merchandise Category</t>
  </si>
  <si>
    <t>TRU Article</t>
  </si>
  <si>
    <t>EAN Number (Barcode)</t>
  </si>
  <si>
    <t>Vendor Article Code (Article code written on the box)</t>
  </si>
  <si>
    <t>Full Product Name
 and Description</t>
  </si>
  <si>
    <t>Gulf Conformity Tracking Symbol (GCTS) YES or NO</t>
  </si>
  <si>
    <t>Article in Asst (Yes or No)</t>
  </si>
  <si>
    <t>No. of Assortment</t>
  </si>
  <si>
    <t>ITEM Number (Vendor Code) Assorted</t>
  </si>
  <si>
    <t xml:space="preserve">Full Product Name
 and Description Assorted </t>
  </si>
  <si>
    <t>Product Features</t>
  </si>
  <si>
    <t>HS Code</t>
  </si>
  <si>
    <t xml:space="preserve">Color </t>
  </si>
  <si>
    <t>Country of Origin</t>
  </si>
  <si>
    <t>Brand  Name</t>
  </si>
  <si>
    <t>Product Type  (Drop Down)</t>
  </si>
  <si>
    <t>Material Used</t>
  </si>
  <si>
    <t xml:space="preserve">Fill Material </t>
  </si>
  <si>
    <t>Batteries Included (Drop Down)</t>
  </si>
  <si>
    <t>Battery Sizes/Type</t>
  </si>
  <si>
    <t>Age Group</t>
  </si>
  <si>
    <t>USB Charger Included/ Not included (Drop Down)</t>
  </si>
  <si>
    <t>Max. Child's Weight (Max. Load)</t>
  </si>
  <si>
    <t>What's in the Box?</t>
  </si>
  <si>
    <t xml:space="preserve">Assembly Required </t>
  </si>
  <si>
    <t>Assembled Length (centimeters)</t>
  </si>
  <si>
    <t>Assembled Width (centimeters)</t>
  </si>
  <si>
    <t>Assembled Height (centimeters)</t>
  </si>
  <si>
    <t>Assembled Weight -Kg</t>
  </si>
  <si>
    <t>Inner</t>
  </si>
  <si>
    <t>Outer</t>
  </si>
  <si>
    <t>EA-Single Boxed Product Height - centimeters</t>
  </si>
  <si>
    <t>Carton Boxed Product Height - centimeters</t>
  </si>
  <si>
    <t>EA-Single Boxed Product Length -centimeters</t>
  </si>
  <si>
    <t>Carton Boxed Product Length -centimeters</t>
  </si>
  <si>
    <t>EA-Single Boxed Product  Width - centimeters</t>
  </si>
  <si>
    <t>Carton Boxed Product  Width - centimeters</t>
  </si>
  <si>
    <t>Does this product contain any small parts that are a choking hazard? Please specify details. (Drop Down)</t>
  </si>
  <si>
    <t>What's shown on the box but not included in the SKU?</t>
  </si>
  <si>
    <t xml:space="preserve">Manufacturer Warranty Period </t>
  </si>
  <si>
    <t>Certifications (Award Winning Toys)</t>
  </si>
  <si>
    <t>Care Instructions</t>
  </si>
  <si>
    <t xml:space="preserve">Features </t>
  </si>
  <si>
    <t>Duration of Product in Business</t>
  </si>
  <si>
    <t>Vendor Stock</t>
  </si>
  <si>
    <t>COST - UAE
without VAT</t>
  </si>
  <si>
    <t>Cost - Bahrain without VAT</t>
  </si>
  <si>
    <t>Cost - Qatar</t>
  </si>
  <si>
    <t>Cost - Oman without VAT</t>
  </si>
  <si>
    <t>Cost - Kuwait</t>
  </si>
  <si>
    <t>RSP UAE without VAT</t>
  </si>
  <si>
    <t>RSP UAE with VAT</t>
  </si>
  <si>
    <t>RSP BAHRAIN without VAT</t>
  </si>
  <si>
    <t>RSP BAHRAIN with VAT</t>
  </si>
  <si>
    <t>RSP QATAR</t>
  </si>
  <si>
    <t>RSP OMAN without VAT</t>
  </si>
  <si>
    <t>RSP OMAN with VAT</t>
  </si>
  <si>
    <t>RSP KUWAIT</t>
  </si>
  <si>
    <t>Margin</t>
  </si>
  <si>
    <t>AFL</t>
  </si>
  <si>
    <t>AUH</t>
  </si>
  <si>
    <t>Sahara</t>
  </si>
  <si>
    <t>Jalia</t>
  </si>
  <si>
    <t>DFC</t>
  </si>
  <si>
    <t>TSQ</t>
  </si>
  <si>
    <t>Al Ain</t>
  </si>
  <si>
    <t>Dalma</t>
  </si>
  <si>
    <t>Drfields</t>
  </si>
  <si>
    <t>Hamra</t>
  </si>
  <si>
    <t>Springs</t>
  </si>
  <si>
    <t>DFP</t>
  </si>
  <si>
    <t>Zero6</t>
  </si>
  <si>
    <t>Mercato</t>
  </si>
  <si>
    <t>Nakheel</t>
  </si>
  <si>
    <t>Galleria</t>
  </si>
  <si>
    <t>AUH Mall</t>
  </si>
  <si>
    <t>Mirdiff</t>
  </si>
  <si>
    <t>Yas</t>
  </si>
  <si>
    <t>Dubai Hills</t>
  </si>
  <si>
    <t>Al Seef</t>
  </si>
  <si>
    <t>Enma</t>
  </si>
  <si>
    <t>Al Saad</t>
  </si>
  <si>
    <t>Doha Festival City</t>
  </si>
  <si>
    <t>Qatar Warehouse</t>
  </si>
  <si>
    <t>3+</t>
  </si>
  <si>
    <t>China</t>
  </si>
  <si>
    <t>CRAZON</t>
  </si>
  <si>
    <t>2.4G High-speed drift car with multi-functions</t>
  </si>
  <si>
    <t>Crazon 2.4G Amphibious Stunt - 18SL02</t>
  </si>
  <si>
    <t>Crazon-Intelligent Reading robot</t>
  </si>
  <si>
    <t>RC 2 in 1 Laucher Off-Road</t>
  </si>
  <si>
    <t>RC Speed Boat</t>
  </si>
  <si>
    <t>2.4G RC 1:14 Racing Car with Lights</t>
  </si>
  <si>
    <t>2.4G RC 1:12 Racing Car with Lights</t>
  </si>
  <si>
    <t>2.4G RC 1:16 Off-Road Car with Lights</t>
  </si>
  <si>
    <t>SHOOTING CAR 1:14</t>
  </si>
  <si>
    <t>SHINY FLASH 2.4 GHZ 1:14</t>
  </si>
  <si>
    <t>Crazon-2.4G 4WD High Speed Drfit Off-Rode Green</t>
  </si>
  <si>
    <t>333-PY2302</t>
  </si>
  <si>
    <t>18SL02</t>
  </si>
  <si>
    <t>333-P2511</t>
  </si>
  <si>
    <t>333- TS251401</t>
  </si>
  <si>
    <t>333- KT2511</t>
  </si>
  <si>
    <t>333- TG25141B</t>
  </si>
  <si>
    <t>333- TG25121B</t>
  </si>
  <si>
    <t>333- TG25142B</t>
  </si>
  <si>
    <t>333- TGL25162B</t>
  </si>
  <si>
    <t>333-PY22162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</si>
</sst>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([$AED]\ * #,##0.00_);_([$AED]\ * \(#,##0.00\);_([$AED]\ 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8"/>
      <name val="Calibri"/>
      <family val="2"/>
      <scheme val="minor"/>
    </font>
    <font>
      <i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0" borderId="2" xfId="0" applyFont="1" applyBorder="1"/>
    <xf numFmtId="2" fontId="2" fillId="0" borderId="2" xfId="0" applyNumberFormat="1" applyFont="1" applyBorder="1"/>
    <xf numFmtId="0" fontId="2" fillId="0" borderId="0" xfId="0" applyFont="1"/>
    <xf numFmtId="0" fontId="2" fillId="0" borderId="3" xfId="0" applyFont="1" applyBorder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0" fontId="2" fillId="0" borderId="5" xfId="0" applyFont="1" applyBorder="1"/>
    <xf numFmtId="1" fontId="3" fillId="0" borderId="0" xfId="0" applyNumberFormat="1" applyFont="1"/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/>
    <xf numFmtId="1" fontId="3" fillId="0" borderId="0" xfId="0" applyNumberFormat="1" applyFont="1" applyAlignment="1">
      <alignment horizontal="center" vertical="top"/>
    </xf>
    <xf numFmtId="0" fontId="3" fillId="2" borderId="6" xfId="0" applyFont="1" applyFill="1" applyBorder="1"/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center"/>
    </xf>
    <xf numFmtId="1" fontId="5" fillId="2" borderId="0" xfId="0" applyNumberFormat="1" applyFont="1" applyFill="1"/>
    <xf numFmtId="1" fontId="5" fillId="2" borderId="6" xfId="0" applyNumberFormat="1" applyFont="1" applyFill="1" applyBorder="1" applyAlignment="1">
      <alignment vertical="center"/>
    </xf>
    <xf numFmtId="1" fontId="6" fillId="0" borderId="0" xfId="0" applyNumberFormat="1" applyFont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1" fontId="8" fillId="0" borderId="0" xfId="0" applyNumberFormat="1" applyFont="1"/>
    <xf numFmtId="0" fontId="9" fillId="0" borderId="0" xfId="0" applyFont="1"/>
    <xf numFmtId="2" fontId="8" fillId="0" borderId="0" xfId="0" applyNumberFormat="1" applyFont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2" fillId="4" borderId="17" xfId="0" applyFont="1" applyFill="1" applyBorder="1"/>
    <xf numFmtId="0" fontId="3" fillId="3" borderId="17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1" fontId="3" fillId="4" borderId="4" xfId="0" applyNumberFormat="1" applyFont="1" applyFill="1" applyBorder="1"/>
    <xf numFmtId="0" fontId="3" fillId="4" borderId="4" xfId="0" applyFont="1" applyFill="1" applyBorder="1" applyAlignment="1">
      <alignment horizontal="left" vertical="top"/>
    </xf>
    <xf numFmtId="0" fontId="7" fillId="4" borderId="4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top"/>
    </xf>
    <xf numFmtId="0" fontId="2" fillId="4" borderId="4" xfId="0" applyFont="1" applyFill="1" applyBorder="1"/>
    <xf numFmtId="0" fontId="2" fillId="4" borderId="0" xfId="0" applyFont="1" applyFill="1"/>
    <xf numFmtId="2" fontId="3" fillId="3" borderId="17" xfId="0" applyNumberFormat="1" applyFont="1" applyFill="1" applyBorder="1" applyAlignment="1">
      <alignment horizontal="center" vertical="center" wrapText="1"/>
    </xf>
    <xf numFmtId="165" fontId="2" fillId="4" borderId="17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3" fillId="0" borderId="0" xfId="0" applyFont="1"/>
    <xf numFmtId="0" fontId="4" fillId="0" borderId="0" xfId="0" applyFont="1"/>
    <xf numFmtId="0" fontId="2" fillId="0" borderId="17" xfId="0" applyFont="1" applyBorder="1"/>
    <xf numFmtId="0" fontId="4" fillId="0" borderId="17" xfId="0" applyFont="1" applyBorder="1"/>
    <xf numFmtId="2" fontId="2" fillId="0" borderId="17" xfId="0" applyNumberFormat="1" applyFont="1" applyBorder="1"/>
    <xf numFmtId="1" fontId="3" fillId="5" borderId="17" xfId="0" applyNumberFormat="1" applyFont="1" applyFill="1" applyBorder="1" applyAlignment="1">
      <alignment horizontal="center" vertical="center" wrapText="1"/>
    </xf>
    <xf numFmtId="2" fontId="14" fillId="0" borderId="17" xfId="0" applyNumberFormat="1" applyFont="1" applyBorder="1"/>
    <xf numFmtId="2" fontId="2" fillId="0" borderId="2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2" fontId="2" fillId="0" borderId="17" xfId="0" applyNumberFormat="1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" fontId="5" fillId="2" borderId="6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4" borderId="17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2" fontId="10" fillId="3" borderId="2" xfId="0" applyNumberFormat="1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2" xfId="0" applyNumberFormat="1" applyFont="1" applyFill="1" applyBorder="1" applyAlignment="1">
      <alignment horizontal="center" vertical="center"/>
    </xf>
    <xf numFmtId="2" fontId="11" fillId="3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4" borderId="20" xfId="0" applyFont="1" applyFill="1" applyBorder="1"/>
    <xf numFmtId="1" fontId="2" fillId="4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4" fillId="0" borderId="20" xfId="0" applyFont="1" applyBorder="1"/>
    <xf numFmtId="0" fontId="2" fillId="0" borderId="20" xfId="0" applyFont="1" applyBorder="1"/>
    <xf numFmtId="0" fontId="4" fillId="4" borderId="2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5" fontId="2" fillId="4" borderId="20" xfId="0" applyNumberFormat="1" applyFont="1" applyFill="1" applyBorder="1" applyAlignment="1">
      <alignment horizontal="center" vertical="center"/>
    </xf>
    <xf numFmtId="2" fontId="2" fillId="0" borderId="20" xfId="0" applyNumberFormat="1" applyFont="1" applyBorder="1"/>
    <xf numFmtId="2" fontId="2" fillId="0" borderId="20" xfId="0" applyNumberFormat="1" applyFont="1" applyBorder="1" applyAlignment="1">
      <alignment vertical="center"/>
    </xf>
    <xf numFmtId="2" fontId="14" fillId="0" borderId="20" xfId="0" applyNumberFormat="1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629333</xdr:colOff>
      <xdr:row>23</xdr:row>
      <xdr:rowOff>304863</xdr:rowOff>
    </xdr:from>
    <xdr:to>
      <xdr:col>0</xdr:col>
      <xdr:colOff>3524250</xdr:colOff>
      <xdr:row>23</xdr:row>
      <xdr:rowOff>2196140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FFB8806-6637-4FD0-9B12-4D1868E8F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333" y="32642238"/>
          <a:ext cx="2894917" cy="1891277"/>
        </a:xfrm>
        <a:prstGeom prst="rect">
          <a:avLst/>
        </a:prstGeom>
      </xdr:spPr>
    </xdr:pic>
    <xdr:clientData/>
  </xdr:twoCellAnchor>
  <xdr:twoCellAnchor>
    <xdr:from>
      <xdr:col>0</xdr:col>
      <xdr:colOff>1040946</xdr:colOff>
      <xdr:row>19</xdr:row>
      <xdr:rowOff>1710972</xdr:rowOff>
    </xdr:from>
    <xdr:to>
      <xdr:col>0</xdr:col>
      <xdr:colOff>2714625</xdr:colOff>
      <xdr:row>19</xdr:row>
      <xdr:rowOff>1710972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3F5F14-44B7-4251-8A32-71A1C58583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063" b="57380"/>
        <a:stretch>
          <a:fillRect/>
        </a:stretch>
      </xdr:blipFill>
      <xdr:spPr>
        <a:xfrm>
          <a:off x="1040946" y="23856597"/>
          <a:ext cx="1673679" cy="0"/>
        </a:xfrm>
        <a:prstGeom prst="rect">
          <a:avLst/>
        </a:prstGeom>
      </xdr:spPr>
    </xdr:pic>
    <xdr:clientData/>
  </xdr:twoCellAnchor>
  <xdr:twoCellAnchor>
    <xdr:from>
      <xdr:col>0</xdr:col>
      <xdr:colOff>928687</xdr:colOff>
      <xdr:row>12</xdr:row>
      <xdr:rowOff>183286</xdr:rowOff>
    </xdr:from>
    <xdr:to>
      <xdr:col>0</xdr:col>
      <xdr:colOff>3357562</xdr:colOff>
      <xdr:row>12</xdr:row>
      <xdr:rowOff>2467837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43FA76E-9B7E-1558-5F36-C1738669C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8687" y="4493349"/>
          <a:ext cx="2428875" cy="2284551"/>
        </a:xfrm>
        <a:prstGeom prst="rect">
          <a:avLst/>
        </a:prstGeom>
      </xdr:spPr>
    </xdr:pic>
    <xdr:clientData/>
  </xdr:twoCellAnchor>
  <xdr:twoCellAnchor>
    <xdr:from>
      <xdr:col>0</xdr:col>
      <xdr:colOff>952500</xdr:colOff>
      <xdr:row>13</xdr:row>
      <xdr:rowOff>212354</xdr:rowOff>
    </xdr:from>
    <xdr:to>
      <xdr:col>0</xdr:col>
      <xdr:colOff>3119437</xdr:colOff>
      <xdr:row>13</xdr:row>
      <xdr:rowOff>2372582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3E79FBA-A280-0BB8-244A-D4775CB29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" y="7070354"/>
          <a:ext cx="2166937" cy="2160228"/>
        </a:xfrm>
        <a:prstGeom prst="rect">
          <a:avLst/>
        </a:prstGeom>
      </xdr:spPr>
    </xdr:pic>
    <xdr:clientData/>
  </xdr:twoCellAnchor>
  <xdr:twoCellAnchor>
    <xdr:from>
      <xdr:col>0</xdr:col>
      <xdr:colOff>1023939</xdr:colOff>
      <xdr:row>14</xdr:row>
      <xdr:rowOff>238554</xdr:rowOff>
    </xdr:from>
    <xdr:to>
      <xdr:col>0</xdr:col>
      <xdr:colOff>3143251</xdr:colOff>
      <xdr:row>14</xdr:row>
      <xdr:rowOff>2353288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91D05EE-8260-830B-E5A3-54CC0BE82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3939" y="9644492"/>
          <a:ext cx="2119312" cy="2114734"/>
        </a:xfrm>
        <a:prstGeom prst="rect">
          <a:avLst/>
        </a:prstGeom>
      </xdr:spPr>
    </xdr:pic>
    <xdr:clientData/>
  </xdr:twoCellAnchor>
  <xdr:twoCellAnchor>
    <xdr:from>
      <xdr:col>0</xdr:col>
      <xdr:colOff>1023938</xdr:colOff>
      <xdr:row>15</xdr:row>
      <xdr:rowOff>161526</xdr:rowOff>
    </xdr:from>
    <xdr:to>
      <xdr:col>0</xdr:col>
      <xdr:colOff>3286125</xdr:colOff>
      <xdr:row>15</xdr:row>
      <xdr:rowOff>2420206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7C6AC49-0B17-827F-8DA4-5A2217AB5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938" y="12115401"/>
          <a:ext cx="2262187" cy="2258680"/>
        </a:xfrm>
        <a:prstGeom prst="rect">
          <a:avLst/>
        </a:prstGeom>
      </xdr:spPr>
    </xdr:pic>
    <xdr:clientData/>
  </xdr:twoCellAnchor>
  <xdr:twoCellAnchor>
    <xdr:from>
      <xdr:col>0</xdr:col>
      <xdr:colOff>1000126</xdr:colOff>
      <xdr:row>16</xdr:row>
      <xdr:rowOff>97180</xdr:rowOff>
    </xdr:from>
    <xdr:to>
      <xdr:col>0</xdr:col>
      <xdr:colOff>3286125</xdr:colOff>
      <xdr:row>16</xdr:row>
      <xdr:rowOff>2372579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47DA744-17DA-AB6A-38AB-F671E386D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0126" y="14598993"/>
          <a:ext cx="2285999" cy="2275399"/>
        </a:xfrm>
        <a:prstGeom prst="rect">
          <a:avLst/>
        </a:prstGeom>
      </xdr:spPr>
    </xdr:pic>
    <xdr:clientData/>
  </xdr:twoCellAnchor>
  <xdr:twoCellAnchor>
    <xdr:from>
      <xdr:col>0</xdr:col>
      <xdr:colOff>976313</xdr:colOff>
      <xdr:row>17</xdr:row>
      <xdr:rowOff>142874</xdr:rowOff>
    </xdr:from>
    <xdr:to>
      <xdr:col>0</xdr:col>
      <xdr:colOff>3212073</xdr:colOff>
      <xdr:row>17</xdr:row>
      <xdr:rowOff>2382106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BB5EB56-5F93-E5D9-72D3-E03D1EAF1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6313" y="17192624"/>
          <a:ext cx="2235760" cy="2239232"/>
        </a:xfrm>
        <a:prstGeom prst="rect">
          <a:avLst/>
        </a:prstGeom>
      </xdr:spPr>
    </xdr:pic>
    <xdr:clientData/>
  </xdr:twoCellAnchor>
  <xdr:twoCellAnchor>
    <xdr:from>
      <xdr:col>0</xdr:col>
      <xdr:colOff>1119188</xdr:colOff>
      <xdr:row>18</xdr:row>
      <xdr:rowOff>309563</xdr:rowOff>
    </xdr:from>
    <xdr:to>
      <xdr:col>0</xdr:col>
      <xdr:colOff>3214980</xdr:colOff>
      <xdr:row>18</xdr:row>
      <xdr:rowOff>2443461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015FE9F-2E72-4246-1BBF-F87376059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9188" y="19907251"/>
          <a:ext cx="2095792" cy="2133898"/>
        </a:xfrm>
        <a:prstGeom prst="rect">
          <a:avLst/>
        </a:prstGeom>
      </xdr:spPr>
    </xdr:pic>
    <xdr:clientData/>
  </xdr:twoCellAnchor>
  <xdr:twoCellAnchor>
    <xdr:from>
      <xdr:col>0</xdr:col>
      <xdr:colOff>904876</xdr:colOff>
      <xdr:row>19</xdr:row>
      <xdr:rowOff>251242</xdr:rowOff>
    </xdr:from>
    <xdr:to>
      <xdr:col>0</xdr:col>
      <xdr:colOff>3095625</xdr:colOff>
      <xdr:row>19</xdr:row>
      <xdr:rowOff>2448784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D1DFBDA-5014-81C0-E388-4EEF9336C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4876" y="22396867"/>
          <a:ext cx="2190749" cy="2197542"/>
        </a:xfrm>
        <a:prstGeom prst="rect">
          <a:avLst/>
        </a:prstGeom>
      </xdr:spPr>
    </xdr:pic>
    <xdr:clientData/>
  </xdr:twoCellAnchor>
  <xdr:twoCellAnchor>
    <xdr:from>
      <xdr:col>0</xdr:col>
      <xdr:colOff>1000126</xdr:colOff>
      <xdr:row>20</xdr:row>
      <xdr:rowOff>152662</xdr:rowOff>
    </xdr:from>
    <xdr:to>
      <xdr:col>0</xdr:col>
      <xdr:colOff>3286925</xdr:colOff>
      <xdr:row>20</xdr:row>
      <xdr:rowOff>2428874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B114DEA-F794-993C-5FEC-4D29271D7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126" y="24846225"/>
          <a:ext cx="2286799" cy="2276212"/>
        </a:xfrm>
        <a:prstGeom prst="rect">
          <a:avLst/>
        </a:prstGeom>
      </xdr:spPr>
    </xdr:pic>
    <xdr:clientData/>
  </xdr:twoCellAnchor>
  <xdr:twoCellAnchor>
    <xdr:from>
      <xdr:col>0</xdr:col>
      <xdr:colOff>904876</xdr:colOff>
      <xdr:row>21</xdr:row>
      <xdr:rowOff>191359</xdr:rowOff>
    </xdr:from>
    <xdr:to>
      <xdr:col>0</xdr:col>
      <xdr:colOff>3024187</xdr:colOff>
      <xdr:row>21</xdr:row>
      <xdr:rowOff>2310670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A213D72-978A-F3DA-A06F-AD73D8AF4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4876" y="27432859"/>
          <a:ext cx="2119311" cy="2119311"/>
        </a:xfrm>
        <a:prstGeom prst="rect">
          <a:avLst/>
        </a:prstGeom>
      </xdr:spPr>
    </xdr:pic>
    <xdr:clientData/>
  </xdr:twoCellAnchor>
  <xdr:twoCellAnchor>
    <xdr:from>
      <xdr:col>0</xdr:col>
      <xdr:colOff>1000127</xdr:colOff>
      <xdr:row>22</xdr:row>
      <xdr:rowOff>178753</xdr:rowOff>
    </xdr:from>
    <xdr:to>
      <xdr:col>0</xdr:col>
      <xdr:colOff>3199229</xdr:colOff>
      <xdr:row>22</xdr:row>
      <xdr:rowOff>2381249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A0B4237-4146-04FE-AD60-E092DC083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00127" y="29968191"/>
          <a:ext cx="2199102" cy="2202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8"/>
  <sheetViews>
    <sheetView showGridLines="0" tabSelected="1" topLeftCell="A12" zoomScale="40" zoomScaleNormal="40" zoomScaleSheetLayoutView="50" workbookViewId="0">
      <selection activeCell="G13" sqref="G13"/>
    </sheetView>
  </sheetViews>
  <sheetFormatPr defaultColWidth="9.140625" defaultRowHeight="21" x14ac:dyDescent="0.35"/>
  <cols>
    <col min="1" max="1" width="67.7109375" style="45" customWidth="1"/>
    <col min="2" max="2" width="27.7109375" style="3" customWidth="1"/>
    <col min="3" max="3" width="37.5703125" style="3" customWidth="1"/>
    <col min="4" max="4" width="19.140625" style="3" customWidth="1"/>
    <col min="5" max="5" width="28.140625" style="5" customWidth="1"/>
    <col min="6" max="6" width="28.140625" style="74" customWidth="1"/>
    <col min="7" max="7" width="54.42578125" style="74" bestFit="1" customWidth="1"/>
    <col min="8" max="8" width="174.42578125" style="75" bestFit="1" customWidth="1"/>
    <col min="9" max="9" width="25.85546875" style="51" customWidth="1"/>
    <col min="10" max="10" width="35.42578125" style="3" hidden="1" customWidth="1"/>
    <col min="11" max="11" width="25.5703125" style="3" hidden="1" customWidth="1"/>
    <col min="12" max="12" width="40" style="3" hidden="1" customWidth="1"/>
    <col min="13" max="13" width="35.42578125" style="3" hidden="1" customWidth="1"/>
    <col min="14" max="14" width="23.7109375" style="3" hidden="1" customWidth="1"/>
    <col min="15" max="15" width="20.85546875" style="3" hidden="1" customWidth="1"/>
    <col min="16" max="16" width="16.28515625" style="3" hidden="1" customWidth="1"/>
    <col min="17" max="17" width="35.5703125" style="3" bestFit="1" customWidth="1"/>
    <col min="18" max="18" width="18.85546875" style="3" customWidth="1"/>
    <col min="19" max="19" width="37.5703125" style="3" hidden="1" customWidth="1"/>
    <col min="20" max="20" width="23.7109375" style="3" hidden="1" customWidth="1"/>
    <col min="21" max="21" width="17.5703125" style="3" hidden="1" customWidth="1"/>
    <col min="22" max="22" width="38.42578125" style="3" bestFit="1" customWidth="1"/>
    <col min="23" max="23" width="24.85546875" style="3" bestFit="1" customWidth="1"/>
    <col min="24" max="24" width="18.140625" style="3" bestFit="1" customWidth="1"/>
    <col min="25" max="26" width="29.85546875" style="3" customWidth="1"/>
    <col min="27" max="28" width="17.7109375" style="3" customWidth="1"/>
    <col min="29" max="29" width="32.140625" style="3" customWidth="1"/>
    <col min="30" max="30" width="35" style="3" customWidth="1"/>
    <col min="31" max="31" width="29.7109375" style="3" customWidth="1"/>
    <col min="32" max="32" width="27.140625" style="3" customWidth="1"/>
    <col min="33" max="33" width="8.7109375" style="3" customWidth="1"/>
    <col min="34" max="34" width="9" style="74" customWidth="1"/>
    <col min="35" max="35" width="27.140625" style="74" customWidth="1"/>
    <col min="36" max="36" width="30.7109375" style="74" customWidth="1"/>
    <col min="37" max="37" width="32.140625" style="74" customWidth="1"/>
    <col min="38" max="38" width="39.28515625" style="74" customWidth="1"/>
    <col min="39" max="39" width="26.140625" style="74" customWidth="1"/>
    <col min="40" max="40" width="37.140625" style="74" customWidth="1"/>
    <col min="41" max="45" width="20.140625" style="3" customWidth="1"/>
    <col min="46" max="46" width="12.85546875" style="3" customWidth="1"/>
    <col min="47" max="47" width="20.140625" style="3" customWidth="1"/>
    <col min="48" max="48" width="18.85546875" style="3" customWidth="1"/>
    <col min="49" max="49" width="25.85546875" style="8" customWidth="1"/>
    <col min="50" max="50" width="19.85546875" style="8" customWidth="1"/>
    <col min="51" max="51" width="21.85546875" style="8" customWidth="1"/>
    <col min="52" max="52" width="17.85546875" style="8" customWidth="1"/>
    <col min="53" max="53" width="19.140625" style="8" customWidth="1"/>
    <col min="54" max="54" width="25.5703125" style="8" bestFit="1" customWidth="1"/>
    <col min="55" max="55" width="18.85546875" style="58" bestFit="1" customWidth="1"/>
    <col min="56" max="56" width="21.85546875" style="8" customWidth="1"/>
    <col min="57" max="57" width="16" style="8" customWidth="1"/>
    <col min="58" max="58" width="21.85546875" style="8" customWidth="1"/>
    <col min="59" max="61" width="16" style="8" customWidth="1"/>
    <col min="62" max="62" width="10.85546875" style="3" customWidth="1"/>
    <col min="63" max="89" width="12.5703125" style="3" customWidth="1"/>
    <col min="90" max="16384" width="9.140625" style="3"/>
  </cols>
  <sheetData>
    <row r="1" spans="1:89" hidden="1" x14ac:dyDescent="0.35">
      <c r="A1" s="39"/>
      <c r="B1" s="1"/>
      <c r="C1" s="1"/>
      <c r="D1" s="1"/>
      <c r="E1" s="61"/>
      <c r="F1" s="62"/>
      <c r="G1" s="62"/>
      <c r="H1" s="63"/>
      <c r="I1" s="4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62"/>
      <c r="AI1" s="62"/>
      <c r="AJ1" s="62"/>
      <c r="AK1" s="62"/>
      <c r="AL1" s="62"/>
      <c r="AM1" s="62"/>
      <c r="AN1" s="62"/>
      <c r="AO1" s="1"/>
      <c r="AP1" s="1"/>
      <c r="AQ1" s="1"/>
      <c r="AR1" s="1"/>
      <c r="AS1" s="1"/>
      <c r="AT1" s="1"/>
      <c r="AU1" s="1"/>
      <c r="AV1" s="1"/>
      <c r="AW1" s="2"/>
      <c r="AX1" s="2"/>
      <c r="AY1" s="2"/>
      <c r="AZ1" s="2"/>
      <c r="BA1" s="2"/>
      <c r="BB1" s="2"/>
      <c r="BC1" s="57"/>
      <c r="BD1" s="2"/>
      <c r="BE1" s="2"/>
      <c r="BF1" s="2"/>
      <c r="BG1" s="2"/>
      <c r="BH1" s="2"/>
      <c r="BI1" s="2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4"/>
    </row>
    <row r="2" spans="1:89" hidden="1" x14ac:dyDescent="0.35">
      <c r="A2" s="97" t="s">
        <v>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5"/>
      <c r="U2" s="5"/>
      <c r="V2" s="5"/>
      <c r="W2" s="6"/>
      <c r="Z2" s="7"/>
      <c r="AA2" s="7"/>
      <c r="AB2" s="7"/>
      <c r="AC2" s="7"/>
      <c r="AD2" s="8"/>
      <c r="AE2" s="8"/>
      <c r="AF2" s="8"/>
      <c r="AG2" s="8"/>
      <c r="AH2" s="79"/>
      <c r="AI2" s="79"/>
      <c r="AJ2" s="79"/>
      <c r="AK2" s="79"/>
      <c r="AL2" s="79"/>
      <c r="CK2" s="9"/>
    </row>
    <row r="3" spans="1:89" ht="42.75" hidden="1" customHeight="1" x14ac:dyDescent="0.35">
      <c r="A3" s="97" t="s">
        <v>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5"/>
      <c r="U3" s="5"/>
      <c r="V3" s="5"/>
      <c r="W3" s="6"/>
      <c r="Z3" s="7"/>
      <c r="AA3" s="7"/>
      <c r="AB3" s="7"/>
      <c r="AC3" s="7"/>
      <c r="AD3" s="8"/>
      <c r="AE3" s="8"/>
      <c r="AF3" s="8"/>
      <c r="AG3" s="8"/>
      <c r="AH3" s="79"/>
      <c r="AI3" s="79"/>
      <c r="AJ3" s="79"/>
      <c r="AK3" s="79"/>
      <c r="AL3" s="79"/>
      <c r="CK3" s="9"/>
    </row>
    <row r="4" spans="1:89" ht="24" hidden="1" customHeight="1" x14ac:dyDescent="0.35">
      <c r="A4" s="40"/>
      <c r="B4" s="10"/>
      <c r="C4" s="10"/>
      <c r="D4" s="10"/>
      <c r="E4" s="18"/>
      <c r="F4" s="18"/>
      <c r="G4" s="12"/>
      <c r="H4" s="64"/>
      <c r="I4" s="11"/>
      <c r="J4" s="11"/>
      <c r="K4" s="11"/>
      <c r="L4" s="11"/>
      <c r="M4" s="12"/>
      <c r="N4" s="13"/>
      <c r="O4" s="14"/>
      <c r="P4" s="15"/>
      <c r="Q4" s="6"/>
      <c r="R4" s="5"/>
      <c r="S4" s="5"/>
      <c r="T4" s="5"/>
      <c r="U4" s="5"/>
      <c r="V4" s="5"/>
      <c r="W4" s="6"/>
      <c r="Z4" s="7"/>
      <c r="AA4" s="7"/>
      <c r="AB4" s="7"/>
      <c r="AC4" s="7"/>
      <c r="AD4" s="8"/>
      <c r="AE4" s="8"/>
      <c r="AF4" s="8"/>
      <c r="AG4" s="8"/>
      <c r="AH4" s="79"/>
      <c r="AI4" s="79"/>
      <c r="AJ4" s="79"/>
      <c r="AK4" s="79"/>
      <c r="AL4" s="79"/>
      <c r="CK4" s="9"/>
    </row>
    <row r="5" spans="1:89" ht="24" hidden="1" customHeight="1" x14ac:dyDescent="0.35">
      <c r="A5" s="40"/>
      <c r="B5" s="10"/>
      <c r="C5" s="10"/>
      <c r="D5" s="10"/>
      <c r="E5" s="18"/>
      <c r="F5" s="18"/>
      <c r="G5" s="12"/>
      <c r="H5" s="64"/>
      <c r="I5" s="11"/>
      <c r="J5" s="11"/>
      <c r="K5" s="11"/>
      <c r="L5" s="11"/>
      <c r="M5" s="12"/>
      <c r="N5" s="13"/>
      <c r="O5" s="14"/>
      <c r="P5" s="15"/>
      <c r="Q5" s="6"/>
      <c r="R5" s="5"/>
      <c r="S5" s="5"/>
      <c r="T5" s="5"/>
      <c r="U5" s="5"/>
      <c r="V5" s="5"/>
      <c r="W5" s="6"/>
      <c r="Z5" s="7"/>
      <c r="AA5" s="7"/>
      <c r="AB5" s="7"/>
      <c r="AC5" s="7"/>
      <c r="AD5" s="8"/>
      <c r="AE5" s="8"/>
      <c r="AF5" s="8"/>
      <c r="AG5" s="8"/>
      <c r="AH5" s="79"/>
      <c r="AI5" s="79"/>
      <c r="AJ5" s="79"/>
      <c r="AK5" s="79"/>
      <c r="AL5" s="79"/>
      <c r="CK5" s="9"/>
    </row>
    <row r="6" spans="1:89" ht="41.25" hidden="1" customHeight="1" x14ac:dyDescent="0.45">
      <c r="A6" s="41" t="s">
        <v>2</v>
      </c>
      <c r="B6" s="16" t="s">
        <v>3</v>
      </c>
      <c r="C6" s="16"/>
      <c r="D6" s="16"/>
      <c r="E6" s="65"/>
      <c r="F6" s="66"/>
      <c r="G6" s="18"/>
      <c r="H6" s="67"/>
      <c r="I6" s="17"/>
      <c r="J6" s="17"/>
      <c r="K6" s="17"/>
      <c r="N6" s="18"/>
      <c r="O6" s="10"/>
      <c r="P6" s="10"/>
      <c r="Q6" s="19" t="s">
        <v>4</v>
      </c>
      <c r="R6" s="20"/>
      <c r="S6" s="20"/>
      <c r="T6" s="21"/>
      <c r="U6" s="21"/>
      <c r="V6" s="5"/>
      <c r="W6" s="6"/>
      <c r="Z6" s="7"/>
      <c r="AA6" s="7"/>
      <c r="AB6" s="7"/>
      <c r="AC6" s="7"/>
      <c r="AD6" s="8"/>
      <c r="AE6" s="8"/>
      <c r="AF6" s="8"/>
      <c r="AG6" s="8"/>
      <c r="AH6" s="79"/>
      <c r="AI6" s="79"/>
      <c r="AJ6" s="79"/>
      <c r="AK6" s="79"/>
      <c r="AL6" s="79"/>
      <c r="CK6" s="9"/>
    </row>
    <row r="7" spans="1:89" ht="26.25" hidden="1" customHeight="1" x14ac:dyDescent="0.35">
      <c r="A7" s="41"/>
      <c r="B7" s="22"/>
      <c r="C7" s="22"/>
      <c r="D7" s="22"/>
      <c r="E7" s="18"/>
      <c r="F7" s="68"/>
      <c r="G7" s="18"/>
      <c r="H7" s="67"/>
      <c r="I7" s="17"/>
      <c r="J7" s="17"/>
      <c r="K7" s="17"/>
      <c r="L7" s="10"/>
      <c r="M7" s="18"/>
      <c r="N7" s="18"/>
      <c r="O7" s="10"/>
      <c r="P7" s="10"/>
      <c r="Q7" s="6"/>
      <c r="R7" s="5"/>
      <c r="S7" s="5"/>
      <c r="T7" s="5"/>
      <c r="U7" s="5"/>
      <c r="V7" s="5"/>
      <c r="W7" s="6"/>
      <c r="Z7" s="7"/>
      <c r="AA7" s="7"/>
      <c r="AB7" s="7"/>
      <c r="AC7" s="7"/>
      <c r="AD7" s="8"/>
      <c r="AE7" s="8"/>
      <c r="AF7" s="8"/>
      <c r="AG7" s="8"/>
      <c r="AH7" s="79"/>
      <c r="AI7" s="79"/>
      <c r="AJ7" s="79"/>
      <c r="AK7" s="79"/>
      <c r="AL7" s="79"/>
      <c r="CK7" s="9"/>
    </row>
    <row r="8" spans="1:89" ht="26.25" hidden="1" customHeight="1" x14ac:dyDescent="0.35">
      <c r="A8" s="42" t="s">
        <v>5</v>
      </c>
      <c r="B8" s="23"/>
      <c r="C8" s="23"/>
      <c r="D8" s="23"/>
      <c r="E8" s="69"/>
      <c r="F8" s="70"/>
      <c r="G8" s="70"/>
      <c r="H8" s="71"/>
      <c r="I8" s="50"/>
      <c r="J8" s="23"/>
      <c r="K8" s="23"/>
      <c r="L8" s="23"/>
      <c r="M8" s="24"/>
      <c r="N8" s="24"/>
      <c r="O8" s="25"/>
      <c r="P8" s="25"/>
      <c r="Q8" s="6"/>
      <c r="R8" s="5"/>
      <c r="S8" s="5"/>
      <c r="T8" s="5"/>
      <c r="U8" s="5"/>
      <c r="V8" s="5"/>
      <c r="W8" s="6"/>
      <c r="Z8" s="7"/>
      <c r="AA8" s="7"/>
      <c r="AB8" s="7"/>
      <c r="AC8" s="7"/>
      <c r="AD8" s="8"/>
      <c r="AE8" s="8"/>
      <c r="AF8" s="8"/>
      <c r="AG8" s="8"/>
      <c r="AH8" s="79"/>
      <c r="AI8" s="79"/>
      <c r="AJ8" s="79"/>
      <c r="AK8" s="79"/>
      <c r="AL8" s="79"/>
      <c r="CK8" s="9"/>
    </row>
    <row r="9" spans="1:89" ht="26.25" hidden="1" customHeight="1" x14ac:dyDescent="0.35">
      <c r="A9" s="42" t="s">
        <v>6</v>
      </c>
      <c r="B9" s="23"/>
      <c r="C9" s="23"/>
      <c r="D9" s="23"/>
      <c r="E9" s="69"/>
      <c r="F9" s="70"/>
      <c r="G9" s="70"/>
      <c r="H9" s="71"/>
      <c r="I9" s="50"/>
      <c r="J9" s="23"/>
      <c r="K9" s="23"/>
      <c r="L9" s="23"/>
      <c r="M9" s="24"/>
      <c r="N9" s="24"/>
      <c r="O9" s="25"/>
      <c r="P9" s="25"/>
      <c r="Q9" s="6"/>
      <c r="R9" s="5"/>
      <c r="S9" s="5"/>
      <c r="T9" s="5"/>
      <c r="U9" s="5"/>
      <c r="V9" s="5"/>
      <c r="W9" s="6"/>
      <c r="Z9" s="7"/>
      <c r="AA9" s="7"/>
      <c r="AB9" s="7"/>
      <c r="AC9" s="7"/>
      <c r="AD9" s="8"/>
      <c r="AE9" s="8"/>
      <c r="AF9" s="8"/>
      <c r="AG9" s="8"/>
      <c r="AH9" s="79"/>
      <c r="AI9" s="79"/>
      <c r="AJ9" s="79"/>
      <c r="AK9" s="79"/>
      <c r="AL9" s="79"/>
      <c r="BK9" s="83" t="s">
        <v>7</v>
      </c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5"/>
    </row>
    <row r="10" spans="1:89" ht="26.25" hidden="1" customHeight="1" x14ac:dyDescent="0.35">
      <c r="A10" s="43" t="s">
        <v>8</v>
      </c>
      <c r="B10" s="26"/>
      <c r="C10" s="26"/>
      <c r="D10" s="26"/>
      <c r="E10" s="72"/>
      <c r="F10" s="73"/>
      <c r="G10" s="70"/>
      <c r="H10" s="71"/>
      <c r="I10" s="50"/>
      <c r="J10" s="23"/>
      <c r="K10" s="23"/>
      <c r="L10" s="23"/>
      <c r="M10" s="24"/>
      <c r="N10" s="24"/>
      <c r="O10" s="25"/>
      <c r="P10" s="25"/>
      <c r="Q10" s="6"/>
      <c r="R10" s="5"/>
      <c r="S10" s="5"/>
      <c r="T10" s="5"/>
      <c r="U10" s="5"/>
      <c r="V10" s="5"/>
      <c r="W10" s="6"/>
      <c r="Z10" s="7"/>
      <c r="AA10" s="7"/>
      <c r="AB10" s="7"/>
      <c r="AC10" s="7"/>
      <c r="AD10" s="8"/>
      <c r="AE10" s="8"/>
      <c r="AF10" s="8"/>
      <c r="AG10" s="8"/>
      <c r="AH10" s="79"/>
      <c r="AI10" s="79"/>
      <c r="AJ10" s="79"/>
      <c r="AK10" s="79"/>
      <c r="AL10" s="59"/>
      <c r="AM10" s="59"/>
      <c r="AN10" s="59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59"/>
      <c r="BD10" s="27"/>
      <c r="BE10" s="27"/>
      <c r="BF10" s="27"/>
      <c r="BG10" s="27"/>
      <c r="BH10" s="27"/>
      <c r="BI10" s="27"/>
      <c r="BJ10" s="27"/>
      <c r="BK10" s="83" t="s">
        <v>9</v>
      </c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6"/>
      <c r="CC10" s="28"/>
      <c r="CD10" s="28"/>
      <c r="CE10" s="83" t="s">
        <v>10</v>
      </c>
      <c r="CF10" s="85"/>
      <c r="CG10" s="87" t="s">
        <v>11</v>
      </c>
      <c r="CH10" s="88"/>
      <c r="CI10" s="88"/>
      <c r="CJ10" s="29" t="s">
        <v>12</v>
      </c>
      <c r="CK10" s="30" t="s">
        <v>13</v>
      </c>
    </row>
    <row r="11" spans="1:89" ht="48.75" hidden="1" customHeight="1" x14ac:dyDescent="0.35">
      <c r="A11" s="44"/>
      <c r="AE11" s="89" t="s">
        <v>14</v>
      </c>
      <c r="AF11" s="90"/>
      <c r="AU11" s="31"/>
      <c r="AV11" s="31"/>
      <c r="AW11" s="91" t="s">
        <v>15</v>
      </c>
      <c r="AX11" s="92"/>
      <c r="AY11" s="92"/>
      <c r="AZ11" s="92"/>
      <c r="BA11" s="93"/>
      <c r="BB11" s="94" t="s">
        <v>16</v>
      </c>
      <c r="BC11" s="95"/>
      <c r="BD11" s="95"/>
      <c r="BE11" s="95"/>
      <c r="BF11" s="95"/>
      <c r="BG11" s="95"/>
      <c r="BH11" s="95"/>
      <c r="BI11" s="96"/>
      <c r="BJ11" s="32"/>
      <c r="BK11" s="33" t="s">
        <v>17</v>
      </c>
      <c r="BL11" s="34" t="s">
        <v>18</v>
      </c>
      <c r="BM11" s="34" t="s">
        <v>19</v>
      </c>
      <c r="BN11" s="34" t="s">
        <v>20</v>
      </c>
      <c r="BO11" s="34" t="s">
        <v>21</v>
      </c>
      <c r="BP11" s="34" t="s">
        <v>22</v>
      </c>
      <c r="BQ11" s="34" t="s">
        <v>23</v>
      </c>
      <c r="BR11" s="34" t="s">
        <v>24</v>
      </c>
      <c r="BS11" s="34" t="s">
        <v>25</v>
      </c>
      <c r="BT11" s="34" t="s">
        <v>26</v>
      </c>
      <c r="BU11" s="34" t="s">
        <v>27</v>
      </c>
      <c r="BV11" s="34" t="s">
        <v>28</v>
      </c>
      <c r="BW11" s="34" t="s">
        <v>29</v>
      </c>
      <c r="BX11" s="34" t="s">
        <v>30</v>
      </c>
      <c r="BY11" s="34">
        <v>1848</v>
      </c>
      <c r="BZ11" s="34">
        <v>1849</v>
      </c>
      <c r="CA11" s="34">
        <v>1850</v>
      </c>
      <c r="CB11" s="34">
        <v>1851</v>
      </c>
      <c r="CC11" s="34">
        <v>1852</v>
      </c>
      <c r="CD11" s="34">
        <v>1853</v>
      </c>
      <c r="CE11" s="34">
        <v>1804</v>
      </c>
      <c r="CF11" s="34">
        <v>1832</v>
      </c>
      <c r="CG11" s="34">
        <v>1805</v>
      </c>
      <c r="CH11" s="34">
        <v>1829</v>
      </c>
      <c r="CI11" s="34">
        <v>1833</v>
      </c>
      <c r="CJ11" s="34">
        <v>1806</v>
      </c>
      <c r="CK11" s="34">
        <v>1823</v>
      </c>
    </row>
    <row r="12" spans="1:89" s="35" customFormat="1" ht="138.75" customHeight="1" x14ac:dyDescent="0.25">
      <c r="A12" s="48" t="s">
        <v>31</v>
      </c>
      <c r="B12" s="38" t="s">
        <v>32</v>
      </c>
      <c r="C12" s="38" t="s">
        <v>33</v>
      </c>
      <c r="D12" s="38" t="s">
        <v>34</v>
      </c>
      <c r="E12" s="55" t="s">
        <v>35</v>
      </c>
      <c r="F12" s="48" t="s">
        <v>34</v>
      </c>
      <c r="G12" s="48" t="s">
        <v>36</v>
      </c>
      <c r="H12" s="48" t="s">
        <v>37</v>
      </c>
      <c r="I12" s="48" t="s">
        <v>38</v>
      </c>
      <c r="J12" s="48" t="s">
        <v>39</v>
      </c>
      <c r="K12" s="48" t="s">
        <v>40</v>
      </c>
      <c r="L12" s="48" t="s">
        <v>41</v>
      </c>
      <c r="M12" s="48" t="s">
        <v>42</v>
      </c>
      <c r="N12" s="48" t="s">
        <v>43</v>
      </c>
      <c r="O12" s="48" t="s">
        <v>44</v>
      </c>
      <c r="P12" s="48" t="s">
        <v>45</v>
      </c>
      <c r="Q12" s="48" t="s">
        <v>46</v>
      </c>
      <c r="R12" s="48" t="s">
        <v>47</v>
      </c>
      <c r="S12" s="48" t="s">
        <v>48</v>
      </c>
      <c r="T12" s="48" t="s">
        <v>49</v>
      </c>
      <c r="U12" s="48" t="s">
        <v>50</v>
      </c>
      <c r="V12" s="48" t="s">
        <v>51</v>
      </c>
      <c r="W12" s="48" t="s">
        <v>52</v>
      </c>
      <c r="X12" s="48" t="s">
        <v>53</v>
      </c>
      <c r="Y12" s="48" t="s">
        <v>54</v>
      </c>
      <c r="Z12" s="48" t="s">
        <v>55</v>
      </c>
      <c r="AA12" s="48" t="s">
        <v>56</v>
      </c>
      <c r="AB12" s="48" t="s">
        <v>57</v>
      </c>
      <c r="AC12" s="48" t="s">
        <v>58</v>
      </c>
      <c r="AD12" s="48" t="s">
        <v>59</v>
      </c>
      <c r="AE12" s="48" t="s">
        <v>60</v>
      </c>
      <c r="AF12" s="48" t="s">
        <v>61</v>
      </c>
      <c r="AG12" s="48" t="s">
        <v>62</v>
      </c>
      <c r="AH12" s="48" t="s">
        <v>63</v>
      </c>
      <c r="AI12" s="80" t="s">
        <v>64</v>
      </c>
      <c r="AJ12" s="48" t="s">
        <v>65</v>
      </c>
      <c r="AK12" s="80" t="s">
        <v>66</v>
      </c>
      <c r="AL12" s="48" t="s">
        <v>67</v>
      </c>
      <c r="AM12" s="80" t="s">
        <v>68</v>
      </c>
      <c r="AN12" s="48" t="s">
        <v>69</v>
      </c>
      <c r="AO12" s="38" t="s">
        <v>70</v>
      </c>
      <c r="AP12" s="38" t="s">
        <v>71</v>
      </c>
      <c r="AQ12" s="38" t="s">
        <v>72</v>
      </c>
      <c r="AR12" s="38" t="s">
        <v>73</v>
      </c>
      <c r="AS12" s="38" t="s">
        <v>74</v>
      </c>
      <c r="AT12" s="38" t="s">
        <v>75</v>
      </c>
      <c r="AU12" s="38" t="s">
        <v>76</v>
      </c>
      <c r="AV12" s="38" t="s">
        <v>77</v>
      </c>
      <c r="AW12" s="46" t="s">
        <v>78</v>
      </c>
      <c r="AX12" s="46" t="s">
        <v>79</v>
      </c>
      <c r="AY12" s="46" t="s">
        <v>80</v>
      </c>
      <c r="AZ12" s="46" t="s">
        <v>81</v>
      </c>
      <c r="BA12" s="46" t="s">
        <v>82</v>
      </c>
      <c r="BB12" s="46" t="s">
        <v>83</v>
      </c>
      <c r="BC12" s="46" t="s">
        <v>84</v>
      </c>
      <c r="BD12" s="46" t="s">
        <v>85</v>
      </c>
      <c r="BE12" s="46" t="s">
        <v>86</v>
      </c>
      <c r="BF12" s="46" t="s">
        <v>87</v>
      </c>
      <c r="BG12" s="46" t="s">
        <v>88</v>
      </c>
      <c r="BH12" s="46" t="s">
        <v>89</v>
      </c>
      <c r="BI12" s="46" t="s">
        <v>90</v>
      </c>
      <c r="BJ12" s="38" t="s">
        <v>91</v>
      </c>
      <c r="BK12" s="38" t="s">
        <v>92</v>
      </c>
      <c r="BL12" s="38" t="s">
        <v>93</v>
      </c>
      <c r="BM12" s="38" t="s">
        <v>94</v>
      </c>
      <c r="BN12" s="38" t="s">
        <v>95</v>
      </c>
      <c r="BO12" s="38" t="s">
        <v>96</v>
      </c>
      <c r="BP12" s="38" t="s">
        <v>97</v>
      </c>
      <c r="BQ12" s="38" t="s">
        <v>98</v>
      </c>
      <c r="BR12" s="38" t="s">
        <v>99</v>
      </c>
      <c r="BS12" s="38" t="s">
        <v>100</v>
      </c>
      <c r="BT12" s="38" t="s">
        <v>101</v>
      </c>
      <c r="BU12" s="38" t="s">
        <v>102</v>
      </c>
      <c r="BV12" s="38" t="s">
        <v>103</v>
      </c>
      <c r="BW12" s="38" t="s">
        <v>104</v>
      </c>
      <c r="BX12" s="38" t="s">
        <v>105</v>
      </c>
      <c r="BY12" s="38" t="s">
        <v>106</v>
      </c>
      <c r="BZ12" s="38" t="s">
        <v>107</v>
      </c>
      <c r="CA12" s="38" t="s">
        <v>108</v>
      </c>
      <c r="CB12" s="38" t="s">
        <v>109</v>
      </c>
      <c r="CC12" s="38" t="s">
        <v>110</v>
      </c>
      <c r="CD12" s="38" t="s">
        <v>111</v>
      </c>
      <c r="CE12" s="38" t="s">
        <v>112</v>
      </c>
      <c r="CF12" s="38" t="s">
        <v>113</v>
      </c>
      <c r="CG12" s="38" t="s">
        <v>114</v>
      </c>
      <c r="CH12" s="38" t="s">
        <v>115</v>
      </c>
      <c r="CI12" s="38" t="s">
        <v>116</v>
      </c>
      <c r="CJ12" s="38" t="s">
        <v>12</v>
      </c>
      <c r="CK12" s="38" t="s">
        <v>13</v>
      </c>
    </row>
    <row r="13" spans="1:89" ht="201" customHeight="1" x14ac:dyDescent="0.35">
      <c r="A13" s="99"/>
      <c r="B13" s="99"/>
      <c r="C13" s="99"/>
      <c r="D13" s="99"/>
      <c r="E13" s="100">
        <v>2023062611067</v>
      </c>
      <c r="F13" s="101"/>
      <c r="G13" s="101" t="s">
        <v>131</v>
      </c>
      <c r="H13" s="102" t="s">
        <v>120</v>
      </c>
      <c r="I13" s="103"/>
      <c r="J13" s="104"/>
      <c r="K13" s="104"/>
      <c r="L13" s="104"/>
      <c r="M13" s="104"/>
      <c r="N13" s="104"/>
      <c r="O13" s="104"/>
      <c r="P13" s="104"/>
      <c r="Q13" s="105" t="s">
        <v>118</v>
      </c>
      <c r="R13" s="105" t="s">
        <v>119</v>
      </c>
      <c r="S13" s="104"/>
      <c r="T13" s="104"/>
      <c r="U13" s="104"/>
      <c r="V13" s="104"/>
      <c r="W13" s="104"/>
      <c r="X13" s="105" t="s">
        <v>117</v>
      </c>
      <c r="Y13" s="104"/>
      <c r="Z13" s="104"/>
      <c r="AA13" s="104"/>
      <c r="AB13" s="104"/>
      <c r="AC13" s="104"/>
      <c r="AD13" s="104"/>
      <c r="AE13" s="104"/>
      <c r="AF13" s="104"/>
      <c r="AG13" s="104"/>
      <c r="AH13" s="106">
        <v>6</v>
      </c>
      <c r="AI13" s="101">
        <v>20</v>
      </c>
      <c r="AJ13" s="101">
        <v>42</v>
      </c>
      <c r="AK13" s="101">
        <v>39.5</v>
      </c>
      <c r="AL13" s="101">
        <v>62</v>
      </c>
      <c r="AM13" s="101">
        <v>23</v>
      </c>
      <c r="AN13" s="101">
        <v>48</v>
      </c>
      <c r="AO13" s="104"/>
      <c r="AP13" s="104"/>
      <c r="AQ13" s="104"/>
      <c r="AR13" s="104"/>
      <c r="AS13" s="104"/>
      <c r="AT13" s="104"/>
      <c r="AU13" s="104"/>
      <c r="AV13" s="101">
        <v>29</v>
      </c>
      <c r="AW13" s="107">
        <f t="shared" ref="AW13:AW24" si="0">BB13*0.45</f>
        <v>145.28571428571428</v>
      </c>
      <c r="AX13" s="108"/>
      <c r="AY13" s="107"/>
      <c r="AZ13" s="108"/>
      <c r="BA13" s="108"/>
      <c r="BB13" s="107">
        <f t="shared" ref="BB13:BB24" si="1">BC13/1.05</f>
        <v>322.85714285714283</v>
      </c>
      <c r="BC13" s="109">
        <v>339</v>
      </c>
      <c r="BD13" s="108"/>
      <c r="BE13" s="108"/>
      <c r="BF13" s="107"/>
      <c r="BG13" s="108"/>
      <c r="BH13" s="110"/>
      <c r="BI13" s="108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</row>
    <row r="14" spans="1:89" ht="201" customHeight="1" x14ac:dyDescent="0.35">
      <c r="A14" s="99"/>
      <c r="B14" s="99"/>
      <c r="C14" s="99"/>
      <c r="D14" s="99"/>
      <c r="E14" s="100">
        <v>2023100611455</v>
      </c>
      <c r="F14" s="101"/>
      <c r="G14" s="101" t="s">
        <v>132</v>
      </c>
      <c r="H14" s="102" t="s">
        <v>121</v>
      </c>
      <c r="I14" s="103"/>
      <c r="J14" s="104"/>
      <c r="K14" s="104"/>
      <c r="L14" s="104"/>
      <c r="M14" s="104"/>
      <c r="N14" s="104"/>
      <c r="O14" s="104"/>
      <c r="P14" s="104"/>
      <c r="Q14" s="105" t="s">
        <v>118</v>
      </c>
      <c r="R14" s="105" t="s">
        <v>119</v>
      </c>
      <c r="S14" s="104"/>
      <c r="T14" s="104"/>
      <c r="U14" s="104"/>
      <c r="V14" s="104"/>
      <c r="W14" s="104"/>
      <c r="X14" s="105" t="s">
        <v>117</v>
      </c>
      <c r="Y14" s="104"/>
      <c r="Z14" s="104"/>
      <c r="AA14" s="104"/>
      <c r="AB14" s="104"/>
      <c r="AC14" s="104"/>
      <c r="AD14" s="104"/>
      <c r="AE14" s="104"/>
      <c r="AF14" s="104"/>
      <c r="AG14" s="104"/>
      <c r="AH14" s="106">
        <v>6</v>
      </c>
      <c r="AI14" s="101">
        <v>19.5</v>
      </c>
      <c r="AJ14" s="101">
        <v>42</v>
      </c>
      <c r="AK14" s="101">
        <v>34</v>
      </c>
      <c r="AL14" s="101">
        <v>70</v>
      </c>
      <c r="AM14" s="101">
        <v>25.8</v>
      </c>
      <c r="AN14" s="101">
        <v>54</v>
      </c>
      <c r="AO14" s="104"/>
      <c r="AP14" s="104"/>
      <c r="AQ14" s="104"/>
      <c r="AR14" s="104"/>
      <c r="AS14" s="104"/>
      <c r="AT14" s="104"/>
      <c r="AU14" s="104"/>
      <c r="AV14" s="101">
        <v>62</v>
      </c>
      <c r="AW14" s="107">
        <f t="shared" si="0"/>
        <v>76.714285714285722</v>
      </c>
      <c r="AX14" s="108"/>
      <c r="AY14" s="107"/>
      <c r="AZ14" s="108"/>
      <c r="BA14" s="108"/>
      <c r="BB14" s="107">
        <f t="shared" si="1"/>
        <v>170.47619047619048</v>
      </c>
      <c r="BC14" s="109">
        <v>179</v>
      </c>
      <c r="BD14" s="108"/>
      <c r="BE14" s="108"/>
      <c r="BF14" s="107"/>
      <c r="BG14" s="108"/>
      <c r="BH14" s="110"/>
      <c r="BI14" s="108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</row>
    <row r="15" spans="1:89" ht="201" customHeight="1" x14ac:dyDescent="0.35">
      <c r="A15" s="99"/>
      <c r="B15" s="99"/>
      <c r="C15" s="99"/>
      <c r="D15" s="99"/>
      <c r="E15" s="100">
        <v>2025070825115</v>
      </c>
      <c r="F15" s="101"/>
      <c r="G15" s="101" t="s">
        <v>133</v>
      </c>
      <c r="H15" s="102" t="s">
        <v>122</v>
      </c>
      <c r="I15" s="103"/>
      <c r="J15" s="104"/>
      <c r="K15" s="104"/>
      <c r="L15" s="104"/>
      <c r="M15" s="104"/>
      <c r="N15" s="104"/>
      <c r="O15" s="104"/>
      <c r="P15" s="104"/>
      <c r="Q15" s="105" t="s">
        <v>118</v>
      </c>
      <c r="R15" s="105" t="s">
        <v>119</v>
      </c>
      <c r="S15" s="104"/>
      <c r="T15" s="104"/>
      <c r="U15" s="104"/>
      <c r="V15" s="104"/>
      <c r="W15" s="104"/>
      <c r="X15" s="105" t="s">
        <v>117</v>
      </c>
      <c r="Y15" s="104"/>
      <c r="Z15" s="104"/>
      <c r="AA15" s="104"/>
      <c r="AB15" s="104"/>
      <c r="AC15" s="104"/>
      <c r="AD15" s="104"/>
      <c r="AE15" s="104"/>
      <c r="AF15" s="104"/>
      <c r="AG15" s="104"/>
      <c r="AH15" s="106">
        <v>1</v>
      </c>
      <c r="AI15" s="101">
        <v>34</v>
      </c>
      <c r="AJ15" s="101">
        <v>70</v>
      </c>
      <c r="AK15" s="101">
        <v>31</v>
      </c>
      <c r="AL15" s="101">
        <v>65</v>
      </c>
      <c r="AM15" s="101">
        <v>13</v>
      </c>
      <c r="AN15" s="101">
        <v>42</v>
      </c>
      <c r="AO15" s="104"/>
      <c r="AP15" s="104"/>
      <c r="AQ15" s="104"/>
      <c r="AR15" s="104"/>
      <c r="AS15" s="104"/>
      <c r="AT15" s="104"/>
      <c r="AU15" s="104"/>
      <c r="AV15" s="101">
        <v>25</v>
      </c>
      <c r="AW15" s="107">
        <f t="shared" si="0"/>
        <v>85.285714285714292</v>
      </c>
      <c r="AX15" s="108"/>
      <c r="AY15" s="107"/>
      <c r="AZ15" s="108"/>
      <c r="BA15" s="108"/>
      <c r="BB15" s="107">
        <f t="shared" si="1"/>
        <v>189.52380952380952</v>
      </c>
      <c r="BC15" s="109">
        <v>199</v>
      </c>
      <c r="BD15" s="108"/>
      <c r="BE15" s="108"/>
      <c r="BF15" s="107"/>
      <c r="BG15" s="108"/>
      <c r="BH15" s="110"/>
      <c r="BI15" s="108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</row>
    <row r="16" spans="1:89" ht="201" customHeight="1" x14ac:dyDescent="0.35">
      <c r="A16" s="99"/>
      <c r="B16" s="99"/>
      <c r="C16" s="99"/>
      <c r="D16" s="99"/>
      <c r="E16" s="100">
        <v>2025070814010</v>
      </c>
      <c r="F16" s="101"/>
      <c r="G16" s="101" t="s">
        <v>134</v>
      </c>
      <c r="H16" s="102" t="s">
        <v>123</v>
      </c>
      <c r="I16" s="103"/>
      <c r="J16" s="104"/>
      <c r="K16" s="104"/>
      <c r="L16" s="104"/>
      <c r="M16" s="104"/>
      <c r="N16" s="104"/>
      <c r="O16" s="104"/>
      <c r="P16" s="104"/>
      <c r="Q16" s="105" t="s">
        <v>118</v>
      </c>
      <c r="R16" s="105" t="s">
        <v>119</v>
      </c>
      <c r="S16" s="104"/>
      <c r="T16" s="104"/>
      <c r="U16" s="104"/>
      <c r="V16" s="104"/>
      <c r="W16" s="104"/>
      <c r="X16" s="105" t="s">
        <v>117</v>
      </c>
      <c r="Y16" s="104"/>
      <c r="Z16" s="104"/>
      <c r="AA16" s="104"/>
      <c r="AB16" s="104"/>
      <c r="AC16" s="104"/>
      <c r="AD16" s="104"/>
      <c r="AE16" s="104"/>
      <c r="AF16" s="104"/>
      <c r="AG16" s="104"/>
      <c r="AH16" s="106">
        <v>1</v>
      </c>
      <c r="AI16" s="101">
        <v>24.5</v>
      </c>
      <c r="AJ16" s="101">
        <v>52</v>
      </c>
      <c r="AK16" s="101">
        <v>38</v>
      </c>
      <c r="AL16" s="101">
        <v>78</v>
      </c>
      <c r="AM16" s="101">
        <v>19</v>
      </c>
      <c r="AN16" s="101">
        <v>40</v>
      </c>
      <c r="AO16" s="104"/>
      <c r="AP16" s="104"/>
      <c r="AQ16" s="104"/>
      <c r="AR16" s="104"/>
      <c r="AS16" s="104"/>
      <c r="AT16" s="104"/>
      <c r="AU16" s="104"/>
      <c r="AV16" s="101">
        <v>53</v>
      </c>
      <c r="AW16" s="107">
        <f t="shared" si="0"/>
        <v>106.71428571428571</v>
      </c>
      <c r="AX16" s="108"/>
      <c r="AY16" s="107"/>
      <c r="AZ16" s="108"/>
      <c r="BA16" s="108"/>
      <c r="BB16" s="107">
        <f t="shared" si="1"/>
        <v>237.14285714285714</v>
      </c>
      <c r="BC16" s="109">
        <v>249</v>
      </c>
      <c r="BD16" s="108"/>
      <c r="BE16" s="108"/>
      <c r="BF16" s="107"/>
      <c r="BG16" s="108"/>
      <c r="BH16" s="110"/>
      <c r="BI16" s="108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</row>
    <row r="17" spans="1:89" ht="201" customHeight="1" x14ac:dyDescent="0.35">
      <c r="A17" s="99"/>
      <c r="B17" s="99"/>
      <c r="C17" s="99"/>
      <c r="D17" s="99"/>
      <c r="E17" s="100">
        <v>2025070800259</v>
      </c>
      <c r="F17" s="101"/>
      <c r="G17" s="101" t="s">
        <v>135</v>
      </c>
      <c r="H17" s="102" t="s">
        <v>124</v>
      </c>
      <c r="I17" s="103"/>
      <c r="J17" s="104"/>
      <c r="K17" s="104"/>
      <c r="L17" s="104"/>
      <c r="M17" s="104"/>
      <c r="N17" s="104"/>
      <c r="O17" s="104"/>
      <c r="P17" s="104"/>
      <c r="Q17" s="105" t="s">
        <v>118</v>
      </c>
      <c r="R17" s="105" t="s">
        <v>119</v>
      </c>
      <c r="S17" s="104"/>
      <c r="T17" s="104"/>
      <c r="U17" s="104"/>
      <c r="V17" s="104"/>
      <c r="W17" s="104"/>
      <c r="X17" s="105" t="s">
        <v>117</v>
      </c>
      <c r="Y17" s="104"/>
      <c r="Z17" s="104"/>
      <c r="AA17" s="104"/>
      <c r="AB17" s="104"/>
      <c r="AC17" s="104"/>
      <c r="AD17" s="104"/>
      <c r="AE17" s="104"/>
      <c r="AF17" s="104"/>
      <c r="AG17" s="104"/>
      <c r="AH17" s="106">
        <v>1</v>
      </c>
      <c r="AI17" s="101">
        <v>18</v>
      </c>
      <c r="AJ17" s="101">
        <v>38</v>
      </c>
      <c r="AK17" s="101">
        <v>55</v>
      </c>
      <c r="AL17" s="101">
        <v>57</v>
      </c>
      <c r="AM17" s="101">
        <v>22</v>
      </c>
      <c r="AN17" s="101">
        <v>46</v>
      </c>
      <c r="AO17" s="104"/>
      <c r="AP17" s="104"/>
      <c r="AQ17" s="104"/>
      <c r="AR17" s="104"/>
      <c r="AS17" s="104"/>
      <c r="AT17" s="104"/>
      <c r="AU17" s="104"/>
      <c r="AV17" s="101">
        <v>65</v>
      </c>
      <c r="AW17" s="107">
        <f t="shared" si="0"/>
        <v>55.285714285714285</v>
      </c>
      <c r="AX17" s="108"/>
      <c r="AY17" s="107"/>
      <c r="AZ17" s="108"/>
      <c r="BA17" s="108"/>
      <c r="BB17" s="107">
        <f t="shared" si="1"/>
        <v>122.85714285714285</v>
      </c>
      <c r="BC17" s="109">
        <v>129</v>
      </c>
      <c r="BD17" s="108"/>
      <c r="BE17" s="108"/>
      <c r="BF17" s="107"/>
      <c r="BG17" s="108"/>
      <c r="BH17" s="110"/>
      <c r="BI17" s="108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</row>
    <row r="18" spans="1:89" ht="201" customHeight="1" x14ac:dyDescent="0.35">
      <c r="A18" s="99"/>
      <c r="B18" s="99"/>
      <c r="C18" s="99"/>
      <c r="D18" s="99"/>
      <c r="E18" s="100">
        <v>2025070851411</v>
      </c>
      <c r="F18" s="101"/>
      <c r="G18" s="101" t="s">
        <v>136</v>
      </c>
      <c r="H18" s="102" t="s">
        <v>125</v>
      </c>
      <c r="I18" s="103"/>
      <c r="J18" s="104"/>
      <c r="K18" s="104"/>
      <c r="L18" s="104"/>
      <c r="M18" s="104"/>
      <c r="N18" s="104"/>
      <c r="O18" s="104"/>
      <c r="P18" s="104"/>
      <c r="Q18" s="105" t="s">
        <v>118</v>
      </c>
      <c r="R18" s="105" t="s">
        <v>119</v>
      </c>
      <c r="S18" s="104"/>
      <c r="T18" s="104"/>
      <c r="U18" s="104"/>
      <c r="V18" s="104"/>
      <c r="W18" s="104"/>
      <c r="X18" s="105" t="s">
        <v>117</v>
      </c>
      <c r="Y18" s="104"/>
      <c r="Z18" s="104"/>
      <c r="AA18" s="104"/>
      <c r="AB18" s="104"/>
      <c r="AC18" s="104"/>
      <c r="AD18" s="104"/>
      <c r="AE18" s="104"/>
      <c r="AF18" s="104"/>
      <c r="AG18" s="104"/>
      <c r="AH18" s="106">
        <v>1</v>
      </c>
      <c r="AI18" s="101">
        <v>16</v>
      </c>
      <c r="AJ18" s="101">
        <v>50</v>
      </c>
      <c r="AK18" s="101">
        <v>33</v>
      </c>
      <c r="AL18" s="101">
        <v>68</v>
      </c>
      <c r="AM18" s="101">
        <v>18</v>
      </c>
      <c r="AN18" s="101">
        <v>38</v>
      </c>
      <c r="AO18" s="104"/>
      <c r="AP18" s="104"/>
      <c r="AQ18" s="104"/>
      <c r="AR18" s="104"/>
      <c r="AS18" s="104"/>
      <c r="AT18" s="104"/>
      <c r="AU18" s="104"/>
      <c r="AV18" s="101">
        <v>57</v>
      </c>
      <c r="AW18" s="107">
        <f t="shared" si="0"/>
        <v>51</v>
      </c>
      <c r="AX18" s="108"/>
      <c r="AY18" s="107"/>
      <c r="AZ18" s="108"/>
      <c r="BA18" s="108"/>
      <c r="BB18" s="107">
        <f t="shared" si="1"/>
        <v>113.33333333333333</v>
      </c>
      <c r="BC18" s="109">
        <v>119</v>
      </c>
      <c r="BD18" s="108"/>
      <c r="BE18" s="108"/>
      <c r="BF18" s="107"/>
      <c r="BG18" s="108"/>
      <c r="BH18" s="110"/>
      <c r="BI18" s="108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</row>
    <row r="19" spans="1:89" ht="201" customHeight="1" x14ac:dyDescent="0.35">
      <c r="A19" s="99"/>
      <c r="B19" s="99"/>
      <c r="C19" s="99"/>
      <c r="D19" s="99"/>
      <c r="E19" s="100">
        <v>2025070851213</v>
      </c>
      <c r="F19" s="101"/>
      <c r="G19" s="101" t="s">
        <v>137</v>
      </c>
      <c r="H19" s="102" t="s">
        <v>126</v>
      </c>
      <c r="I19" s="103"/>
      <c r="J19" s="104"/>
      <c r="K19" s="104"/>
      <c r="L19" s="104"/>
      <c r="M19" s="104"/>
      <c r="N19" s="104"/>
      <c r="O19" s="104"/>
      <c r="P19" s="104"/>
      <c r="Q19" s="105" t="s">
        <v>118</v>
      </c>
      <c r="R19" s="105" t="s">
        <v>119</v>
      </c>
      <c r="S19" s="104"/>
      <c r="T19" s="104"/>
      <c r="U19" s="104"/>
      <c r="V19" s="104"/>
      <c r="W19" s="104"/>
      <c r="X19" s="105" t="s">
        <v>117</v>
      </c>
      <c r="Y19" s="104"/>
      <c r="Z19" s="104"/>
      <c r="AA19" s="104"/>
      <c r="AB19" s="104"/>
      <c r="AC19" s="104"/>
      <c r="AD19" s="104"/>
      <c r="AE19" s="104"/>
      <c r="AF19" s="104"/>
      <c r="AG19" s="104"/>
      <c r="AH19" s="106">
        <v>1</v>
      </c>
      <c r="AI19" s="101">
        <v>20</v>
      </c>
      <c r="AJ19" s="101">
        <v>42</v>
      </c>
      <c r="AK19" s="101">
        <v>45</v>
      </c>
      <c r="AL19" s="101">
        <v>62</v>
      </c>
      <c r="AM19" s="101">
        <v>20</v>
      </c>
      <c r="AN19" s="101">
        <v>47</v>
      </c>
      <c r="AO19" s="104"/>
      <c r="AP19" s="104"/>
      <c r="AQ19" s="104"/>
      <c r="AR19" s="104"/>
      <c r="AS19" s="104"/>
      <c r="AT19" s="104"/>
      <c r="AU19" s="104"/>
      <c r="AV19" s="101">
        <v>53</v>
      </c>
      <c r="AW19" s="107">
        <f t="shared" si="0"/>
        <v>63.857142857142854</v>
      </c>
      <c r="AX19" s="108"/>
      <c r="AY19" s="107"/>
      <c r="AZ19" s="108"/>
      <c r="BA19" s="108"/>
      <c r="BB19" s="107">
        <f t="shared" si="1"/>
        <v>141.9047619047619</v>
      </c>
      <c r="BC19" s="109">
        <v>149</v>
      </c>
      <c r="BD19" s="108"/>
      <c r="BE19" s="108"/>
      <c r="BF19" s="107"/>
      <c r="BG19" s="108"/>
      <c r="BH19" s="110"/>
      <c r="BI19" s="108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</row>
    <row r="20" spans="1:89" ht="201" customHeight="1" x14ac:dyDescent="0.35">
      <c r="A20" s="99"/>
      <c r="B20" s="99"/>
      <c r="C20" s="99"/>
      <c r="D20" s="99"/>
      <c r="E20" s="100">
        <v>2025070851428</v>
      </c>
      <c r="F20" s="101"/>
      <c r="G20" s="101" t="s">
        <v>138</v>
      </c>
      <c r="H20" s="102" t="s">
        <v>125</v>
      </c>
      <c r="I20" s="103"/>
      <c r="J20" s="104"/>
      <c r="K20" s="104"/>
      <c r="L20" s="104"/>
      <c r="M20" s="104"/>
      <c r="N20" s="104"/>
      <c r="O20" s="104"/>
      <c r="P20" s="104"/>
      <c r="Q20" s="105" t="s">
        <v>118</v>
      </c>
      <c r="R20" s="105" t="s">
        <v>119</v>
      </c>
      <c r="S20" s="104"/>
      <c r="T20" s="104"/>
      <c r="U20" s="104"/>
      <c r="V20" s="104"/>
      <c r="W20" s="104"/>
      <c r="X20" s="105" t="s">
        <v>117</v>
      </c>
      <c r="Y20" s="104"/>
      <c r="Z20" s="104"/>
      <c r="AA20" s="104"/>
      <c r="AB20" s="104"/>
      <c r="AC20" s="104"/>
      <c r="AD20" s="104"/>
      <c r="AE20" s="104"/>
      <c r="AF20" s="104"/>
      <c r="AG20" s="104"/>
      <c r="AH20" s="106">
        <v>1</v>
      </c>
      <c r="AI20" s="101">
        <v>16</v>
      </c>
      <c r="AJ20" s="101">
        <v>50</v>
      </c>
      <c r="AK20" s="101">
        <v>33</v>
      </c>
      <c r="AL20" s="101">
        <v>68</v>
      </c>
      <c r="AM20" s="101">
        <v>18</v>
      </c>
      <c r="AN20" s="101">
        <v>38</v>
      </c>
      <c r="AO20" s="104"/>
      <c r="AP20" s="104"/>
      <c r="AQ20" s="104"/>
      <c r="AR20" s="104"/>
      <c r="AS20" s="104"/>
      <c r="AT20" s="104"/>
      <c r="AU20" s="104"/>
      <c r="AV20" s="101">
        <v>57</v>
      </c>
      <c r="AW20" s="107">
        <f t="shared" si="0"/>
        <v>51</v>
      </c>
      <c r="AX20" s="108"/>
      <c r="AY20" s="107"/>
      <c r="AZ20" s="108"/>
      <c r="BA20" s="108"/>
      <c r="BB20" s="107">
        <f t="shared" si="1"/>
        <v>113.33333333333333</v>
      </c>
      <c r="BC20" s="109">
        <v>119</v>
      </c>
      <c r="BD20" s="108"/>
      <c r="BE20" s="108"/>
      <c r="BF20" s="107"/>
      <c r="BG20" s="108"/>
      <c r="BH20" s="110"/>
      <c r="BI20" s="108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</row>
    <row r="21" spans="1:89" ht="201" customHeight="1" x14ac:dyDescent="0.35">
      <c r="A21" s="99"/>
      <c r="B21" s="99"/>
      <c r="C21" s="99"/>
      <c r="D21" s="99"/>
      <c r="E21" s="100">
        <v>2025070851626</v>
      </c>
      <c r="F21" s="101"/>
      <c r="G21" s="101" t="s">
        <v>139</v>
      </c>
      <c r="H21" s="102" t="s">
        <v>127</v>
      </c>
      <c r="I21" s="103"/>
      <c r="J21" s="104"/>
      <c r="K21" s="104"/>
      <c r="L21" s="104"/>
      <c r="M21" s="104"/>
      <c r="N21" s="104"/>
      <c r="O21" s="104"/>
      <c r="P21" s="104"/>
      <c r="Q21" s="105" t="s">
        <v>118</v>
      </c>
      <c r="R21" s="105" t="s">
        <v>119</v>
      </c>
      <c r="S21" s="104"/>
      <c r="T21" s="104"/>
      <c r="U21" s="104"/>
      <c r="V21" s="104"/>
      <c r="W21" s="104"/>
      <c r="X21" s="105" t="s">
        <v>117</v>
      </c>
      <c r="Y21" s="104"/>
      <c r="Z21" s="104"/>
      <c r="AA21" s="104"/>
      <c r="AB21" s="104"/>
      <c r="AC21" s="104"/>
      <c r="AD21" s="104"/>
      <c r="AE21" s="104"/>
      <c r="AF21" s="104"/>
      <c r="AG21" s="104"/>
      <c r="AH21" s="106">
        <v>1</v>
      </c>
      <c r="AI21" s="101">
        <v>19</v>
      </c>
      <c r="AJ21" s="101">
        <v>40</v>
      </c>
      <c r="AK21" s="101">
        <v>26</v>
      </c>
      <c r="AL21" s="101">
        <v>54</v>
      </c>
      <c r="AM21" s="101">
        <v>14.5</v>
      </c>
      <c r="AN21" s="101">
        <v>46</v>
      </c>
      <c r="AO21" s="104"/>
      <c r="AP21" s="104"/>
      <c r="AQ21" s="104"/>
      <c r="AR21" s="104"/>
      <c r="AS21" s="104"/>
      <c r="AT21" s="104"/>
      <c r="AU21" s="104"/>
      <c r="AV21" s="101">
        <v>57</v>
      </c>
      <c r="AW21" s="107">
        <f t="shared" si="0"/>
        <v>63.857142857142854</v>
      </c>
      <c r="AX21" s="108"/>
      <c r="AY21" s="107"/>
      <c r="AZ21" s="108"/>
      <c r="BA21" s="108"/>
      <c r="BB21" s="107">
        <f t="shared" si="1"/>
        <v>141.9047619047619</v>
      </c>
      <c r="BC21" s="109">
        <v>149</v>
      </c>
      <c r="BD21" s="108"/>
      <c r="BE21" s="108"/>
      <c r="BF21" s="107"/>
      <c r="BG21" s="108"/>
      <c r="BH21" s="110"/>
      <c r="BI21" s="108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</row>
    <row r="22" spans="1:89" ht="201" customHeight="1" x14ac:dyDescent="0.35">
      <c r="A22" s="99"/>
      <c r="B22" s="99"/>
      <c r="C22" s="99"/>
      <c r="D22" s="99"/>
      <c r="E22" s="100">
        <v>3700224540388</v>
      </c>
      <c r="F22" s="101"/>
      <c r="G22" s="101">
        <v>54038</v>
      </c>
      <c r="H22" s="102" t="s">
        <v>128</v>
      </c>
      <c r="I22" s="103"/>
      <c r="J22" s="104"/>
      <c r="K22" s="104"/>
      <c r="L22" s="104"/>
      <c r="M22" s="104"/>
      <c r="N22" s="104"/>
      <c r="O22" s="104"/>
      <c r="P22" s="104"/>
      <c r="Q22" s="105" t="s">
        <v>118</v>
      </c>
      <c r="R22" s="105" t="s">
        <v>119</v>
      </c>
      <c r="S22" s="104"/>
      <c r="T22" s="104"/>
      <c r="U22" s="104"/>
      <c r="V22" s="104"/>
      <c r="W22" s="104"/>
      <c r="X22" s="105" t="s">
        <v>117</v>
      </c>
      <c r="Y22" s="104"/>
      <c r="Z22" s="104"/>
      <c r="AA22" s="104"/>
      <c r="AB22" s="104"/>
      <c r="AC22" s="104"/>
      <c r="AD22" s="104"/>
      <c r="AE22" s="104"/>
      <c r="AF22" s="104"/>
      <c r="AG22" s="104"/>
      <c r="AH22" s="106">
        <v>6</v>
      </c>
      <c r="AI22" s="101">
        <v>16</v>
      </c>
      <c r="AJ22" s="101">
        <v>50</v>
      </c>
      <c r="AK22" s="101">
        <v>32</v>
      </c>
      <c r="AL22" s="101">
        <v>66</v>
      </c>
      <c r="AM22" s="101">
        <v>12</v>
      </c>
      <c r="AN22" s="101">
        <v>38</v>
      </c>
      <c r="AO22" s="104"/>
      <c r="AP22" s="104"/>
      <c r="AQ22" s="104"/>
      <c r="AR22" s="104"/>
      <c r="AS22" s="104"/>
      <c r="AT22" s="104"/>
      <c r="AU22" s="104"/>
      <c r="AV22" s="101">
        <v>144</v>
      </c>
      <c r="AW22" s="107">
        <f t="shared" si="0"/>
        <v>85.285714285714292</v>
      </c>
      <c r="AX22" s="108"/>
      <c r="AY22" s="107"/>
      <c r="AZ22" s="108"/>
      <c r="BA22" s="108"/>
      <c r="BB22" s="107">
        <f t="shared" si="1"/>
        <v>189.52380952380952</v>
      </c>
      <c r="BC22" s="109">
        <v>199</v>
      </c>
      <c r="BD22" s="108"/>
      <c r="BE22" s="108"/>
      <c r="BF22" s="107"/>
      <c r="BG22" s="108"/>
      <c r="BH22" s="110"/>
      <c r="BI22" s="108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</row>
    <row r="23" spans="1:89" ht="201" customHeight="1" x14ac:dyDescent="0.35">
      <c r="A23" s="99"/>
      <c r="B23" s="99"/>
      <c r="C23" s="99"/>
      <c r="D23" s="99"/>
      <c r="E23" s="100">
        <v>3700224540760</v>
      </c>
      <c r="F23" s="101"/>
      <c r="G23" s="101">
        <v>54076</v>
      </c>
      <c r="H23" s="102" t="s">
        <v>129</v>
      </c>
      <c r="I23" s="103"/>
      <c r="J23" s="104"/>
      <c r="K23" s="104"/>
      <c r="L23" s="104"/>
      <c r="M23" s="104"/>
      <c r="N23" s="104"/>
      <c r="O23" s="104"/>
      <c r="P23" s="104"/>
      <c r="Q23" s="105" t="s">
        <v>118</v>
      </c>
      <c r="R23" s="105" t="s">
        <v>119</v>
      </c>
      <c r="S23" s="104"/>
      <c r="T23" s="104"/>
      <c r="U23" s="104"/>
      <c r="V23" s="104"/>
      <c r="W23" s="104"/>
      <c r="X23" s="105" t="s">
        <v>117</v>
      </c>
      <c r="Y23" s="104"/>
      <c r="Z23" s="104"/>
      <c r="AA23" s="104"/>
      <c r="AB23" s="104"/>
      <c r="AC23" s="104"/>
      <c r="AD23" s="104"/>
      <c r="AE23" s="104"/>
      <c r="AF23" s="104"/>
      <c r="AG23" s="104"/>
      <c r="AH23" s="106">
        <v>1</v>
      </c>
      <c r="AI23" s="101">
        <v>20</v>
      </c>
      <c r="AJ23" s="101">
        <v>42</v>
      </c>
      <c r="AK23" s="101">
        <v>40</v>
      </c>
      <c r="AL23" s="101">
        <v>82</v>
      </c>
      <c r="AM23" s="101">
        <v>19</v>
      </c>
      <c r="AN23" s="101">
        <v>41</v>
      </c>
      <c r="AO23" s="104"/>
      <c r="AP23" s="104"/>
      <c r="AQ23" s="104"/>
      <c r="AR23" s="104"/>
      <c r="AS23" s="104"/>
      <c r="AT23" s="104"/>
      <c r="AU23" s="104"/>
      <c r="AV23" s="101">
        <v>191</v>
      </c>
      <c r="AW23" s="107">
        <f t="shared" si="0"/>
        <v>76.714285714285722</v>
      </c>
      <c r="AX23" s="108"/>
      <c r="AY23" s="107"/>
      <c r="AZ23" s="108"/>
      <c r="BA23" s="108"/>
      <c r="BB23" s="107">
        <f t="shared" si="1"/>
        <v>170.47619047619048</v>
      </c>
      <c r="BC23" s="109">
        <v>179</v>
      </c>
      <c r="BD23" s="108"/>
      <c r="BE23" s="108"/>
      <c r="BF23" s="107"/>
      <c r="BG23" s="108"/>
      <c r="BH23" s="110"/>
      <c r="BI23" s="108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</row>
    <row r="24" spans="1:89" s="52" customFormat="1" ht="201" customHeight="1" x14ac:dyDescent="0.35">
      <c r="A24" s="37"/>
      <c r="B24" s="37"/>
      <c r="C24" s="37"/>
      <c r="D24" s="37"/>
      <c r="E24" s="76">
        <v>2025070822169</v>
      </c>
      <c r="F24" s="77"/>
      <c r="G24" s="77" t="s">
        <v>140</v>
      </c>
      <c r="H24" s="78" t="s">
        <v>130</v>
      </c>
      <c r="I24" s="53"/>
      <c r="Q24" s="36" t="s">
        <v>118</v>
      </c>
      <c r="R24" s="36" t="s">
        <v>119</v>
      </c>
      <c r="X24" s="36" t="s">
        <v>117</v>
      </c>
      <c r="AH24" s="77">
        <v>1</v>
      </c>
      <c r="AI24" s="77">
        <v>23</v>
      </c>
      <c r="AJ24" s="77">
        <v>48</v>
      </c>
      <c r="AK24" s="77">
        <v>43</v>
      </c>
      <c r="AL24" s="77">
        <v>88</v>
      </c>
      <c r="AM24" s="77">
        <v>19.3</v>
      </c>
      <c r="AN24" s="77">
        <v>41</v>
      </c>
      <c r="AV24" s="77">
        <v>47</v>
      </c>
      <c r="AW24" s="47">
        <f t="shared" si="0"/>
        <v>119.57142857142858</v>
      </c>
      <c r="AX24" s="54"/>
      <c r="AY24" s="47"/>
      <c r="AZ24" s="54"/>
      <c r="BA24" s="54"/>
      <c r="BB24" s="47">
        <f t="shared" si="1"/>
        <v>265.71428571428572</v>
      </c>
      <c r="BC24" s="60">
        <v>279</v>
      </c>
      <c r="BD24" s="54"/>
      <c r="BE24" s="54"/>
      <c r="BF24" s="47"/>
      <c r="BG24" s="54"/>
      <c r="BH24" s="56"/>
      <c r="BI24" s="54"/>
    </row>
    <row r="28" spans="1:89" ht="33.75" x14ac:dyDescent="0.35">
      <c r="AH28" s="81"/>
      <c r="AI28" s="82"/>
      <c r="AJ28" s="82"/>
      <c r="AK28" s="82"/>
      <c r="AL28" s="81"/>
    </row>
  </sheetData>
  <mergeCells count="9">
    <mergeCell ref="A2:S2"/>
    <mergeCell ref="A3:S3"/>
    <mergeCell ref="BK9:CK9"/>
    <mergeCell ref="BK10:CB10"/>
    <mergeCell ref="CE10:CF10"/>
    <mergeCell ref="CG10:CI10"/>
    <mergeCell ref="AE11:AF11"/>
    <mergeCell ref="AW11:BA11"/>
    <mergeCell ref="BB11:BI11"/>
  </mergeCells>
  <phoneticPr fontId="12" type="noConversion"/>
  <pageMargins left="0.7" right="0.7" top="0.75" bottom="0.75" header="0.3" footer="0.3"/>
  <pageSetup scale="10" orientation="portrait" r:id="rId1"/>
  <colBreaks count="1" manualBreakCount="1">
    <brk id="8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Creation Online &amp; Retail</vt:lpstr>
      <vt:lpstr>'Vendor Creation Online &amp; Retail'!Print_Area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97158</dc:creator>
  <cp:lastModifiedBy>Hanane Guesmi</cp:lastModifiedBy>
  <dcterms:created xsi:type="dcterms:W3CDTF">2023-10-10T10:15:16Z</dcterms:created>
  <dcterms:modified xsi:type="dcterms:W3CDTF">2026-03-31T07:34:22Z</dcterms:modified>
</cp:coreProperties>
</file>