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ster Sheet" sheetId="1" r:id="rId1"/>
  </sheets>
  <definedNames>
    <definedName name="_xlnm._FilterDatabase" localSheetId="0" hidden="1">'Master Sheet'!$A$1:$AP$198</definedName>
  </definedNames>
  <calcPr calcId="145621"/>
</workbook>
</file>

<file path=xl/calcChain.xml><?xml version="1.0" encoding="utf-8"?>
<calcChain xmlns="http://schemas.openxmlformats.org/spreadsheetml/2006/main">
  <c r="Z198" i="1" l="1"/>
  <c r="H198" i="1"/>
  <c r="H197" i="1"/>
  <c r="Z196" i="1"/>
  <c r="H196" i="1"/>
  <c r="Z195" i="1"/>
  <c r="H195" i="1"/>
  <c r="Z194" i="1"/>
  <c r="H194" i="1"/>
  <c r="Z193" i="1"/>
  <c r="H193" i="1"/>
  <c r="Z192" i="1"/>
  <c r="H192" i="1"/>
  <c r="Z191" i="1"/>
  <c r="H191" i="1"/>
  <c r="Z190" i="1"/>
  <c r="H190" i="1"/>
  <c r="Z189" i="1"/>
  <c r="H189" i="1"/>
  <c r="Z188" i="1"/>
  <c r="H188" i="1"/>
  <c r="Z187" i="1"/>
  <c r="H187" i="1"/>
  <c r="Z186" i="1"/>
  <c r="H186" i="1"/>
  <c r="Z185" i="1"/>
  <c r="H185" i="1"/>
  <c r="Z184" i="1"/>
  <c r="H184" i="1"/>
  <c r="Z183" i="1"/>
  <c r="H183" i="1"/>
  <c r="Z182" i="1"/>
  <c r="H182" i="1"/>
  <c r="Z181" i="1"/>
  <c r="H181" i="1"/>
  <c r="Z180" i="1"/>
  <c r="H180" i="1"/>
  <c r="Z179" i="1"/>
  <c r="H179" i="1"/>
  <c r="Z178" i="1"/>
  <c r="H178" i="1"/>
  <c r="Z177" i="1"/>
  <c r="H177" i="1"/>
  <c r="Z176" i="1"/>
  <c r="H176" i="1"/>
  <c r="Z175" i="1"/>
  <c r="H175" i="1"/>
  <c r="Z174" i="1"/>
  <c r="H174" i="1"/>
  <c r="Z173" i="1"/>
  <c r="H173" i="1"/>
  <c r="Z172" i="1"/>
  <c r="H172" i="1"/>
  <c r="Z171" i="1"/>
  <c r="H171" i="1"/>
  <c r="Z170" i="1"/>
  <c r="H170" i="1"/>
  <c r="Z169" i="1"/>
  <c r="H169" i="1"/>
  <c r="Z168" i="1"/>
  <c r="H168" i="1"/>
  <c r="Z167" i="1"/>
  <c r="H167" i="1"/>
  <c r="Z166" i="1"/>
  <c r="H166" i="1"/>
  <c r="Z165" i="1"/>
  <c r="H165" i="1"/>
  <c r="Z164" i="1"/>
  <c r="H164" i="1"/>
  <c r="Z163" i="1"/>
  <c r="H163" i="1"/>
  <c r="Z162" i="1"/>
  <c r="H162" i="1"/>
  <c r="Z161" i="1"/>
  <c r="H161" i="1"/>
  <c r="Z160" i="1"/>
  <c r="H160" i="1"/>
  <c r="Z159" i="1"/>
  <c r="H159" i="1"/>
  <c r="Z158" i="1"/>
  <c r="H158" i="1"/>
  <c r="Z157" i="1"/>
  <c r="H157" i="1"/>
  <c r="H156" i="1"/>
  <c r="Z155" i="1"/>
  <c r="H155" i="1"/>
  <c r="Z154" i="1"/>
  <c r="H154" i="1"/>
  <c r="Z153" i="1"/>
  <c r="H153" i="1"/>
  <c r="Z152" i="1"/>
  <c r="H152" i="1"/>
  <c r="Z151" i="1"/>
  <c r="H151" i="1"/>
  <c r="Z150" i="1"/>
  <c r="H150" i="1"/>
  <c r="Z149" i="1"/>
  <c r="H149" i="1"/>
  <c r="Z148" i="1"/>
  <c r="H148" i="1"/>
  <c r="Z147" i="1"/>
  <c r="H147" i="1"/>
  <c r="Z146" i="1"/>
  <c r="H146" i="1"/>
  <c r="Z145" i="1"/>
  <c r="H145" i="1"/>
  <c r="H144" i="1"/>
  <c r="Z143" i="1"/>
  <c r="H143" i="1"/>
  <c r="Z142" i="1"/>
  <c r="H142" i="1"/>
  <c r="Z141" i="1"/>
  <c r="H141" i="1"/>
  <c r="Z140" i="1"/>
  <c r="H140" i="1"/>
  <c r="Z139" i="1"/>
  <c r="H139" i="1"/>
  <c r="Z138" i="1"/>
  <c r="H138" i="1"/>
  <c r="Z137" i="1"/>
  <c r="H137" i="1"/>
  <c r="Z136" i="1"/>
  <c r="H136" i="1"/>
  <c r="H135" i="1"/>
  <c r="Z134" i="1"/>
  <c r="H134" i="1"/>
  <c r="Z133" i="1"/>
  <c r="H133" i="1"/>
  <c r="Z132" i="1"/>
  <c r="H132" i="1"/>
  <c r="Z131" i="1"/>
  <c r="H131" i="1"/>
  <c r="Z130" i="1"/>
  <c r="H130" i="1"/>
  <c r="Z129" i="1"/>
  <c r="H129" i="1"/>
  <c r="Z128" i="1"/>
  <c r="H128" i="1"/>
  <c r="Z127" i="1"/>
  <c r="H127" i="1"/>
  <c r="Z126" i="1"/>
  <c r="H126" i="1"/>
  <c r="Z125" i="1"/>
  <c r="H125" i="1"/>
  <c r="H124" i="1"/>
  <c r="Z123" i="1"/>
  <c r="H123" i="1"/>
  <c r="Z122" i="1"/>
  <c r="H122" i="1"/>
  <c r="Z121" i="1"/>
  <c r="H121" i="1"/>
  <c r="H120" i="1"/>
  <c r="Z119" i="1"/>
  <c r="H119" i="1"/>
  <c r="Z118" i="1"/>
  <c r="H118" i="1"/>
  <c r="Z117" i="1"/>
  <c r="H117" i="1"/>
  <c r="Z116" i="1"/>
  <c r="H116" i="1"/>
  <c r="Z115" i="1"/>
  <c r="H115" i="1"/>
  <c r="Z114" i="1"/>
  <c r="H114" i="1"/>
  <c r="Z113" i="1"/>
  <c r="H113" i="1"/>
  <c r="Z112" i="1"/>
  <c r="H112" i="1"/>
  <c r="Z111" i="1"/>
  <c r="H111" i="1"/>
  <c r="Z110" i="1"/>
  <c r="H110" i="1"/>
  <c r="Z109" i="1"/>
  <c r="H109" i="1"/>
  <c r="Z108" i="1"/>
  <c r="H108" i="1"/>
  <c r="H107" i="1"/>
  <c r="H106" i="1"/>
  <c r="Z105" i="1"/>
  <c r="H105" i="1"/>
  <c r="Z104" i="1"/>
  <c r="H104" i="1"/>
  <c r="Z103" i="1"/>
  <c r="H103" i="1"/>
  <c r="Z102" i="1"/>
  <c r="H102" i="1"/>
  <c r="Z101" i="1"/>
  <c r="H101" i="1"/>
  <c r="Z100" i="1"/>
  <c r="H100" i="1"/>
  <c r="Z99" i="1"/>
  <c r="H99" i="1"/>
  <c r="Z98" i="1"/>
  <c r="H98" i="1"/>
  <c r="Z97" i="1"/>
  <c r="H97" i="1"/>
  <c r="Z96" i="1"/>
  <c r="H96" i="1"/>
  <c r="Z95" i="1"/>
  <c r="H95" i="1"/>
  <c r="H94" i="1"/>
  <c r="Z93" i="1"/>
  <c r="H93" i="1"/>
  <c r="Z92" i="1"/>
  <c r="H92" i="1"/>
  <c r="Z91" i="1"/>
  <c r="H91" i="1"/>
  <c r="Z90" i="1"/>
  <c r="H90" i="1"/>
  <c r="Z89" i="1"/>
  <c r="H89" i="1"/>
  <c r="Z88" i="1"/>
  <c r="H88" i="1"/>
  <c r="Z87" i="1"/>
  <c r="H87" i="1"/>
  <c r="Z86" i="1"/>
  <c r="H86" i="1"/>
  <c r="H85" i="1"/>
  <c r="Z84" i="1"/>
  <c r="H84" i="1"/>
  <c r="Z83" i="1"/>
  <c r="H83" i="1"/>
  <c r="Z82" i="1"/>
  <c r="H82" i="1"/>
  <c r="H81" i="1"/>
  <c r="Z80" i="1"/>
  <c r="H80" i="1"/>
  <c r="Z79" i="1"/>
  <c r="H79" i="1"/>
  <c r="Z78" i="1"/>
  <c r="H78" i="1"/>
  <c r="Z77" i="1"/>
  <c r="H77" i="1"/>
  <c r="Z76" i="1"/>
  <c r="H76" i="1"/>
  <c r="Z75" i="1"/>
  <c r="H75" i="1"/>
  <c r="H74" i="1"/>
  <c r="Z73" i="1"/>
  <c r="H73" i="1"/>
  <c r="H72" i="1"/>
  <c r="Z71" i="1"/>
  <c r="H71" i="1"/>
  <c r="H70" i="1"/>
  <c r="Z69" i="1"/>
  <c r="H69" i="1"/>
  <c r="Z68" i="1"/>
  <c r="H68" i="1"/>
  <c r="Z67" i="1"/>
  <c r="H67" i="1"/>
  <c r="Z66" i="1"/>
  <c r="H66" i="1"/>
  <c r="Z65" i="1"/>
  <c r="H65" i="1"/>
  <c r="Z64" i="1"/>
  <c r="H64" i="1"/>
  <c r="Z63" i="1"/>
  <c r="H63" i="1"/>
  <c r="Z62" i="1"/>
  <c r="H62" i="1"/>
  <c r="Z61" i="1"/>
  <c r="H61" i="1"/>
  <c r="Z60" i="1"/>
  <c r="H60" i="1"/>
  <c r="Z59" i="1"/>
  <c r="H59" i="1"/>
  <c r="Z58" i="1"/>
  <c r="H58" i="1"/>
  <c r="H57" i="1"/>
  <c r="H56" i="1"/>
  <c r="H55" i="1"/>
  <c r="H54" i="1"/>
  <c r="H53" i="1"/>
  <c r="Z52" i="1"/>
  <c r="H52" i="1"/>
  <c r="Z51" i="1"/>
  <c r="H51" i="1"/>
  <c r="Z50" i="1"/>
  <c r="H50" i="1"/>
  <c r="Z49" i="1"/>
  <c r="H49" i="1"/>
  <c r="Z48" i="1"/>
  <c r="H48" i="1"/>
  <c r="Z47" i="1"/>
  <c r="H47" i="1"/>
  <c r="Z46" i="1"/>
  <c r="H46" i="1"/>
  <c r="Z45" i="1"/>
  <c r="H45" i="1"/>
  <c r="H44" i="1"/>
  <c r="Z43" i="1"/>
  <c r="H43" i="1"/>
  <c r="Z42" i="1"/>
  <c r="H42" i="1"/>
  <c r="Z41" i="1"/>
  <c r="H41" i="1"/>
  <c r="Z40" i="1"/>
  <c r="H40" i="1"/>
  <c r="Z39" i="1"/>
  <c r="H39" i="1"/>
  <c r="Z38" i="1"/>
  <c r="H38" i="1"/>
  <c r="Z37" i="1"/>
  <c r="H37" i="1"/>
  <c r="Z36" i="1"/>
  <c r="H36" i="1"/>
  <c r="H35" i="1"/>
  <c r="Z34" i="1"/>
  <c r="H34" i="1"/>
  <c r="Z33" i="1"/>
  <c r="H33" i="1"/>
  <c r="Z32" i="1"/>
  <c r="H32" i="1"/>
  <c r="Z31" i="1"/>
  <c r="H31" i="1"/>
  <c r="Z30" i="1"/>
  <c r="H30" i="1"/>
  <c r="Z29" i="1"/>
  <c r="H29" i="1"/>
  <c r="Z28" i="1"/>
  <c r="H28" i="1"/>
  <c r="Z27" i="1"/>
  <c r="H27" i="1"/>
  <c r="Z26" i="1"/>
  <c r="H26" i="1"/>
  <c r="Z25" i="1"/>
  <c r="H25" i="1"/>
  <c r="H24" i="1"/>
  <c r="Z23" i="1"/>
  <c r="H23" i="1"/>
  <c r="Z22" i="1"/>
  <c r="H22" i="1"/>
  <c r="Z21" i="1"/>
  <c r="H21" i="1"/>
  <c r="H20" i="1"/>
  <c r="Z19" i="1"/>
  <c r="H19" i="1"/>
  <c r="Z18" i="1"/>
  <c r="H18" i="1"/>
  <c r="Z17" i="1"/>
  <c r="H17" i="1"/>
  <c r="Z16" i="1"/>
  <c r="H16" i="1"/>
  <c r="Z15" i="1"/>
  <c r="H15" i="1"/>
  <c r="Z14" i="1"/>
  <c r="H14" i="1"/>
  <c r="Z13" i="1"/>
  <c r="H13" i="1"/>
  <c r="Z12" i="1"/>
  <c r="H12" i="1"/>
  <c r="Z11" i="1"/>
  <c r="H11" i="1"/>
  <c r="Z10" i="1"/>
  <c r="H10" i="1"/>
  <c r="Z9" i="1"/>
  <c r="H9" i="1"/>
  <c r="Z8" i="1"/>
  <c r="H8" i="1"/>
  <c r="H7" i="1"/>
  <c r="H6" i="1"/>
  <c r="Z5" i="1"/>
  <c r="H5" i="1"/>
  <c r="Z4" i="1"/>
  <c r="H4" i="1"/>
  <c r="Z3" i="1"/>
  <c r="H3" i="1"/>
  <c r="Z2" i="1"/>
  <c r="H2" i="1"/>
</calcChain>
</file>

<file path=xl/sharedStrings.xml><?xml version="1.0" encoding="utf-8"?>
<sst xmlns="http://schemas.openxmlformats.org/spreadsheetml/2006/main" count="5519" uniqueCount="1842">
  <si>
    <t>Project</t>
  </si>
  <si>
    <t>Bldg</t>
  </si>
  <si>
    <t>Wing</t>
  </si>
  <si>
    <t>Unit</t>
  </si>
  <si>
    <t>Floor</t>
  </si>
  <si>
    <t>Rooms</t>
  </si>
  <si>
    <t>Age at Booking</t>
  </si>
  <si>
    <t>Age Bracket</t>
  </si>
  <si>
    <t>DOB</t>
  </si>
  <si>
    <t>City</t>
  </si>
  <si>
    <t>Occupation</t>
  </si>
  <si>
    <t>Designation</t>
  </si>
  <si>
    <t>Customer Name</t>
  </si>
  <si>
    <t>Joint Customer1 Name</t>
  </si>
  <si>
    <t>Joint Customer2 Name</t>
  </si>
  <si>
    <t>Joint Customer3 Name</t>
  </si>
  <si>
    <t>Sale_Status_Desc</t>
  </si>
  <si>
    <t>Agg_Value</t>
  </si>
  <si>
    <t>Booking_Dt</t>
  </si>
  <si>
    <t>Agreement Done</t>
  </si>
  <si>
    <t>Agreement_Dt</t>
  </si>
  <si>
    <t>Possession_Dt</t>
  </si>
  <si>
    <t>NOC letter</t>
  </si>
  <si>
    <t>Address</t>
  </si>
  <si>
    <t>Mailing Address</t>
  </si>
  <si>
    <t>Pincode</t>
  </si>
  <si>
    <t>Email</t>
  </si>
  <si>
    <t>Mobile</t>
  </si>
  <si>
    <t>Sale_Id</t>
  </si>
  <si>
    <t>Customer_Id</t>
  </si>
  <si>
    <t>TotalArea</t>
  </si>
  <si>
    <t>Nationality</t>
  </si>
  <si>
    <t>Kids</t>
  </si>
  <si>
    <t>Anniversary_Date</t>
  </si>
  <si>
    <t>Annual_Income</t>
  </si>
  <si>
    <t>FamilyType</t>
  </si>
  <si>
    <t>Gender</t>
  </si>
  <si>
    <t>EV_Car_Parking</t>
  </si>
  <si>
    <t>MaritalStatus</t>
  </si>
  <si>
    <t>Company_Name</t>
  </si>
  <si>
    <t>CompanyLocation</t>
  </si>
  <si>
    <t>Purpose</t>
  </si>
  <si>
    <t>Ekam</t>
  </si>
  <si>
    <t>Phase I</t>
  </si>
  <si>
    <t>C</t>
  </si>
  <si>
    <t>C-802</t>
  </si>
  <si>
    <t>Eighth Floor</t>
  </si>
  <si>
    <t>3 BHK</t>
  </si>
  <si>
    <t>28-07-1991 00:00:00</t>
  </si>
  <si>
    <t>Pune</t>
  </si>
  <si>
    <t>Service</t>
  </si>
  <si>
    <t>Project lead</t>
  </si>
  <si>
    <t>Shriniwas Ravindra Gatala</t>
  </si>
  <si>
    <t>Sanika Chandrashekhar Nandurdikar</t>
  </si>
  <si>
    <t>Approved Sale</t>
  </si>
  <si>
    <t>15-01-2024 00:00:00</t>
  </si>
  <si>
    <t>Yes</t>
  </si>
  <si>
    <t>02-03-2024 00:00:00</t>
  </si>
  <si>
    <t>NOC-HDFC-with CF</t>
  </si>
  <si>
    <t>508 - B Wing, Vanaraji Apartment, MIT College Road, Kothrud, Pune-411038</t>
  </si>
  <si>
    <t>shriniwas.gatala@gmail.com</t>
  </si>
  <si>
    <t>8669259005; 9923334006</t>
  </si>
  <si>
    <t>INDIAN</t>
  </si>
  <si>
    <t>-</t>
  </si>
  <si>
    <t>No</t>
  </si>
  <si>
    <t>Capgemini</t>
  </si>
  <si>
    <t>Self Occupancy</t>
  </si>
  <si>
    <t>A</t>
  </si>
  <si>
    <t>A-1606</t>
  </si>
  <si>
    <t>Sixteenth Floor</t>
  </si>
  <si>
    <t>30-11-1988 00:00:00</t>
  </si>
  <si>
    <t>Software Engg</t>
  </si>
  <si>
    <t>Sumant Anant Mahadik</t>
  </si>
  <si>
    <t>Priyanka Sumant Mahadik</t>
  </si>
  <si>
    <t>20-01-2024 00:00:00</t>
  </si>
  <si>
    <t>13-02-2024 00:00:00</t>
  </si>
  <si>
    <t>NOC BOB-with CF</t>
  </si>
  <si>
    <t>B-402, Aurum Elentto, Porwal Road, Lohegaon, Pune-411047</t>
  </si>
  <si>
    <t>spicysumant@gmail.com</t>
  </si>
  <si>
    <t>Spotnana</t>
  </si>
  <si>
    <t>C-904</t>
  </si>
  <si>
    <t>Ninth Floor</t>
  </si>
  <si>
    <t>03-03-1983 00:00:00</t>
  </si>
  <si>
    <t>Consultant</t>
  </si>
  <si>
    <t>Rahul Nandkumar Paradkar</t>
  </si>
  <si>
    <t>Vrushali Rahul Paradkar</t>
  </si>
  <si>
    <t>22-01-2024 00:00:00</t>
  </si>
  <si>
    <t>25-01-2024 00:00:00</t>
  </si>
  <si>
    <t>NOC_ICICI-Final-with CF</t>
  </si>
  <si>
    <t>Ajit Park, Flat No. 01, Udyognagar, Chinchwadgaon, Chinchwad, Pune-411033</t>
  </si>
  <si>
    <t>rahulnparadkar@gmail.com</t>
  </si>
  <si>
    <t>MetaFNS</t>
  </si>
  <si>
    <t>B</t>
  </si>
  <si>
    <t>B-1705</t>
  </si>
  <si>
    <t>Seventeenth Floor</t>
  </si>
  <si>
    <t>4 BHK</t>
  </si>
  <si>
    <t>02-04-1983 00:00:00</t>
  </si>
  <si>
    <t>Mumbai</t>
  </si>
  <si>
    <t>AVP</t>
  </si>
  <si>
    <t>Harshad Patil</t>
  </si>
  <si>
    <t>Tarjani Harshad Patil</t>
  </si>
  <si>
    <t>08-02-2024 00:00:00</t>
  </si>
  <si>
    <t>24-02-2024 00:00:00</t>
  </si>
  <si>
    <t>SBI NOC-with CF</t>
  </si>
  <si>
    <t>3F- 144 Kalpataru Aura, LBS Marg, Opp. R City Mall, Ghatkopar West, Mumbai-400086</t>
  </si>
  <si>
    <t>harsh009@gmail.com</t>
  </si>
  <si>
    <t>CITUSTECH</t>
  </si>
  <si>
    <t>B-1706</t>
  </si>
  <si>
    <t>15-09-1955 00:00:00</t>
  </si>
  <si>
    <t>Others</t>
  </si>
  <si>
    <t>NA</t>
  </si>
  <si>
    <t>Kshama Deodhar</t>
  </si>
  <si>
    <t>C/2 SAMRAJYE APTS DAKSHINI SOCIETY MANINAGR AHMEABAD</t>
  </si>
  <si>
    <t>akshay.deodhar@gmail.com</t>
  </si>
  <si>
    <t>A-1105</t>
  </si>
  <si>
    <t>Eleventh Floor</t>
  </si>
  <si>
    <t>06-01-1988 00:00:00</t>
  </si>
  <si>
    <t>Sr Solutions Architech</t>
  </si>
  <si>
    <t>Abhishek Anil Mhatre</t>
  </si>
  <si>
    <t>Anuja Dilip Neve</t>
  </si>
  <si>
    <t>27-03-2024 00:00:00</t>
  </si>
  <si>
    <t>3/18, Narsinah c.h.s, shastri nagar, kopar road, Dombivli west, 421202, Dist:- Thane, Maharashtra</t>
  </si>
  <si>
    <t>abhishek6188mhatre@gmail.com</t>
  </si>
  <si>
    <t>Robino Rakuten</t>
  </si>
  <si>
    <t>A-2801</t>
  </si>
  <si>
    <t>Twenty-Eighth Floor</t>
  </si>
  <si>
    <t>29-12-1969 00:00:00</t>
  </si>
  <si>
    <t>Asst. Commissioner GST</t>
  </si>
  <si>
    <t>Sujit Gurumohan Kakkad</t>
  </si>
  <si>
    <t>Ajit Sujit Kakkad</t>
  </si>
  <si>
    <t>10-02-2024 00:00:00</t>
  </si>
  <si>
    <t>NOC LIC HFL-with CF</t>
  </si>
  <si>
    <t>Nivasa Uddan, B building, Flat No 203, Porwal Road, Lohegaon, Pune-411047</t>
  </si>
  <si>
    <t>Nivasa Uddan B building Flat no 203 Porwal Road Lohegaon, Pune-411047</t>
  </si>
  <si>
    <t>kakkad.sg.gst@gmail.com</t>
  </si>
  <si>
    <t>8983333550;8983333550</t>
  </si>
  <si>
    <t>Government</t>
  </si>
  <si>
    <t>A-1003</t>
  </si>
  <si>
    <t>Tenth Floor</t>
  </si>
  <si>
    <t>2 BHK</t>
  </si>
  <si>
    <t>31-12-1985 00:00:00</t>
  </si>
  <si>
    <t>Manager</t>
  </si>
  <si>
    <t>Sneha Omprakash Waware (Before Marriage) Mrs.Sneha Rupesh Chavhan (After Marriage)</t>
  </si>
  <si>
    <t>22-02-2024 00:00:00</t>
  </si>
  <si>
    <t>27-04-2024 00:00:00</t>
  </si>
  <si>
    <t>NOC - UNION BANK of India-with CF</t>
  </si>
  <si>
    <t>K8, 704, Katepuram phase II, New sanghvi, Pune-411027</t>
  </si>
  <si>
    <t>rupeshchavhan77@gmail.com</t>
  </si>
  <si>
    <t>UBI</t>
  </si>
  <si>
    <t>A-2205</t>
  </si>
  <si>
    <t>Twenty-Second Floor</t>
  </si>
  <si>
    <t>12-07-1990 00:00:00</t>
  </si>
  <si>
    <t>Bhushan Khemraj Dhawde</t>
  </si>
  <si>
    <t>Sayali Ajit Kale (Before Marriage) &amp; Mrs Sayali Bhushan Dhawde (After Marriage)</t>
  </si>
  <si>
    <t>26-02-2024 00:00:00</t>
  </si>
  <si>
    <t>29-03-2024 00:00:00</t>
  </si>
  <si>
    <t>Plot No. 42, Ward No. 6, Near Mahakali Automobile, Mahajanwadi, Hingna, Nagpur 441110</t>
  </si>
  <si>
    <t>C 102 park marina balewadi phata baner pune 411045</t>
  </si>
  <si>
    <t>bhushan.dhawde@gmail.com</t>
  </si>
  <si>
    <t>Boston Scientific</t>
  </si>
  <si>
    <t>B-2805</t>
  </si>
  <si>
    <t>07-10-1954 00:00:00</t>
  </si>
  <si>
    <t>Business</t>
  </si>
  <si>
    <t>Babulal Gopal Varma</t>
  </si>
  <si>
    <t>Roshnidevi Babulal Varma</t>
  </si>
  <si>
    <t>27-02-2024 00:00:00</t>
  </si>
  <si>
    <t>04-07-2024 00:00:00</t>
  </si>
  <si>
    <t>B-403, Sr. No. 59, Bloomfied, Near Express Highway, Ambegaon Bk, Pune 411046</t>
  </si>
  <si>
    <t>nitinvarma0007@gmail.com</t>
  </si>
  <si>
    <t>B-2802</t>
  </si>
  <si>
    <t>07-12-1984 00:00:00</t>
  </si>
  <si>
    <t>Associate director Sales and service</t>
  </si>
  <si>
    <t>Vicky Panchal</t>
  </si>
  <si>
    <t>Roshni Vicky Panchal</t>
  </si>
  <si>
    <t>30-03-2024 00:00:00</t>
  </si>
  <si>
    <t>NOC- Bank of Maharashtra-with CF</t>
  </si>
  <si>
    <t>E-304, Park Titanium, Park street, Wakad, Pune 411057</t>
  </si>
  <si>
    <t>vicky3106@gmail.com</t>
  </si>
  <si>
    <t>Curties Instruments India Pvt LTD</t>
  </si>
  <si>
    <t>A-1402</t>
  </si>
  <si>
    <t>Fourteenth Floor</t>
  </si>
  <si>
    <t>28-12-1974 00:00:00</t>
  </si>
  <si>
    <t>Gerenal Manager</t>
  </si>
  <si>
    <t>Abhijeet Vasantrao  Kalyankar</t>
  </si>
  <si>
    <t>Amruta Abhijeet Kalyankar</t>
  </si>
  <si>
    <t>16-04-2024 00:00:00</t>
  </si>
  <si>
    <t>C-201, Sapphire Park, Balewadi 411045</t>
  </si>
  <si>
    <t>abhijeetkalyankar2812@gmail.com</t>
  </si>
  <si>
    <t>8888848009; 9158505656</t>
  </si>
  <si>
    <t>Cummins</t>
  </si>
  <si>
    <t>A-905</t>
  </si>
  <si>
    <t>27-04-1976 00:00:00</t>
  </si>
  <si>
    <t>Chetan Tatoba Ghatge</t>
  </si>
  <si>
    <t>Asha Vithal More( Before Marriage) Mrs Asha Chetan Ghate( After Marriage)</t>
  </si>
  <si>
    <t>11-05-2024 00:00:00</t>
  </si>
  <si>
    <t>Flat No. A33, Twin Palm Society, Sr No, 21/1D, Dange Chowk, Thergaon, Pune 411033</t>
  </si>
  <si>
    <t>chetanghatge@yahoo.com; ashamore@gmail.com</t>
  </si>
  <si>
    <t>9867951444; 9922407101</t>
  </si>
  <si>
    <t>A-2502</t>
  </si>
  <si>
    <t>Twenty-Fifth Floor</t>
  </si>
  <si>
    <t>08-10-1986 00:00:00</t>
  </si>
  <si>
    <t>SENIOR DIRECTOR</t>
  </si>
  <si>
    <t>Rutika Ramesh Naik</t>
  </si>
  <si>
    <t>23-03-2024 00:00:00</t>
  </si>
  <si>
    <t>Flat No-14, Building 14E2, Siddhartha Nagar Ph -2, Aundh, Pune 411008</t>
  </si>
  <si>
    <t>rutikanaik@yahoo.co.in</t>
  </si>
  <si>
    <t>9146735703; 9420591356</t>
  </si>
  <si>
    <t>VELSERA</t>
  </si>
  <si>
    <t>B-2606</t>
  </si>
  <si>
    <t>Twenty-Sixth Floor</t>
  </si>
  <si>
    <t>24-07-1974 00:00:00</t>
  </si>
  <si>
    <t>Homemaker</t>
  </si>
  <si>
    <t>Priyanka Maheshwari</t>
  </si>
  <si>
    <t>01-03-2024 00:00:00</t>
  </si>
  <si>
    <t>Flat no. 404, Tower 2, Malibu town, Gurugram 122018</t>
  </si>
  <si>
    <t>dolly.priyanka27@gmail.com</t>
  </si>
  <si>
    <t>Investment</t>
  </si>
  <si>
    <t>A-2105</t>
  </si>
  <si>
    <t>Twenty-First Floor</t>
  </si>
  <si>
    <t>04-01-1989 00:00:00</t>
  </si>
  <si>
    <t>ASSISTANT CONSULTANT</t>
  </si>
  <si>
    <t>Smita Kishor Chaudhari</t>
  </si>
  <si>
    <t>Sagar Ramdas Bhole</t>
  </si>
  <si>
    <t>20-03-2024 00:00:00</t>
  </si>
  <si>
    <t>B1/104, Perfect 10 , Ashtavinayak Chowk, Near Mitcon,Balewadi 411045</t>
  </si>
  <si>
    <t>bholesagar@gmail.com</t>
  </si>
  <si>
    <t>TCS</t>
  </si>
  <si>
    <t>B-1802</t>
  </si>
  <si>
    <t>Eighteenth Floor</t>
  </si>
  <si>
    <t>09-06-1980 00:00:00</t>
  </si>
  <si>
    <t>self employeed</t>
  </si>
  <si>
    <t>CA</t>
  </si>
  <si>
    <t>Nitin Vishnu Pai</t>
  </si>
  <si>
    <t>Devashree Nitin Pai</t>
  </si>
  <si>
    <t>25-07-2024 00:00:00</t>
  </si>
  <si>
    <t>B-602, Karan Celista,Baner Balewadi road, Balewadi 411045</t>
  </si>
  <si>
    <t>pai.nit@gmail.com</t>
  </si>
  <si>
    <t>B-1102</t>
  </si>
  <si>
    <t>04-10-1976 00:00:00</t>
  </si>
  <si>
    <t>MD</t>
  </si>
  <si>
    <t>Sandeep Bhima Ghogare</t>
  </si>
  <si>
    <t>Sapna Sandeep Ghogare</t>
  </si>
  <si>
    <t>04-03-2024 00:00:00</t>
  </si>
  <si>
    <t>11-03-2024 00:00:00</t>
  </si>
  <si>
    <t>Sky-ParkAlive 101, Baner Pune 411045</t>
  </si>
  <si>
    <t>sandeep1004.sg@gmail.com</t>
  </si>
  <si>
    <t>Deepshika Ent</t>
  </si>
  <si>
    <t>A-2706</t>
  </si>
  <si>
    <t>Twenty-Seventh Floor</t>
  </si>
  <si>
    <t>15-07-1971 00:00:00</t>
  </si>
  <si>
    <t>SDE</t>
  </si>
  <si>
    <t>Dnyaneshwar Shivaji Kul</t>
  </si>
  <si>
    <t>Sushama Dnyaneshwar Kul</t>
  </si>
  <si>
    <t>03-05-2024 00:00:00</t>
  </si>
  <si>
    <t>Flat 10/A, Sukhwani Classia,Morwadi Road Pimpri Pune</t>
  </si>
  <si>
    <t>kulds11@gmail.com</t>
  </si>
  <si>
    <t>BSNL</t>
  </si>
  <si>
    <t>A-1605</t>
  </si>
  <si>
    <t>13-01-1993 00:00:00</t>
  </si>
  <si>
    <t>Engineer</t>
  </si>
  <si>
    <t>cloud engineer</t>
  </si>
  <si>
    <t>Viresh Shrishail Mathapati</t>
  </si>
  <si>
    <t>Sushmita Prakash Panchghante</t>
  </si>
  <si>
    <t>08-03-2024 00:00:00</t>
  </si>
  <si>
    <t>03-04-2024 00:00:00</t>
  </si>
  <si>
    <t>At Post Dhotri, Tal-South Solapur, District Solapur 413228</t>
  </si>
  <si>
    <t>vireshmathapati13@gmail.com</t>
  </si>
  <si>
    <t>e-zest solution ltd</t>
  </si>
  <si>
    <t>A-1005</t>
  </si>
  <si>
    <t>12-07-1980 00:00:00</t>
  </si>
  <si>
    <t>operations</t>
  </si>
  <si>
    <t>Bhavana Sudhir Kamre</t>
  </si>
  <si>
    <t>15-03-2024 00:00:00</t>
  </si>
  <si>
    <t>Flat-601, A Wing, Blue Galaxy Building No. 2, C S Road, Opp. Vidya Mandir School, Dhaisar, Mumbai 400068</t>
  </si>
  <si>
    <t>Flat-102, C building, Rohan Nilay 1, Near Spicer School, Aundh, Pune - 411007</t>
  </si>
  <si>
    <t>sudhirkamre@hotmail.com; bhavanakamre@gmail.com</t>
  </si>
  <si>
    <t>hyundai shipping</t>
  </si>
  <si>
    <t>C-1201</t>
  </si>
  <si>
    <t>Twelfth Floor</t>
  </si>
  <si>
    <t>16-06-1988 00:00:00</t>
  </si>
  <si>
    <t>Senior consultant</t>
  </si>
  <si>
    <t>Nagendra Gorakhnath Bhandare</t>
  </si>
  <si>
    <t>Mayuri Rajesh Deshpande</t>
  </si>
  <si>
    <t>14-03-2024 00:00:00</t>
  </si>
  <si>
    <t>22-03-2024 00:00:00</t>
  </si>
  <si>
    <t>D 604 Paritosh Society, Patil nagar, Balewadi, Pune 411045</t>
  </si>
  <si>
    <t>gaurish_88@hotmail.com; mayuri.deshpande26@gmail.com</t>
  </si>
  <si>
    <t>9921644475; 80874825598</t>
  </si>
  <si>
    <t>Tata consultancy services</t>
  </si>
  <si>
    <t>B-1006</t>
  </si>
  <si>
    <t>11-10-1978 00:00:00</t>
  </si>
  <si>
    <t>Principal Consultanat</t>
  </si>
  <si>
    <t>Rohan Shamsundar Joshi</t>
  </si>
  <si>
    <t>10-05-2024 00:00:00</t>
  </si>
  <si>
    <t>S.NO 183, 203/1 A, baner Kapil Malhar Intelligent home</t>
  </si>
  <si>
    <t>rohansjoshi@gmail.com</t>
  </si>
  <si>
    <t>Plural Technology</t>
  </si>
  <si>
    <t>C-1001</t>
  </si>
  <si>
    <t>19-02-1968 00:00:00</t>
  </si>
  <si>
    <t>School principal</t>
  </si>
  <si>
    <t>Rajendra Madhavrao Raje</t>
  </si>
  <si>
    <t>Aparna Rajendra Raje</t>
  </si>
  <si>
    <t>17-03-2024 00:00:00</t>
  </si>
  <si>
    <t>Civil Colony Ward no 09, near church deulgaon Raja Buldhana 443204</t>
  </si>
  <si>
    <t>rajendraraje11@gmail.com</t>
  </si>
  <si>
    <t>C-901</t>
  </si>
  <si>
    <t>14-09-1995 00:00:00</t>
  </si>
  <si>
    <t>General Manager</t>
  </si>
  <si>
    <t>Umesh Kumar Maheshwari</t>
  </si>
  <si>
    <t>Sapna Rajesh Pakhrani</t>
  </si>
  <si>
    <t>7-A, Mahaveer Nagar, Near Airport Circle, Sanganer, Jaipur, Rajasthan 302011</t>
  </si>
  <si>
    <t>A206, Kalpataru Harmony, Near Mankar Chowk, Wakad, Pune - 411057</t>
  </si>
  <si>
    <t>Umeshmaheshwari7@gmail.com</t>
  </si>
  <si>
    <t>Firstcry</t>
  </si>
  <si>
    <t>C-803</t>
  </si>
  <si>
    <t>28-03-1984 00:00:00</t>
  </si>
  <si>
    <t>Project Manager</t>
  </si>
  <si>
    <t>Vidhya Sachin Shelake</t>
  </si>
  <si>
    <t>Sachin Bhimarao Shelake</t>
  </si>
  <si>
    <t>15-04-2024 00:00:00</t>
  </si>
  <si>
    <t>C-501, Faith Co-op Society, S No 9/4, Opp. PMT Bus Stop, Balewadi, Pune 411045</t>
  </si>
  <si>
    <t>vidhya.hi@gmail.com</t>
  </si>
  <si>
    <t>Persistent System ltd</t>
  </si>
  <si>
    <t>C-1103</t>
  </si>
  <si>
    <t>17-03-1997 00:00:00</t>
  </si>
  <si>
    <t>Sr. Software Engg</t>
  </si>
  <si>
    <t>Shruti Vinay Narkhede</t>
  </si>
  <si>
    <t>Saurabh Avinash Patil</t>
  </si>
  <si>
    <t>NOC-BANK OF INDIA-with CF</t>
  </si>
  <si>
    <t>Atira A-603, Siddhasheela Eeela, Punawale, Pune 411033</t>
  </si>
  <si>
    <t>saurabh.patil29@gmail.com</t>
  </si>
  <si>
    <t>Accenture</t>
  </si>
  <si>
    <t>B-506</t>
  </si>
  <si>
    <t>Fifth Floor</t>
  </si>
  <si>
    <t>Branch Manager</t>
  </si>
  <si>
    <t>Kanak Kumari</t>
  </si>
  <si>
    <t>Akhil Patnaik</t>
  </si>
  <si>
    <t>504 Purva, DSK Akashganga, Nagras Road, Near Medipoint Hospital, Aundh 411007</t>
  </si>
  <si>
    <t>kannuk97@gmail.com;akhilp0416@gmail.com</t>
  </si>
  <si>
    <t>Bank of Maharashtra</t>
  </si>
  <si>
    <t>C-502</t>
  </si>
  <si>
    <t>11-06-1963 00:00:00</t>
  </si>
  <si>
    <t>Director</t>
  </si>
  <si>
    <t>Jayantrao Bhaurao Patil</t>
  </si>
  <si>
    <t>Sharda Jayantrao Shitole</t>
  </si>
  <si>
    <t>01-04-2024 00:00:00</t>
  </si>
  <si>
    <t>12-04-2024 00:00:00</t>
  </si>
  <si>
    <t>Behind Merchant Bank, 14, Tulshiram Nagar, Devpur, Dhule 424002</t>
  </si>
  <si>
    <t>jbpatil@hotmail.com; sjshitole@hotmail.com</t>
  </si>
  <si>
    <t>7972120218; 982346699</t>
  </si>
  <si>
    <t>R. C. Patel Institute of Technology, Shirpur</t>
  </si>
  <si>
    <t>B-1506</t>
  </si>
  <si>
    <t>Fifteenth Floor</t>
  </si>
  <si>
    <t>29-01-1988 00:00:00</t>
  </si>
  <si>
    <t>Associate</t>
  </si>
  <si>
    <t>Manas Prakash Gupta</t>
  </si>
  <si>
    <t>Priya Anand</t>
  </si>
  <si>
    <t>F-402, Anshul Casa, Wakad, Pune 411057</t>
  </si>
  <si>
    <t>manasprakashgupta@gmail.com; priyaanand86@gmail.com</t>
  </si>
  <si>
    <t>9021353921; 9370793566</t>
  </si>
  <si>
    <t>C-1003</t>
  </si>
  <si>
    <t>18-05-1988 00:00:00</t>
  </si>
  <si>
    <t>Private Service</t>
  </si>
  <si>
    <t>Pranay kumar</t>
  </si>
  <si>
    <t>Ankita Srivastava</t>
  </si>
  <si>
    <t>K 201 Park Xpress, Balewadi High Street, Baner 411045</t>
  </si>
  <si>
    <t>pranay.1805@gmail.com; ankitasrivastava1301@gmail.com</t>
  </si>
  <si>
    <t>infosys</t>
  </si>
  <si>
    <t>C-1002</t>
  </si>
  <si>
    <t>20-09-1983 00:00:00</t>
  </si>
  <si>
    <t>MANAGER</t>
  </si>
  <si>
    <t>Tanmay Prakash Gupta</t>
  </si>
  <si>
    <t>Sonal Gupta</t>
  </si>
  <si>
    <t>04-04-2024 00:00:00</t>
  </si>
  <si>
    <t>25-05-2024 00:00:00</t>
  </si>
  <si>
    <t>Flat No-04, Sahai Apartment, 80 Clay Square,Near Yojana Bhawan, Husainganj, Babubihari Lal Marg Lucknow, Uttar Pradesh - 226001</t>
  </si>
  <si>
    <t>tanmayprakash@gmail.com; gupta.sonal1720@gmail.com</t>
  </si>
  <si>
    <t>CAPGEMINI</t>
  </si>
  <si>
    <t>A-1103</t>
  </si>
  <si>
    <t>09-12-1989 00:00:00</t>
  </si>
  <si>
    <t>SOLE TRADER / PRINCIPAL RESERACHER</t>
  </si>
  <si>
    <t>Aditi Nitin Khodke</t>
  </si>
  <si>
    <t>08-04-2024 00:00:00</t>
  </si>
  <si>
    <t>10-04-2024 00:00:00</t>
  </si>
  <si>
    <t>Bunglow No 3, Vijay Nagar Colony, New Adgaon Naka, Panchwati, Nashik 422003</t>
  </si>
  <si>
    <t>aditi.khodke@outlook.com; marcchataigner@me.com</t>
  </si>
  <si>
    <t>+44 7838720495; 7020675804</t>
  </si>
  <si>
    <t>ADITI KHODKE CONSULTANCY</t>
  </si>
  <si>
    <t>A-1205</t>
  </si>
  <si>
    <t>26-01-1997 00:00:00</t>
  </si>
  <si>
    <t>Sr auditor</t>
  </si>
  <si>
    <t>Pratibha Rabde</t>
  </si>
  <si>
    <t>Ashish Satish Nilkanth</t>
  </si>
  <si>
    <t>09-04-2024 00:00:00</t>
  </si>
  <si>
    <t>18-05-2024 00:00:00</t>
  </si>
  <si>
    <t>604, shambhavi by kharde patil, jijai nagar Kothrud , behind wonder futura</t>
  </si>
  <si>
    <t>rabde.pratibha@gmail.com; nilkanthashish@gmail.com</t>
  </si>
  <si>
    <t>Master card</t>
  </si>
  <si>
    <t>A-1202</t>
  </si>
  <si>
    <t>17-01-1984 00:00:00</t>
  </si>
  <si>
    <t>Architect</t>
  </si>
  <si>
    <t>Prasad Mukund Welekar</t>
  </si>
  <si>
    <t>Dipashri Prasad Welekar</t>
  </si>
  <si>
    <t>25-04-2024 00:00:00</t>
  </si>
  <si>
    <t>C1-806, Akshar Elementa, Tathwade, Pune - 411033</t>
  </si>
  <si>
    <t>prasad.welekar@gmail.com</t>
  </si>
  <si>
    <t>A-1305</t>
  </si>
  <si>
    <t>Thirteenth Floor</t>
  </si>
  <si>
    <t>27-01-1983 00:00:00</t>
  </si>
  <si>
    <t>VP</t>
  </si>
  <si>
    <t>Anirban Sarkar</t>
  </si>
  <si>
    <t>Sulagna Sarkar</t>
  </si>
  <si>
    <t>Flat No -604 B Wing Kiran Subharam, Ballewadi, Pune 411045</t>
  </si>
  <si>
    <t>ghosh.sulagna4@gmail.com; Anirban.sarkar083@gmail.com</t>
  </si>
  <si>
    <t>N CIRCLE TECHNOLOGIES</t>
  </si>
  <si>
    <t>A-2102</t>
  </si>
  <si>
    <t>04-01-1967 00:00:00</t>
  </si>
  <si>
    <t>Farmer</t>
  </si>
  <si>
    <t>farmar</t>
  </si>
  <si>
    <t>Sushil Ashok Kailaswar</t>
  </si>
  <si>
    <t>Sarang Sushil Kailaswar</t>
  </si>
  <si>
    <t>19-04-2024 00:00:00</t>
  </si>
  <si>
    <t>Shastrinagar Pandhar Kawada , Kelapur, Dist Yavatmal 445302</t>
  </si>
  <si>
    <t>sarangkailaswar19@gmail.com</t>
  </si>
  <si>
    <t>A-1204</t>
  </si>
  <si>
    <t>14-07-1986 00:00:00</t>
  </si>
  <si>
    <t>Syed Noor Mohammed</t>
  </si>
  <si>
    <t>23-04-2024 00:00:00</t>
  </si>
  <si>
    <t>04-05-2024 00:00:00</t>
  </si>
  <si>
    <t>Flat No 102,Samarth Angan Blg, Sai Nagar Lane No 3 Datta Nagar 411046</t>
  </si>
  <si>
    <t>syednoor29@gmail.com</t>
  </si>
  <si>
    <t>8698689338; 9765403929</t>
  </si>
  <si>
    <t>TE connectivity</t>
  </si>
  <si>
    <t>B-2106</t>
  </si>
  <si>
    <t>25-07-1967 00:00:00</t>
  </si>
  <si>
    <t>Project manager</t>
  </si>
  <si>
    <t>Nitin Ramdas Chaudhari</t>
  </si>
  <si>
    <t>28-04-2024 00:00:00</t>
  </si>
  <si>
    <t>B-3/404,Shivranjan Towers, Pashan Road, Pune 411008</t>
  </si>
  <si>
    <t>cnitin123@rediffmail.com</t>
  </si>
  <si>
    <t>Cybage s/W</t>
  </si>
  <si>
    <t>A-1702</t>
  </si>
  <si>
    <t>23-12-1995 00:00:00</t>
  </si>
  <si>
    <t>Senior Software Engineer</t>
  </si>
  <si>
    <t>Ajay Anil Durgawale</t>
  </si>
  <si>
    <t>Madhuri Gholap (Before Marriage) Mrs Madhuri Ajay Durgawale (After Marriage)</t>
  </si>
  <si>
    <t>01-05-2024 00:00:00</t>
  </si>
  <si>
    <t>16-05-2024 00:00:00</t>
  </si>
  <si>
    <t>Shahunagar chinchwad 411019</t>
  </si>
  <si>
    <t>ajaydurgawale9@gmail.com</t>
  </si>
  <si>
    <t>SAAMA TECHNOLOGIES</t>
  </si>
  <si>
    <t>C-603</t>
  </si>
  <si>
    <t>Sixth Floor</t>
  </si>
  <si>
    <t>12-02-1989 00:00:00</t>
  </si>
  <si>
    <t>Director Assistant</t>
  </si>
  <si>
    <t>Mrigaya Singh</t>
  </si>
  <si>
    <t>08-06-2024 00:00:00</t>
  </si>
  <si>
    <t>NOC-Axis-with CF</t>
  </si>
  <si>
    <t>Park express, O-Building, Flat No. 803, Balewadi high street, Pune 411045</t>
  </si>
  <si>
    <t>mrigayasingh.12@gmail.com; amru2349@gmail.com</t>
  </si>
  <si>
    <t>AARP</t>
  </si>
  <si>
    <t>C-1104</t>
  </si>
  <si>
    <t>11-04-1991 00:00:00</t>
  </si>
  <si>
    <t>Lead data sci</t>
  </si>
  <si>
    <t>Anup Arunkumar Rokade</t>
  </si>
  <si>
    <t>Naina Jamwal</t>
  </si>
  <si>
    <t>12-05-2024 00:00:00</t>
  </si>
  <si>
    <t>20-05-2024 00:00:00</t>
  </si>
  <si>
    <t>33068,Sobha dream Acres, Varthur, Bangalore, Karnataka 560087</t>
  </si>
  <si>
    <t>D501, Park Titanium, Park Street, Wakad, Pune - 411057</t>
  </si>
  <si>
    <t>anuparokade@gmail.com; jamwalnaina.er@gmail.com</t>
  </si>
  <si>
    <t>O9 solutions</t>
  </si>
  <si>
    <t>B-1502</t>
  </si>
  <si>
    <t>04-02-1961 00:00:00</t>
  </si>
  <si>
    <t>Nilima Dinesh Vyawahare</t>
  </si>
  <si>
    <t>Dinesh Vasantrao Vyawahare</t>
  </si>
  <si>
    <t>21-06-2024 00:00:00</t>
  </si>
  <si>
    <t>C-30, Runwal Paradise, Right bhusari colony, paud road, near chandni chowk, kothrud</t>
  </si>
  <si>
    <t>dineshvyawahare@gmail.com</t>
  </si>
  <si>
    <t>C-1101</t>
  </si>
  <si>
    <t>15-08-1980 00:00:00</t>
  </si>
  <si>
    <t>Sr. AVP</t>
  </si>
  <si>
    <t>Manish Kumar</t>
  </si>
  <si>
    <t>Raashi Agrawal</t>
  </si>
  <si>
    <t>23-05-2024 00:00:00</t>
  </si>
  <si>
    <t>14-06-2024 00:00:00</t>
  </si>
  <si>
    <t>NOC Indian Bank-with CF</t>
  </si>
  <si>
    <t>B-401, Vatsalya Vihar, Nagras Road Aundh, Pune - 411007</t>
  </si>
  <si>
    <t>manish.kumar6@indianbank.co.in;kharadi@indianbank.co.in;raashi2003@gmail.com</t>
  </si>
  <si>
    <t>UTI</t>
  </si>
  <si>
    <t>A-1303</t>
  </si>
  <si>
    <t>29-10-1983 00:00:00</t>
  </si>
  <si>
    <t>Information Technology</t>
  </si>
  <si>
    <t>Vice President</t>
  </si>
  <si>
    <t>Suvam Sen</t>
  </si>
  <si>
    <t>29-05-2024 00:00:00</t>
  </si>
  <si>
    <t>15-06-2024 00:00:00</t>
  </si>
  <si>
    <t>NOC-PNB-With CF</t>
  </si>
  <si>
    <t>A-3/8, Indrolake Estate 1, Paikpara, Kolkata 700002</t>
  </si>
  <si>
    <t>suvamsen@gmail.com</t>
  </si>
  <si>
    <t>JP HORGAN</t>
  </si>
  <si>
    <t>A-2601</t>
  </si>
  <si>
    <t>18-11-1991 00:00:00</t>
  </si>
  <si>
    <t>Test Analyst</t>
  </si>
  <si>
    <t>Yashika Bharatsingh Tanwar</t>
  </si>
  <si>
    <t>Yogendra Singh Jaipalsingh Tanwar</t>
  </si>
  <si>
    <t>30-05-2024 00:00:00</t>
  </si>
  <si>
    <t>16-07-2024 00:00:00</t>
  </si>
  <si>
    <t>B4/74 Elite Empire CHS Ltd. Dasara Chowk, , balewadi , Pune 411045</t>
  </si>
  <si>
    <t>yogendrasinghtanwar83@gmail.com</t>
  </si>
  <si>
    <t>Infosys</t>
  </si>
  <si>
    <t>A-2602</t>
  </si>
  <si>
    <t>29-10-1992 00:00:00</t>
  </si>
  <si>
    <t>TECH LEAD</t>
  </si>
  <si>
    <t>Nishantkumar Bhikhabhai Patel</t>
  </si>
  <si>
    <t>Palak Patel</t>
  </si>
  <si>
    <t>31-05-2024 00:00:00</t>
  </si>
  <si>
    <t>B-802 Kunal Aspire, Ballewadi, Pune 411045</t>
  </si>
  <si>
    <t>nisupatel8022@gmail.com</t>
  </si>
  <si>
    <t>REI SYSTEMS</t>
  </si>
  <si>
    <t>C-801</t>
  </si>
  <si>
    <t>28-01-1984 00:00:00</t>
  </si>
  <si>
    <t>PROJECT MANAGER</t>
  </si>
  <si>
    <t>Vineet Nair</t>
  </si>
  <si>
    <t>Ranjit Kumar Nair</t>
  </si>
  <si>
    <t>05-06-2024 00:00:00</t>
  </si>
  <si>
    <t>Rolling Hills, Baner - Pashan Link Rd, Baner, Pune, Maharashtra 411045</t>
  </si>
  <si>
    <t>nairvineet28@gmail.com</t>
  </si>
  <si>
    <t>COGNIZANT</t>
  </si>
  <si>
    <t>C-601</t>
  </si>
  <si>
    <t>14-09-1992 00:00:00</t>
  </si>
  <si>
    <t>Sr. Data engg</t>
  </si>
  <si>
    <t>Abhijit Ravindra Moykhede</t>
  </si>
  <si>
    <t>Priyanka Abhijit Moykhede</t>
  </si>
  <si>
    <t>Pratibha Ravindra Moykhede</t>
  </si>
  <si>
    <t>10-06-2024 00:00:00</t>
  </si>
  <si>
    <t>29-06-2024 00:00:00</t>
  </si>
  <si>
    <t>B-1105, Silver Gracia, Ravet, PCMC - 412101</t>
  </si>
  <si>
    <t>moykhedeabhijit@gmail.com</t>
  </si>
  <si>
    <t>Citius tech</t>
  </si>
  <si>
    <t>B-1702</t>
  </si>
  <si>
    <t>16-09-1979 00:00:00</t>
  </si>
  <si>
    <t>Hina Sharma</t>
  </si>
  <si>
    <t>Dinesh Kumar</t>
  </si>
  <si>
    <t>11-06-2024 00:00:00</t>
  </si>
  <si>
    <t>D-704, Sai Marigold Soc, Pimple Saudagar, Pune 411027</t>
  </si>
  <si>
    <t>dineshsharma4u@gmail.com</t>
  </si>
  <si>
    <t>HSBC</t>
  </si>
  <si>
    <t>A-2805</t>
  </si>
  <si>
    <t>Dinesh Anantrao Mahadik</t>
  </si>
  <si>
    <t>22-06-2024 00:00:00</t>
  </si>
  <si>
    <t>26-06-2024 00:00:00</t>
  </si>
  <si>
    <t>B-1005, Eiffel City, Chakan-Talegaon Road, Chakan, PO Chakan, Pune - 410501</t>
  </si>
  <si>
    <t>mahadik.dinesh@gmail.com</t>
  </si>
  <si>
    <t>1900-01-01</t>
  </si>
  <si>
    <t>10-15lac</t>
  </si>
  <si>
    <t>Nuclear</t>
  </si>
  <si>
    <t>Male</t>
  </si>
  <si>
    <t>CITI</t>
  </si>
  <si>
    <t>A-505</t>
  </si>
  <si>
    <t>29-12-1975 00:00:00</t>
  </si>
  <si>
    <t>Naviin Ramesh Agrawal</t>
  </si>
  <si>
    <t>Archana Naviin Agrawal</t>
  </si>
  <si>
    <t>06-07-2024 00:00:00</t>
  </si>
  <si>
    <t>E-302, Yuthika Apartments, veerbhadra nagar, Baner</t>
  </si>
  <si>
    <t>naviin2912@gmail.com</t>
  </si>
  <si>
    <t>16-20lac</t>
  </si>
  <si>
    <t>Hinjewadi</t>
  </si>
  <si>
    <t>A-2202</t>
  </si>
  <si>
    <t>05-07-1991 00:00:00</t>
  </si>
  <si>
    <t>Deepak Jeetsingh Chauhan</t>
  </si>
  <si>
    <t>27-06-2024 00:00:00</t>
  </si>
  <si>
    <t>10-07-2024 00:00:00</t>
  </si>
  <si>
    <t>Maitri Rowhouse no 4, Fulsunder estate upnagar, Nashik</t>
  </si>
  <si>
    <t>deepak17chauhan@gmail.com</t>
  </si>
  <si>
    <t>Hella India Pvt LTD</t>
  </si>
  <si>
    <t>A-1802</t>
  </si>
  <si>
    <t>25-04-1993 00:00:00</t>
  </si>
  <si>
    <t>Specialist</t>
  </si>
  <si>
    <t>Ravi Jeetsingh Chauhan</t>
  </si>
  <si>
    <t>Maitri Rowhouse no4, Fulsunder Estate, upnagar nashik</t>
  </si>
  <si>
    <t>ravisinghchauhan25@gmail.com</t>
  </si>
  <si>
    <t>LTI Mindtree</t>
  </si>
  <si>
    <t>B-1805</t>
  </si>
  <si>
    <t>15-09-1994 00:00:00</t>
  </si>
  <si>
    <t>lead Software Engineer</t>
  </si>
  <si>
    <t>Jayraj Bipin Adholekar</t>
  </si>
  <si>
    <t>30-06-2024 00:00:00</t>
  </si>
  <si>
    <t>05-09-2024 00:00:00</t>
  </si>
  <si>
    <t>Flat NO 7, 3rd Floor, A wing, Karanpushp Apartment, Warje, Pune 411058</t>
  </si>
  <si>
    <t>jay.adholekar@hotmail.com</t>
  </si>
  <si>
    <t>more than 30lac</t>
  </si>
  <si>
    <t>Exp realty</t>
  </si>
  <si>
    <t>A-1004</t>
  </si>
  <si>
    <t>25-10-1984 00:00:00</t>
  </si>
  <si>
    <t>Sonali Sujit Vaze</t>
  </si>
  <si>
    <t>Sujit Dattatraya Vaze</t>
  </si>
  <si>
    <t>D-503, Magnolia Apartment,Baner-Pashan Link Road Pashan, Pune 411021</t>
  </si>
  <si>
    <t>sujitvaze@gmail.com</t>
  </si>
  <si>
    <t>Female</t>
  </si>
  <si>
    <t>C-1004</t>
  </si>
  <si>
    <t>14-12-1998 00:00:00</t>
  </si>
  <si>
    <t>Senior Developer</t>
  </si>
  <si>
    <t>Ritesh Shantaram Nemade</t>
  </si>
  <si>
    <t>Shantaram Sakharam Nemade</t>
  </si>
  <si>
    <t>01-07-2024 00:00:00</t>
  </si>
  <si>
    <t>02-08-2024 00:00:00</t>
  </si>
  <si>
    <t>N-2, P1, 18/2, Vitthal Nagar, Cidco, Auragabad 431001</t>
  </si>
  <si>
    <t>ritsnemade14@gmail.com</t>
  </si>
  <si>
    <t>2024-07-01</t>
  </si>
  <si>
    <t>Eumentis</t>
  </si>
  <si>
    <t>A-1102</t>
  </si>
  <si>
    <t>software engineer</t>
  </si>
  <si>
    <t>Ms.Archana Vitthal Wakchaure (Before Marriage) ,Mrs.Archana Sagar Hande ( After Marriage)</t>
  </si>
  <si>
    <t>Sagar Mohan Hande</t>
  </si>
  <si>
    <t>29-07-2024 00:00:00</t>
  </si>
  <si>
    <t>E-204 NEERAJA SHUBHAM TARANG WARULWADI NARAYANGAON PUNE</t>
  </si>
  <si>
    <t>E-204 NEERAJA SHUBHAM TARANG WARULWADI NARAYANGAON PUNE410504</t>
  </si>
  <si>
    <t>sagar.hande@gmail.com</t>
  </si>
  <si>
    <t>lending tree</t>
  </si>
  <si>
    <t>uk</t>
  </si>
  <si>
    <t>B-2302</t>
  </si>
  <si>
    <t>Twenty-Third Floor</t>
  </si>
  <si>
    <t>01-02-1983 00:00:00</t>
  </si>
  <si>
    <t>Na</t>
  </si>
  <si>
    <t>Sweta Vishwakarma</t>
  </si>
  <si>
    <t>Abhimanyu Vishwakarma</t>
  </si>
  <si>
    <t>Surendra Nath</t>
  </si>
  <si>
    <t>20-08-2024 00:00:00</t>
  </si>
  <si>
    <t>Flat No.B-203, Echleon Midori towers, New DP Road, Vishal nagar, Pimple Nilakh, Pune 411027</t>
  </si>
  <si>
    <t>abhimanyu.v@gmail.com</t>
  </si>
  <si>
    <t>A-2302</t>
  </si>
  <si>
    <t>10-01-1996 00:00:00</t>
  </si>
  <si>
    <t>DATA ENGINEER</t>
  </si>
  <si>
    <t>Priyanka Hanumant Khose (Before Marriage) Mrs.Priyanka Akshay Pawar (After Marriage)</t>
  </si>
  <si>
    <t>03-07-2024 00:00:00</t>
  </si>
  <si>
    <t>HNO 389, Jategaon, Tal- Karmala, Dist- Solapur, Maharashtra, 413203</t>
  </si>
  <si>
    <t>khosepriyanka2050@gmail.com; pawar871@gmail.com</t>
  </si>
  <si>
    <t>WIO BANK</t>
  </si>
  <si>
    <t>DUBAI</t>
  </si>
  <si>
    <t>A-2702</t>
  </si>
  <si>
    <t>16-11-1994 00:00:00</t>
  </si>
  <si>
    <t>Shubham Arun Kalore</t>
  </si>
  <si>
    <t>Pradnya Vidushak Raut</t>
  </si>
  <si>
    <t>07-07-2024 00:00:00</t>
  </si>
  <si>
    <t>20-07-2024 00:00:00</t>
  </si>
  <si>
    <t>17 Virangula Building, Near Hedgewar Blood Bank, Jatharpeth, Akola 444005</t>
  </si>
  <si>
    <t>shubham.kalore@gmail.com</t>
  </si>
  <si>
    <t>21-25lac</t>
  </si>
  <si>
    <t>Zydex Industries</t>
  </si>
  <si>
    <t>Vadodara</t>
  </si>
  <si>
    <t>A-603</t>
  </si>
  <si>
    <t>30-06-1961 00:00:00</t>
  </si>
  <si>
    <t>Retired</t>
  </si>
  <si>
    <t>Jyoti Kirtikumar Mehta</t>
  </si>
  <si>
    <t>08-07-2024 00:00:00</t>
  </si>
  <si>
    <t>Gayatri Krupa, 2/A Hari Nagar, Behind Raiya Telephone Exchange, University Road, Rajkot-360005</t>
  </si>
  <si>
    <t>khmehta123@rediffmail.com</t>
  </si>
  <si>
    <t>Joint Family</t>
  </si>
  <si>
    <t>A-1302</t>
  </si>
  <si>
    <t>12-04-1992 00:00:00</t>
  </si>
  <si>
    <t>Staff Sr Engineer</t>
  </si>
  <si>
    <t>Shubhashri Sagar Malpure(After Marriage) Ms.Shubhashri Ganesh Shirode(Before Marriage)</t>
  </si>
  <si>
    <t>15-07-2024 00:00:00</t>
  </si>
  <si>
    <t>A-703, kreeshnadeep CHS limited, satyasai complex, shimpoli road, chikuwadi, Mumbai, 400092</t>
  </si>
  <si>
    <t>F-123, Ground Floor, Mantri Kishor Park, Bhosale Nagar, Shivajinagar, Pune 411007</t>
  </si>
  <si>
    <t>shubhashri.shirode@gmail.com</t>
  </si>
  <si>
    <t>Logic Monitor LLP</t>
  </si>
  <si>
    <t>A-1602</t>
  </si>
  <si>
    <t>11-07-1993 00:00:00</t>
  </si>
  <si>
    <t>Astha Dinesh Parmar</t>
  </si>
  <si>
    <t>Pranay Jain</t>
  </si>
  <si>
    <t>27-07-2024 00:00:00</t>
  </si>
  <si>
    <t>17-08-2024 00:00:00</t>
  </si>
  <si>
    <t>P-9, Flat no. 15, Gandharv nagari, Moshi, Pune 412105</t>
  </si>
  <si>
    <t>pranayjain76@gmail.com</t>
  </si>
  <si>
    <t>Invimatic</t>
  </si>
  <si>
    <t>B-705</t>
  </si>
  <si>
    <t>Seventh Floor</t>
  </si>
  <si>
    <t>18-07-1983 00:00:00</t>
  </si>
  <si>
    <t>Poonam Mohan Barve</t>
  </si>
  <si>
    <t>Dinesh Sonu Dabholkar</t>
  </si>
  <si>
    <t>09-09-2024 00:00:00</t>
  </si>
  <si>
    <t>Kunal Aspire, B-1303, Balewadi, Pune 411045</t>
  </si>
  <si>
    <t>pnmbarve@gmail.com; dineshsd@gmail.com</t>
  </si>
  <si>
    <t>Philips IND Ltd</t>
  </si>
  <si>
    <t>C-1301</t>
  </si>
  <si>
    <t>17-04-1970 00:00:00</t>
  </si>
  <si>
    <t>Sanjay Pandharinath Katore</t>
  </si>
  <si>
    <t>Aniket Sanjay Katore</t>
  </si>
  <si>
    <t>05-08-2024 00:00:00</t>
  </si>
  <si>
    <t>27-08-2024 00:00:00</t>
  </si>
  <si>
    <t>Plot 28, Shastri Nagar, Near FCI Godown, Kedgaon, Ahmednagar 414005</t>
  </si>
  <si>
    <t>katoreaniket18@gmail.com</t>
  </si>
  <si>
    <t>B-2405</t>
  </si>
  <si>
    <t>Twenty-Fourth Floor</t>
  </si>
  <si>
    <t>21-03-1983 00:00:00</t>
  </si>
  <si>
    <t>director , product engg.</t>
  </si>
  <si>
    <t>Swapnil Shekhar Pathare</t>
  </si>
  <si>
    <t>Veena pathare</t>
  </si>
  <si>
    <t>31-07-2024 00:00:00</t>
  </si>
  <si>
    <t>27-11-2024 00:00:00</t>
  </si>
  <si>
    <t>1001,E1 wing, waters edge, new dp road, pimple nilakh, pune 411027</t>
  </si>
  <si>
    <t>spathare@gmail.com</t>
  </si>
  <si>
    <t>equinix asia pacific</t>
  </si>
  <si>
    <t>singapore</t>
  </si>
  <si>
    <t>B-1105</t>
  </si>
  <si>
    <t>09-05-1983 00:00:00</t>
  </si>
  <si>
    <t>engineering manager</t>
  </si>
  <si>
    <t>Swapnil Suresh Khaire</t>
  </si>
  <si>
    <t>Swapnaja Ramesh Bhosle</t>
  </si>
  <si>
    <t>24-10-2024 00:00:00</t>
  </si>
  <si>
    <t>NOC-IDBI Bank -with CF</t>
  </si>
  <si>
    <t>Swapnaraj, S.No.13-2a/1/1,Green Lawn Society,Sukhsagarnagar,Katraj,Pune 411046</t>
  </si>
  <si>
    <t>Swapnil.khaire@outlook.com; viraj.khaire@gmail.com</t>
  </si>
  <si>
    <t>Rheem manufacturing company</t>
  </si>
  <si>
    <t>usa</t>
  </si>
  <si>
    <t>C-503</t>
  </si>
  <si>
    <t>09-02-1993 00:00:00</t>
  </si>
  <si>
    <t>Senior Engineer</t>
  </si>
  <si>
    <t>Manoj Raju Patil</t>
  </si>
  <si>
    <t>Vrushali Ramchandra Patil</t>
  </si>
  <si>
    <t>16-08-2024 00:00:00</t>
  </si>
  <si>
    <t>06-09-2024 00:00:00</t>
  </si>
  <si>
    <t>D0427, Serene Brigade Cornerstone Utopia, Varthur, Bengaluru-560087</t>
  </si>
  <si>
    <t>manojpatil0902@gmail.com</t>
  </si>
  <si>
    <t>2020-12-27</t>
  </si>
  <si>
    <t>Nvidia</t>
  </si>
  <si>
    <t>Yerwada</t>
  </si>
  <si>
    <t>C-403</t>
  </si>
  <si>
    <t>Fourth Floor</t>
  </si>
  <si>
    <t>14-02-1972 00:00:00</t>
  </si>
  <si>
    <t>Infrastructure</t>
  </si>
  <si>
    <t>Proprietor</t>
  </si>
  <si>
    <t>Shaila Suneil Menon</t>
  </si>
  <si>
    <t>Booking</t>
  </si>
  <si>
    <t>26-08-2024 00:00:00</t>
  </si>
  <si>
    <t>01-01-1900 00:00:00</t>
  </si>
  <si>
    <t>A 104 Mani Mangal Building Mumbai Pune roadKasarwadiPune 411 034</t>
  </si>
  <si>
    <t>ctcroadways@gmail.com</t>
  </si>
  <si>
    <t>SMC CARGO Movers</t>
  </si>
  <si>
    <t>B-2605</t>
  </si>
  <si>
    <t>15-11-1997 00:00:00</t>
  </si>
  <si>
    <t>Rohan Vijay Patil</t>
  </si>
  <si>
    <t>28-08-2024 00:00:00</t>
  </si>
  <si>
    <t>21-11-2024 00:00:00</t>
  </si>
  <si>
    <t>NOC - ICICI (HFC Ltd.)- with CF</t>
  </si>
  <si>
    <t>741/1 kushal sagar complex ganesh road phadke paud</t>
  </si>
  <si>
    <t>say2rohan20@gmail.com</t>
  </si>
  <si>
    <t>A-2402</t>
  </si>
  <si>
    <t>13-11-1994 00:00:00</t>
  </si>
  <si>
    <t>Dev. Officer</t>
  </si>
  <si>
    <t>Digvijay Dattatraya Ingawale</t>
  </si>
  <si>
    <t>Aarushi Verma</t>
  </si>
  <si>
    <t>29-08-2024 00:00:00</t>
  </si>
  <si>
    <t>14-09-2024 00:00:00</t>
  </si>
  <si>
    <t>A-9 Yashganga residency, Near Abhiruchi mall, Sinhagad road, Pune 411041</t>
  </si>
  <si>
    <t>dingawale@yahoo.co.in</t>
  </si>
  <si>
    <t>LIC</t>
  </si>
  <si>
    <t>Baner</t>
  </si>
  <si>
    <t>A-2101</t>
  </si>
  <si>
    <t>03-09-1991 00:00:00</t>
  </si>
  <si>
    <t>Shriroop Chandrashekhar Madiwalar</t>
  </si>
  <si>
    <t>Komal Kishor Kuyaba</t>
  </si>
  <si>
    <t>Chandrashekhar Dundappa Madiwalar</t>
  </si>
  <si>
    <t>02-09-2024 00:00:00</t>
  </si>
  <si>
    <t>01-10-2024 00:00:00</t>
  </si>
  <si>
    <t>A3-404, Lunkad Colonnade 2, Viman Nagar, Pune 411014</t>
  </si>
  <si>
    <t>Shriroopmadiwalar@gmail.com; airmadi1963@gmail.com</t>
  </si>
  <si>
    <t>8355864187; 9511662439</t>
  </si>
  <si>
    <t>General Mills</t>
  </si>
  <si>
    <t>Viman Nagar</t>
  </si>
  <si>
    <t>B-2502</t>
  </si>
  <si>
    <t>11-12-1986 00:00:00</t>
  </si>
  <si>
    <t>Cloud Architect</t>
  </si>
  <si>
    <t>Sagar Vasantrao Balapure</t>
  </si>
  <si>
    <t>Vartika Raj</t>
  </si>
  <si>
    <t>11-09-2024 00:00:00</t>
  </si>
  <si>
    <t>Atira B-501, Siddhashila eela society, Punawale, Pune 411033</t>
  </si>
  <si>
    <t>sagar.v.balapure@gmail.com</t>
  </si>
  <si>
    <t>VITUITY</t>
  </si>
  <si>
    <t>B-1701</t>
  </si>
  <si>
    <t>29-04-1986 00:00:00</t>
  </si>
  <si>
    <t>Ritu Aarsh Dave</t>
  </si>
  <si>
    <t>Aarsh  Arun Dave</t>
  </si>
  <si>
    <t>04-09-2024 00:00:00</t>
  </si>
  <si>
    <t>07-10-2024 00:00:00</t>
  </si>
  <si>
    <t>B-402, Arena 29, Shivraj nagar, Rahatani, Pimpri- Chinchwad, Pune- 411017</t>
  </si>
  <si>
    <t>B-402, Arena 29, Shivraj nagar, Rahatani, Pimpri- Chinchwad, Pune 411017</t>
  </si>
  <si>
    <t>aarsh.dave.13@gmail.com</t>
  </si>
  <si>
    <t>Upuaht</t>
  </si>
  <si>
    <t>B-2101</t>
  </si>
  <si>
    <t>05-01-1980 00:00:00</t>
  </si>
  <si>
    <t>Propritor</t>
  </si>
  <si>
    <t>Bandu Pralhad Pawar</t>
  </si>
  <si>
    <t>17-10-2024 00:00:00</t>
  </si>
  <si>
    <t>Shirine Garden, Building G, Flat No.6, Aundh, Pune 411007</t>
  </si>
  <si>
    <t>sangolaagroproducts@gmail.com</t>
  </si>
  <si>
    <t>Sangola Agro Products</t>
  </si>
  <si>
    <t>A-2802</t>
  </si>
  <si>
    <t>18-06-1991 00:00:00</t>
  </si>
  <si>
    <t>Owner</t>
  </si>
  <si>
    <t>Kapil Suresh Gorave</t>
  </si>
  <si>
    <t>Nutan Arjun Bangar</t>
  </si>
  <si>
    <t>D-1102, Runal Spacio, Ravet, Pune 412101</t>
  </si>
  <si>
    <t>kapilsg186@gmail.com</t>
  </si>
  <si>
    <t>2022-03-27</t>
  </si>
  <si>
    <t>SELF EMPLOYED</t>
  </si>
  <si>
    <t>B-1505</t>
  </si>
  <si>
    <t>25-08-1962 00:00:00</t>
  </si>
  <si>
    <t>Nandlal Santprasad Gupta</t>
  </si>
  <si>
    <t>08-09-2024 00:00:00</t>
  </si>
  <si>
    <t>06-11-2024 00:00:00</t>
  </si>
  <si>
    <t>H-201, Rohan nilay 1, Aundh, Pune 411007</t>
  </si>
  <si>
    <t>nlgupta_2000@yahoo.com</t>
  </si>
  <si>
    <t>Finolex cables</t>
  </si>
  <si>
    <t>Pimpri</t>
  </si>
  <si>
    <t>A-2401</t>
  </si>
  <si>
    <t>07-10-1990 00:00:00</t>
  </si>
  <si>
    <t>Kaushik Kumar Barnwal</t>
  </si>
  <si>
    <t>Jisha kaushik barnwal</t>
  </si>
  <si>
    <t>10-09-2024 00:00:00</t>
  </si>
  <si>
    <t>25-01-2025 00:00:00</t>
  </si>
  <si>
    <t>B-202, Royal Orange County, Pimple Saudagar, Shivrajnagar , Pune 411017</t>
  </si>
  <si>
    <t>kumarkaushik1990@gmail.com</t>
  </si>
  <si>
    <t>2022-11-01</t>
  </si>
  <si>
    <t>barclays</t>
  </si>
  <si>
    <t>Kharadi</t>
  </si>
  <si>
    <t>A-1706</t>
  </si>
  <si>
    <t>03-04-1981 00:00:00</t>
  </si>
  <si>
    <t>Hoomroom Teacher</t>
  </si>
  <si>
    <t>Rakhi Malviya</t>
  </si>
  <si>
    <t>Rakesh Kumar Malviya</t>
  </si>
  <si>
    <t>18-09-2024 00:00:00</t>
  </si>
  <si>
    <t>11-10-2024 00:00:00</t>
  </si>
  <si>
    <t>Costa Rica C-1102 Wakad</t>
  </si>
  <si>
    <t>rk.malviya2704@gmail.com</t>
  </si>
  <si>
    <t>Universal Wisdom School</t>
  </si>
  <si>
    <t>pune</t>
  </si>
  <si>
    <t>C-604</t>
  </si>
  <si>
    <t>31-07-1985 00:00:00</t>
  </si>
  <si>
    <t>Propriotor</t>
  </si>
  <si>
    <t>Pouplard Poonam Yannick</t>
  </si>
  <si>
    <t>Preeti  Anand Kajale</t>
  </si>
  <si>
    <t>19-09-2024 00:00:00</t>
  </si>
  <si>
    <t>08-11-2024 00:00:00</t>
  </si>
  <si>
    <t>Crescendo 1001, kalpataru exquiste, Kaspatewasti, Wakad 411057</t>
  </si>
  <si>
    <t>Preeti.panesar@outlook.com</t>
  </si>
  <si>
    <t>Omre Design Studio</t>
  </si>
  <si>
    <t>Wakad</t>
  </si>
  <si>
    <t>A-1306</t>
  </si>
  <si>
    <t>27-06-1979 00:00:00</t>
  </si>
  <si>
    <t>Head- Projects</t>
  </si>
  <si>
    <t>Joy Krishna Ghosh</t>
  </si>
  <si>
    <t>20-09-2024 00:00:00</t>
  </si>
  <si>
    <t>25-09-2024 00:00:00</t>
  </si>
  <si>
    <t>D-804, Park Titanium, Park Street, wakad , Pune 411057</t>
  </si>
  <si>
    <t>jghosh123@gmail.com</t>
  </si>
  <si>
    <t>Elantas Beck</t>
  </si>
  <si>
    <t>Kharalwadi, Pimpri</t>
  </si>
  <si>
    <t>C-204</t>
  </si>
  <si>
    <t>Second Floor</t>
  </si>
  <si>
    <t>01-04-1985 00:00:00</t>
  </si>
  <si>
    <t>Senior Manager</t>
  </si>
  <si>
    <t>Sayoni Banerjee</t>
  </si>
  <si>
    <t>Dibyo Ghosh</t>
  </si>
  <si>
    <t>23-09-2024 00:00:00</t>
  </si>
  <si>
    <t>03-12-2024 00:00:00</t>
  </si>
  <si>
    <t>F-101, Park Xpress, balewadi highstreet Baner, Pune 411045</t>
  </si>
  <si>
    <t>ghoshdibya@gmail.com; sayonibanerjee1985@gmail.com</t>
  </si>
  <si>
    <t>Elastic Run</t>
  </si>
  <si>
    <t>A-705</t>
  </si>
  <si>
    <t>27-08-1987 00:00:00</t>
  </si>
  <si>
    <t>Vice president</t>
  </si>
  <si>
    <t>Nidhi Chouhan</t>
  </si>
  <si>
    <t>Sujeet Chouhan</t>
  </si>
  <si>
    <t>14-10-2024 00:00:00</t>
  </si>
  <si>
    <t>45 Hariom Vihar, Near Taramandal, Ujjain 456010</t>
  </si>
  <si>
    <t>chouhansujeet20@gmail.com</t>
  </si>
  <si>
    <t>Citi corp services pvt ltd</t>
  </si>
  <si>
    <t>A-205</t>
  </si>
  <si>
    <t>01-02-1982 00:00:00</t>
  </si>
  <si>
    <t>DVP</t>
  </si>
  <si>
    <t>Somya Kant Mishra</t>
  </si>
  <si>
    <t>Isha Raturi</t>
  </si>
  <si>
    <t>30-09-2024 00:00:00</t>
  </si>
  <si>
    <t>Flat No. 501, C-Wing, Neco Sky Park, New DP Road, Vishal Nagar, Near Sound Track Cafe, Pimple Nilakh, Pune  411027</t>
  </si>
  <si>
    <t>somka023@gmail.com</t>
  </si>
  <si>
    <t>8652876671; 8652864512</t>
  </si>
  <si>
    <t>Indusland bank</t>
  </si>
  <si>
    <t>A-902</t>
  </si>
  <si>
    <t>09-07-1993 00:00:00</t>
  </si>
  <si>
    <t>Technical Analys</t>
  </si>
  <si>
    <t>Pradnya Ghanshyam Gangurde</t>
  </si>
  <si>
    <t>Renuka Bunglow, Chrishan colony , Bela Dsouza road,Jail Road,  Nasik - 422101</t>
  </si>
  <si>
    <t>pradnyaggangurde@gmail.com</t>
  </si>
  <si>
    <t>Emerson</t>
  </si>
  <si>
    <t>A-802</t>
  </si>
  <si>
    <t>09-04-1980 00:00:00</t>
  </si>
  <si>
    <t>Sr Consultanant</t>
  </si>
  <si>
    <t>Rahul Rajvansh</t>
  </si>
  <si>
    <t>Divya Rajvansh</t>
  </si>
  <si>
    <t>23-10-2024 00:00:00</t>
  </si>
  <si>
    <t>C-1001, Pride Ashiyana, Porwal  Road, Lohegaon, Pune - 411047</t>
  </si>
  <si>
    <t>rrajvansh@gmail.com</t>
  </si>
  <si>
    <t>Fujitsu</t>
  </si>
  <si>
    <t>Singapore</t>
  </si>
  <si>
    <t>C-501</t>
  </si>
  <si>
    <t>20-11-1985 00:00:00</t>
  </si>
  <si>
    <t>Sunny Sourav</t>
  </si>
  <si>
    <t>Priyanka Parija</t>
  </si>
  <si>
    <t>03-10-2024 00:00:00</t>
  </si>
  <si>
    <t>04-10-2024 00:00:00</t>
  </si>
  <si>
    <t>C-322 Century Park Apartments, 48 Richmond Road, Ashok Nagar, Bangalore 560025</t>
  </si>
  <si>
    <t>sunnysin21@gmail.com</t>
  </si>
  <si>
    <t>2024-10-03</t>
  </si>
  <si>
    <t>Deloitte</t>
  </si>
  <si>
    <t>Banglore</t>
  </si>
  <si>
    <t>B-1402</t>
  </si>
  <si>
    <t>04-11-1985 00:00:00</t>
  </si>
  <si>
    <t>Shalaka Kedar Shendge</t>
  </si>
  <si>
    <t>Kedar Ratnakar Shendge</t>
  </si>
  <si>
    <t>B1 403, Silvermoon Apartment, Near Pancard Club Road, Pune 411045</t>
  </si>
  <si>
    <t>shendge.kedar@gmail.com</t>
  </si>
  <si>
    <t>A-602</t>
  </si>
  <si>
    <t>12-04-1987 00:00:00</t>
  </si>
  <si>
    <t>Hotel</t>
  </si>
  <si>
    <t>Food and Beverage Manager</t>
  </si>
  <si>
    <t>Prashant Dattatray Deshpande</t>
  </si>
  <si>
    <t>Aniket Deshpande</t>
  </si>
  <si>
    <t>12-10-2024 00:00:00</t>
  </si>
  <si>
    <t>11-11-2024 00:00:00</t>
  </si>
  <si>
    <t>B1/404 Pioneer Daffodils Jaitala Nagpur 440036</t>
  </si>
  <si>
    <t>aniketdesh69@gmail.com</t>
  </si>
  <si>
    <t>2013-02-15</t>
  </si>
  <si>
    <t>Hospitality Industry</t>
  </si>
  <si>
    <t>A-2106</t>
  </si>
  <si>
    <t>01-07-1983 00:00:00</t>
  </si>
  <si>
    <t>Techlead</t>
  </si>
  <si>
    <t>Asmita Prashant Godse</t>
  </si>
  <si>
    <t>16-11-2024 00:00:00</t>
  </si>
  <si>
    <t>B-701, Kumar Pinakin, Baner, Pune 411045</t>
  </si>
  <si>
    <t>asmita.godse@gmail.com</t>
  </si>
  <si>
    <t>Saama Tech pvt ltd</t>
  </si>
  <si>
    <t>B-2202</t>
  </si>
  <si>
    <t>06-11-1983 00:00:00</t>
  </si>
  <si>
    <t>Ashay Anil Shastri</t>
  </si>
  <si>
    <t>Mayuri Ajay Deshpande</t>
  </si>
  <si>
    <t>16-10-2024 00:00:00</t>
  </si>
  <si>
    <t>18-11-2024 00:00:00</t>
  </si>
  <si>
    <t>Navkar Avenue, B1-102, NDA Pashan Road, Bavdhan, Pune 411021</t>
  </si>
  <si>
    <t>ashay.shastri@gmail.com; csmayuri17@gmail.com</t>
  </si>
  <si>
    <t>Ultraseal India</t>
  </si>
  <si>
    <t>A-804</t>
  </si>
  <si>
    <t>16-11-1991 00:00:00</t>
  </si>
  <si>
    <t>Thane</t>
  </si>
  <si>
    <t>Operations manager</t>
  </si>
  <si>
    <t>Aashna Jhunjhunwala</t>
  </si>
  <si>
    <t>Babita Jhunjhunwala</t>
  </si>
  <si>
    <t>18-10-2024 00:00:00</t>
  </si>
  <si>
    <t>23-11-2024 00:00:00</t>
  </si>
  <si>
    <t>1/24, Maya Nagar, Thane East, Near Nakwa School, Thane - 400603</t>
  </si>
  <si>
    <t>aashnajwala@hotmail.com</t>
  </si>
  <si>
    <t>Taan kwachan council</t>
  </si>
  <si>
    <t>Canada</t>
  </si>
  <si>
    <t>B-805</t>
  </si>
  <si>
    <t>20-06-1982 00:00:00</t>
  </si>
  <si>
    <t>Vandana Verma</t>
  </si>
  <si>
    <t>24-12-2024 00:00:00</t>
  </si>
  <si>
    <t>B-802, Akshay Tower, Pink City Road, Wakad, Pune-411057</t>
  </si>
  <si>
    <t>vverma2082@gmail.com</t>
  </si>
  <si>
    <t>9869909187; 7798987430</t>
  </si>
  <si>
    <t>B-1902</t>
  </si>
  <si>
    <t>Nineteenth Floor</t>
  </si>
  <si>
    <t>12-09-1958 00:00:00</t>
  </si>
  <si>
    <t>Sunil Krishnarao Mahajan</t>
  </si>
  <si>
    <t>Sunita Mahajan</t>
  </si>
  <si>
    <t>18-01-2025 00:00:00</t>
  </si>
  <si>
    <t>207-B, Paramount Garden, Talghotpura, Banglore-560062</t>
  </si>
  <si>
    <t>sunkrma@gmail.com</t>
  </si>
  <si>
    <t>B-2002</t>
  </si>
  <si>
    <t>Twentieth Floor</t>
  </si>
  <si>
    <t>15-06-1983 00:00:00</t>
  </si>
  <si>
    <t>engineer</t>
  </si>
  <si>
    <t>Ravindra Dravid</t>
  </si>
  <si>
    <t>Praneeta Sherekar(Before Marriage) Mrs Praneeta Dravid(After Marriage)</t>
  </si>
  <si>
    <t>25-10-2024 00:00:00</t>
  </si>
  <si>
    <t>26-12-2024 00:00:00</t>
  </si>
  <si>
    <t>Flat-202,Shivaani Residency, Near MIS, Balewadi, Pune-411045</t>
  </si>
  <si>
    <t>praneeta.dravid@gmail.com;ravindra.dravid@gmail.com</t>
  </si>
  <si>
    <t>9673419595; 9673419494</t>
  </si>
  <si>
    <t>select</t>
  </si>
  <si>
    <t>Zscaler</t>
  </si>
  <si>
    <t>A-2206</t>
  </si>
  <si>
    <t>07-05-1992 00:00:00</t>
  </si>
  <si>
    <t>QA Lead</t>
  </si>
  <si>
    <t>Shaba Naaz</t>
  </si>
  <si>
    <t>Abdul Ghani</t>
  </si>
  <si>
    <t>27-10-2024 00:00:00</t>
  </si>
  <si>
    <t>Flat no. 1102, G wing, Bella casa, Sus pashan, Pune 411021</t>
  </si>
  <si>
    <t>abdul.ghani832@gmail.com</t>
  </si>
  <si>
    <t>login soft</t>
  </si>
  <si>
    <t>A-2506</t>
  </si>
  <si>
    <t>21-02-1988 00:00:00</t>
  </si>
  <si>
    <t>Senior Consultant</t>
  </si>
  <si>
    <t>Viral Shah</t>
  </si>
  <si>
    <t>Garima Trivedi</t>
  </si>
  <si>
    <t>A-1303, Sangria Megapolis, Hinjewadi ph-3, Pune 411057</t>
  </si>
  <si>
    <t>viralshah21@live.com</t>
  </si>
  <si>
    <t>A-2606</t>
  </si>
  <si>
    <t>10-02-1992 00:00:00</t>
  </si>
  <si>
    <t>IT ENGINEER</t>
  </si>
  <si>
    <t>Akshay shah</t>
  </si>
  <si>
    <t>Priyanka Ramanbhai Patel</t>
  </si>
  <si>
    <t>A-1303, SANGRIA MEGAPOLIS, HINJEWADI PH-3, Pune 411057</t>
  </si>
  <si>
    <t>Akshayshah10@hotmail.com ; viralshah21@live.com</t>
  </si>
  <si>
    <t>ABN AMRO</t>
  </si>
  <si>
    <t>NETHERLANDS</t>
  </si>
  <si>
    <t>A-703</t>
  </si>
  <si>
    <t>25-03-1979 00:00:00</t>
  </si>
  <si>
    <t>Usmanabad</t>
  </si>
  <si>
    <t>Housewife</t>
  </si>
  <si>
    <t>Shreeya Sachin Deshpande</t>
  </si>
  <si>
    <t>28-10-2024 00:00:00</t>
  </si>
  <si>
    <t>07-12-2024 00:00:00</t>
  </si>
  <si>
    <t>Anand Nagar, T.V Sentre Road, Osmanabad, Maharashtra 413501</t>
  </si>
  <si>
    <t>akshatadeshpande2122@gmail.com; shreeya942@gmail.com</t>
  </si>
  <si>
    <t>9420841138;9370883956</t>
  </si>
  <si>
    <t>B-1202</t>
  </si>
  <si>
    <t>09-08-1990 00:00:00</t>
  </si>
  <si>
    <t>FP&amp;A analyst</t>
  </si>
  <si>
    <t>Reeti Jain</t>
  </si>
  <si>
    <t>Aman Jain</t>
  </si>
  <si>
    <t>29-10-2024 00:00:00</t>
  </si>
  <si>
    <t>13-01-2025 00:00:00</t>
  </si>
  <si>
    <t>S/O Rakesh Jain, H.No. 8/1119, Veer Nagar, Near Jain Mandir, Jain Bagh, Saharanpur, Uttar Pradesh, 247001</t>
  </si>
  <si>
    <t>caamanjain91@gmail.com</t>
  </si>
  <si>
    <t>9457085350; 9407853699</t>
  </si>
  <si>
    <t>british telecom</t>
  </si>
  <si>
    <t>B-2602</t>
  </si>
  <si>
    <t>03-01-1968 00:00:00</t>
  </si>
  <si>
    <t>Co Founder</t>
  </si>
  <si>
    <t>Swati Vijay Nathani</t>
  </si>
  <si>
    <t>Vijay Manekchand Nathani</t>
  </si>
  <si>
    <t>AG-1, Park Avenue Apartment, 45, Race Course Road, Near Hotel Poppys Tower, Coimbatore, Tamil Nadu, 641018</t>
  </si>
  <si>
    <t>vijaybdg@gmail.com</t>
  </si>
  <si>
    <t>9353562761; 8431907426</t>
  </si>
  <si>
    <t>VMN Venture</t>
  </si>
  <si>
    <t>A-305</t>
  </si>
  <si>
    <t>Third Floor</t>
  </si>
  <si>
    <t>08-06-1987 00:00:00</t>
  </si>
  <si>
    <t>Assistant Medical Officer</t>
  </si>
  <si>
    <t>Sunil Shivaji Jaybhaye</t>
  </si>
  <si>
    <t>31-10-2024 00:00:00</t>
  </si>
  <si>
    <t>27-02-2025 00:00:00</t>
  </si>
  <si>
    <t>House No. 1 3 689, Tirupati Nagar, Beed - 431 122</t>
  </si>
  <si>
    <t>D-508, Basileo Society, Pimple Gaurav, Opp. Narmada Garden, Pune 411 061</t>
  </si>
  <si>
    <t>Jaybhaye65@gmail.com;kavitanakade@gmail.com</t>
  </si>
  <si>
    <t>KCB</t>
  </si>
  <si>
    <t>A-402</t>
  </si>
  <si>
    <t>29-09-1990 00:00:00</t>
  </si>
  <si>
    <t>Profesional</t>
  </si>
  <si>
    <t>Doctor</t>
  </si>
  <si>
    <t>Varun Vazhapully</t>
  </si>
  <si>
    <t>09-11-2024 00:00:00</t>
  </si>
  <si>
    <t>04-02-2025 00:00:00</t>
  </si>
  <si>
    <t>Flat No. A-101, Siddhi House, Takka, Panvel, Raigad, Maharashtra- 410206</t>
  </si>
  <si>
    <t>Sayali Villas Row house No. 6, Lane 2, Shreenath Nagar, Baner, Pune 411045</t>
  </si>
  <si>
    <t>varunat90@gmail.com</t>
  </si>
  <si>
    <t>Meher Veterian</t>
  </si>
  <si>
    <t>A-1104</t>
  </si>
  <si>
    <t>05-04-1988 00:00:00</t>
  </si>
  <si>
    <t>LEAD MEMBER</t>
  </si>
  <si>
    <t>Tanuja Gupta</t>
  </si>
  <si>
    <t>12-12-2024 00:00:00</t>
  </si>
  <si>
    <t>NOC-Central Bank of India-with CF</t>
  </si>
  <si>
    <t>B-301 Neco Skypark Society Vishal Nagar ,Pune 411027</t>
  </si>
  <si>
    <t>Mayur.nic@gmail.com; tanuja55@yahoo.com</t>
  </si>
  <si>
    <t>SALES FORCE</t>
  </si>
  <si>
    <t>B-2006</t>
  </si>
  <si>
    <t>01-08-1979 00:00:00</t>
  </si>
  <si>
    <t>director</t>
  </si>
  <si>
    <t>Ashwini Amar Jagtap</t>
  </si>
  <si>
    <t>12-11-2024 00:00:00</t>
  </si>
  <si>
    <t>22-11-2024 00:00:00</t>
  </si>
  <si>
    <t>K-602, Rohan Kritika, Sinhagad road Pune</t>
  </si>
  <si>
    <t>Jagtapashwini79@gmail.com</t>
  </si>
  <si>
    <t>perspective academy pune</t>
  </si>
  <si>
    <t>sinhagad road</t>
  </si>
  <si>
    <t>A-702</t>
  </si>
  <si>
    <t>07-07-1982 00:00:00</t>
  </si>
  <si>
    <t>R&amp;D dev sr manager</t>
  </si>
  <si>
    <t>Shantanu Suhas Hitnalikar</t>
  </si>
  <si>
    <t>Namrata Shantanu Hitnalikar</t>
  </si>
  <si>
    <t>14-11-2024 00:00:00</t>
  </si>
  <si>
    <t>30-11-2024 00:00:00</t>
  </si>
  <si>
    <t>S/O Suhas Hitanlikar,Sonigara Vihar Fl No. D/206 Sr No 85/2, Kalewadi, Pune 411017</t>
  </si>
  <si>
    <t>Shantanu_h@yahoo.com</t>
  </si>
  <si>
    <t>9766629761; 9766629760</t>
  </si>
  <si>
    <t>Dassault</t>
  </si>
  <si>
    <t>A-302</t>
  </si>
  <si>
    <t>02-02-1988 00:00:00</t>
  </si>
  <si>
    <t>Zonal head- HR</t>
  </si>
  <si>
    <t>Sushil Bishnoi</t>
  </si>
  <si>
    <t>24-11-2024 00:00:00</t>
  </si>
  <si>
    <t>27-12-2024 00:00:00</t>
  </si>
  <si>
    <t>D-803, Park Xpress, Balewadi , Pune 411045</t>
  </si>
  <si>
    <t>Sushil16us@gmail.com</t>
  </si>
  <si>
    <t>L&amp;T finance</t>
  </si>
  <si>
    <t>B-902</t>
  </si>
  <si>
    <t>10-03-1991 00:00:00</t>
  </si>
  <si>
    <t>Lead TL</t>
  </si>
  <si>
    <t>Sarita kabra</t>
  </si>
  <si>
    <t>Ashwary Kabra</t>
  </si>
  <si>
    <t>26-11-2024 00:00:00</t>
  </si>
  <si>
    <t>D-601, Avreate Raviraj Venture, Pimple Saudaghar, Pune 411027</t>
  </si>
  <si>
    <t>sarita.rochlani@gmail.com</t>
  </si>
  <si>
    <t>Pegesystems</t>
  </si>
  <si>
    <t>C-301</t>
  </si>
  <si>
    <t>22-08-1943 00:00:00</t>
  </si>
  <si>
    <t>Sumati Nilkant Kalaskar</t>
  </si>
  <si>
    <t>04-12-2024 00:00:00</t>
  </si>
  <si>
    <t>A6/3, Sainagar No.1, CHS, Sinhagad Road, Pune 411030</t>
  </si>
  <si>
    <t>Gnkalaskar@gmail.com</t>
  </si>
  <si>
    <t>B-2206</t>
  </si>
  <si>
    <t>14-11-1994 00:00:00</t>
  </si>
  <si>
    <t>Nashik</t>
  </si>
  <si>
    <t>Akshay Anil Pagar</t>
  </si>
  <si>
    <t>11-03-2025 00:00:00</t>
  </si>
  <si>
    <t>Flat No.9, Arihant Apartment, New Pandit Colony, Gangapur Road, Nashik-422002</t>
  </si>
  <si>
    <t>akshay.pagar1994@gmail.com;anilpagar@gamil.com</t>
  </si>
  <si>
    <t>9730208472 (whats app call)</t>
  </si>
  <si>
    <t>Amazon web services</t>
  </si>
  <si>
    <t>washington</t>
  </si>
  <si>
    <t>A-1601</t>
  </si>
  <si>
    <t>08-09-1988 00:00:00</t>
  </si>
  <si>
    <t>Business analyst</t>
  </si>
  <si>
    <t>Pramod Kumar Jain</t>
  </si>
  <si>
    <t>Swati Jain</t>
  </si>
  <si>
    <t>09-12-2024 00:00:00</t>
  </si>
  <si>
    <t>E-703, Rose Icon Society, Pimple saudagar, Pune-411027</t>
  </si>
  <si>
    <t>pramod.jain08@yahoo.com</t>
  </si>
  <si>
    <t>CoForge</t>
  </si>
  <si>
    <t>B-806</t>
  </si>
  <si>
    <t>20-07-1969 00:00:00</t>
  </si>
  <si>
    <t>Principal General Manager</t>
  </si>
  <si>
    <t>Vilas Shivshankar Burde</t>
  </si>
  <si>
    <t>Shital Vilas Burde</t>
  </si>
  <si>
    <t>11-12-2024 00:00:00</t>
  </si>
  <si>
    <t>07-01-2025 00:00:00</t>
  </si>
  <si>
    <t>B-702, Aloha Tower, Girme Park, Baner, Pune-411045</t>
  </si>
  <si>
    <t>Vilasburde1@gmail.com</t>
  </si>
  <si>
    <t>9953007973; 9953099836</t>
  </si>
  <si>
    <t>C-701</t>
  </si>
  <si>
    <t>01-12-1978 00:00:00</t>
  </si>
  <si>
    <t>SD</t>
  </si>
  <si>
    <t>Swati Sanjay Katore</t>
  </si>
  <si>
    <t>Indumati Dattatray Dhamane</t>
  </si>
  <si>
    <t>Abhishek Sanjay Katore</t>
  </si>
  <si>
    <t>Dattatraya Bajaba Dhamane</t>
  </si>
  <si>
    <t>02-01-2025 00:00:00</t>
  </si>
  <si>
    <t>16-03-2025 00:00:00</t>
  </si>
  <si>
    <t>902, GK Dwarka Heights Phase 1, Near Shiwar Chowk, Pimple Saudagar, Pune 411027</t>
  </si>
  <si>
    <t>katoreabhi27@gmail.com</t>
  </si>
  <si>
    <t>HTS</t>
  </si>
  <si>
    <t>B-1103</t>
  </si>
  <si>
    <t>10-07-1966 00:00:00</t>
  </si>
  <si>
    <t>Bipin Vinayakrao Deshmukh</t>
  </si>
  <si>
    <t>21-01-2025 00:00:00</t>
  </si>
  <si>
    <t>1047 Urmila Society, Dhankawadi, Pune 411043</t>
  </si>
  <si>
    <t>bipin10july@gmail.com</t>
  </si>
  <si>
    <t>Bharat forge</t>
  </si>
  <si>
    <t>A-502</t>
  </si>
  <si>
    <t>04-12-1981 00:00:00</t>
  </si>
  <si>
    <t>Aurangabad</t>
  </si>
  <si>
    <t>Founder</t>
  </si>
  <si>
    <t>Medha Shyamsunder Naik</t>
  </si>
  <si>
    <t>Vidya Shyamsunder Naik</t>
  </si>
  <si>
    <t>13-03-2025 00:00:00</t>
  </si>
  <si>
    <t>"Nirmalottam", Vivekanand Nagar, N-4, CIDCO, Chh Sambhajinagar, 431003</t>
  </si>
  <si>
    <t>armedhanaik@gmail.com</t>
  </si>
  <si>
    <t>Econiwavan</t>
  </si>
  <si>
    <t>A-2006</t>
  </si>
  <si>
    <t>04-11-1995 00:00:00</t>
  </si>
  <si>
    <t>Software Engineer</t>
  </si>
  <si>
    <t>Devendra Sharad Deshmukh</t>
  </si>
  <si>
    <t>03-01-2025 00:00:00</t>
  </si>
  <si>
    <t>17-01-2025 00:00:00</t>
  </si>
  <si>
    <t>Flat No C-7, Amar Baug, Pune Solapur Road, Hadapsar, Pune 411028</t>
  </si>
  <si>
    <t>devendradeshmukh38@gmail.com</t>
  </si>
  <si>
    <t>Daysmart software</t>
  </si>
  <si>
    <t>A-2406</t>
  </si>
  <si>
    <t>10-11-1983 00:00:00</t>
  </si>
  <si>
    <t>Chandrapur</t>
  </si>
  <si>
    <t>technical consulting</t>
  </si>
  <si>
    <t>Gaurao Ashok Pullawar</t>
  </si>
  <si>
    <t>Shital V Jakkulwar</t>
  </si>
  <si>
    <t>11-02-2025 00:00:00</t>
  </si>
  <si>
    <t>Near Dr Adgudwar House, Junana Road, Babupeth, Chandrapur- 442401</t>
  </si>
  <si>
    <t>gaurao.pullawar@gmail.com;shitaljakkulwar@gmail.com</t>
  </si>
  <si>
    <t>cisco systems</t>
  </si>
  <si>
    <t>india</t>
  </si>
  <si>
    <t>B-2105</t>
  </si>
  <si>
    <t>26-09-1974 00:00:00</t>
  </si>
  <si>
    <t>Barun Kumar Basak</t>
  </si>
  <si>
    <t>10-01-2025 00:00:00</t>
  </si>
  <si>
    <t>23-01-2025 00:00:00</t>
  </si>
  <si>
    <t>Flat no.C1-404, Sunflower Building, Runwal Garden City ph-1, Balkum, Thane West 400608</t>
  </si>
  <si>
    <t>basakbarun@gmail.com</t>
  </si>
  <si>
    <t>A-1406</t>
  </si>
  <si>
    <t>30-11-1981 00:00:00</t>
  </si>
  <si>
    <t>Mohit Garg</t>
  </si>
  <si>
    <t>Richa Garg</t>
  </si>
  <si>
    <t>18-02-2025 00:00:00</t>
  </si>
  <si>
    <t>B-903, Midori Towers, New D P Road, Pimple Nilakh, Pune - 411027</t>
  </si>
  <si>
    <t>1.mohitgarg@gmail.com</t>
  </si>
  <si>
    <t>C-804</t>
  </si>
  <si>
    <t>01-04-1991 00:00:00</t>
  </si>
  <si>
    <t>Ronak Rajendra Kapadia</t>
  </si>
  <si>
    <t>Shreya Parikh</t>
  </si>
  <si>
    <t>28-01-2025 00:00:00</t>
  </si>
  <si>
    <t>28-02-2025 00:00:00</t>
  </si>
  <si>
    <t>Plot no.G-11, Town Center Cidco N-5, Aurangabad, Maharshtra 431003</t>
  </si>
  <si>
    <t>Kapadiar14@gmail.com;shreyaparikh0692@gmail.com</t>
  </si>
  <si>
    <t>+1-267-304-4788</t>
  </si>
  <si>
    <t>B-706</t>
  </si>
  <si>
    <t>12-05-1967 00:00:00</t>
  </si>
  <si>
    <t>Sanjeev Prabhakar Temkar</t>
  </si>
  <si>
    <t>Pawan Sanjeev Temkar</t>
  </si>
  <si>
    <t>Anuradha Sanjeev Temkar</t>
  </si>
  <si>
    <t>Kalyani Pawan Temkar</t>
  </si>
  <si>
    <t>31-01-2025 00:00:00</t>
  </si>
  <si>
    <t>A-303, Kapil Akhila, Pan Card CLub Road, Baner, Pune - 411057</t>
  </si>
  <si>
    <t>sanjeev.temkar@gmail.com; temkar.sanjeev@gmail.com</t>
  </si>
  <si>
    <t>Bajaj Auto</t>
  </si>
  <si>
    <t>C-1304</t>
  </si>
  <si>
    <t>26-11-1995 00:00:00</t>
  </si>
  <si>
    <t>Ass. Engineer</t>
  </si>
  <si>
    <t>Jayesh Shrikrishna Hatwar</t>
  </si>
  <si>
    <t>01-02-2025 00:00:00</t>
  </si>
  <si>
    <t>26-03-2025 00:00:00</t>
  </si>
  <si>
    <t>Shrikrishna Hatwar,Civil Line, Rajgopalchari Ward,Bhandara - 441904</t>
  </si>
  <si>
    <t>jayhat2707@gmail.com</t>
  </si>
  <si>
    <t>Mindbower</t>
  </si>
  <si>
    <t>B-1601</t>
  </si>
  <si>
    <t>10-07-1992 00:00:00</t>
  </si>
  <si>
    <t>Ruchira Suhas Bafana</t>
  </si>
  <si>
    <t>Shridhar Firodiya</t>
  </si>
  <si>
    <t>Sumatilala Sheshmal Firodiya</t>
  </si>
  <si>
    <t>05-02-2025 00:00:00</t>
  </si>
  <si>
    <t>31-03-2025 00:00:00</t>
  </si>
  <si>
    <t>G-201, Kumar Padmaja, Opp. Mahesh Vidyalaya, Kothrud, Pune, 411038</t>
  </si>
  <si>
    <t>spbafna@basutechnology.com;ruchirabafana@gmail.com</t>
  </si>
  <si>
    <t>A-906</t>
  </si>
  <si>
    <t>14-10-1973 00:00:00</t>
  </si>
  <si>
    <t>Prasanna Abhimanyu Kokad</t>
  </si>
  <si>
    <t>Swapna  Kokad</t>
  </si>
  <si>
    <t>24-02-2025 00:00:00</t>
  </si>
  <si>
    <t>A3-11, Aditya Brezze Park, Dasara Chowk, Balewadi, Pune-411045</t>
  </si>
  <si>
    <t>prasannakokad@hotmail.com</t>
  </si>
  <si>
    <t>Delta Engineering</t>
  </si>
  <si>
    <t>Chakan</t>
  </si>
  <si>
    <t>B-203</t>
  </si>
  <si>
    <t>21-01-1986 00:00:00</t>
  </si>
  <si>
    <t>Area portfolio Manager</t>
  </si>
  <si>
    <t>Sneha Toshniwal</t>
  </si>
  <si>
    <t>Suresh Toshniwal</t>
  </si>
  <si>
    <t>06-02-2025 00:00:00</t>
  </si>
  <si>
    <t>E Wing, VTP Leonara, Mahalunge, Pune - 411045</t>
  </si>
  <si>
    <t>toshniwal_sneha@yahoo.in</t>
  </si>
  <si>
    <t>ICICI HFC</t>
  </si>
  <si>
    <t>Shivajinagar, Pune</t>
  </si>
  <si>
    <t>A-503</t>
  </si>
  <si>
    <t>24-07-1996 00:00:00</t>
  </si>
  <si>
    <t>Beed</t>
  </si>
  <si>
    <t>S.E</t>
  </si>
  <si>
    <t>Mahesh Balaji Kulkarni</t>
  </si>
  <si>
    <t>Shruti Vilasrao Kulkarni</t>
  </si>
  <si>
    <t>25-02-2025 00:00:00</t>
  </si>
  <si>
    <t>S/O, Balaji Kulkarni, At Datt Colony Manjlegaon, Dist: Beed-431131</t>
  </si>
  <si>
    <t>kulkarnim.222@gmail.com</t>
  </si>
  <si>
    <t>B-1101</t>
  </si>
  <si>
    <t>29-01-1982 00:00:00</t>
  </si>
  <si>
    <t>V.P.</t>
  </si>
  <si>
    <t>Ashwin Kirtikumar Kiyawat</t>
  </si>
  <si>
    <t>15-03-2025 00:00:00</t>
  </si>
  <si>
    <t>97-1204, NEO Tower, Amanora Park Town, Hadapsar, Pune-411028</t>
  </si>
  <si>
    <t>ashwin.kiyawat@gmail.com</t>
  </si>
  <si>
    <t>MARSH</t>
  </si>
  <si>
    <t>Hadapsar</t>
  </si>
  <si>
    <t>A-405</t>
  </si>
  <si>
    <t>11-09-1995 00:00:00</t>
  </si>
  <si>
    <t>Navi Mumbai</t>
  </si>
  <si>
    <t>assistant town planner</t>
  </si>
  <si>
    <t>Shraddha Jakoji Kulal (Before Marriage) Mrs.Shraddha Suraj Kharat (After Marriage)</t>
  </si>
  <si>
    <t>Suraj Tanaji Kharat</t>
  </si>
  <si>
    <t>07-04-2025 00:00:00</t>
  </si>
  <si>
    <t>902,Udanda, Sector 17, Roadpali, Kalamboli, Navi Mumbai - 410218</t>
  </si>
  <si>
    <t>surajkharat56@gmail.com</t>
  </si>
  <si>
    <t>2023-03-01</t>
  </si>
  <si>
    <t>tax department</t>
  </si>
  <si>
    <t>balewadi</t>
  </si>
  <si>
    <t>B-604</t>
  </si>
  <si>
    <t>16-03-1981 00:00:00</t>
  </si>
  <si>
    <t>Govt Service (Labour Commissioner)</t>
  </si>
  <si>
    <t>Anagha Ashish Karle</t>
  </si>
  <si>
    <t>09-03-2025 00:00:00</t>
  </si>
  <si>
    <t>444/1, Suvarna Shilpa, Near Raj Machikar Floor Mill, Shaniwar Peth, Pune -411030</t>
  </si>
  <si>
    <t>anaghakarle8@gmail.com;ashishkarle44@gmail.com</t>
  </si>
  <si>
    <t>B-2506</t>
  </si>
  <si>
    <t>24-10-1986 00:00:00</t>
  </si>
  <si>
    <t>product manager</t>
  </si>
  <si>
    <t>Sumit Sahu</t>
  </si>
  <si>
    <t>30-04-2025 00:00:00</t>
  </si>
  <si>
    <t>E-701, Zen Estate, Tithe Nagar, Kharadi, Pune-411014</t>
  </si>
  <si>
    <t>sumit4956@gmail.com</t>
  </si>
  <si>
    <t>2023-03-03</t>
  </si>
  <si>
    <t>volkewagen</t>
  </si>
  <si>
    <t>kharadi</t>
  </si>
  <si>
    <t>B-1806</t>
  </si>
  <si>
    <t>02-10-1958 00:00:00</t>
  </si>
  <si>
    <t>Jujeen Francis Dsouza</t>
  </si>
  <si>
    <t>Theresa Jujeen Dsouza</t>
  </si>
  <si>
    <t>10-03-2025 00:00:00</t>
  </si>
  <si>
    <t>05-04-2025 00:00:00</t>
  </si>
  <si>
    <t>Jujeen Villa, Opp Kamat Hotel, Khandala-410301</t>
  </si>
  <si>
    <t>Jujeendsouza@gmail.com</t>
  </si>
  <si>
    <t>B-603</t>
  </si>
  <si>
    <t>20-10-1947 00:00:00</t>
  </si>
  <si>
    <t>Chotusingh Vitthalsing Thakur</t>
  </si>
  <si>
    <t>Sumit Chotusingh Thakur</t>
  </si>
  <si>
    <t>19-03-2025 00:00:00</t>
  </si>
  <si>
    <t>Flat no 10, Silver Estate, Bibewadi, Pune-411037</t>
  </si>
  <si>
    <t>thakursumit@icloud.com</t>
  </si>
  <si>
    <t>B-602</t>
  </si>
  <si>
    <t>12-08-1977 00:00:00</t>
  </si>
  <si>
    <t>Sachin Thakur</t>
  </si>
  <si>
    <t>12-03-2025 00:00:00</t>
  </si>
  <si>
    <t>Flat No.10, Silver Estate, Bibvewadi, Pune-411037</t>
  </si>
  <si>
    <t>thakursachin@gmail.com</t>
  </si>
  <si>
    <t>Self</t>
  </si>
  <si>
    <t>London</t>
  </si>
  <si>
    <t>B-702</t>
  </si>
  <si>
    <t>01-06-1983 00:00:00</t>
  </si>
  <si>
    <t>Sayali Sameer Thokal</t>
  </si>
  <si>
    <t>24-03-2025 00:00:00</t>
  </si>
  <si>
    <t>S.No.173/2/2A-1, 173/2/2A-2,A-302,  Windsor Park, Wakad, Datta Mandir Road, Pune-411057.</t>
  </si>
  <si>
    <t>S.No.173/2/2A-1, 173/2/2A-2,A-302,  Windsor Park, Wakad, Datta Mandir Road, Pune-411057</t>
  </si>
  <si>
    <t>sameer_thokal@rediffmail.com</t>
  </si>
  <si>
    <t>Eq.Technology</t>
  </si>
  <si>
    <t>B-804</t>
  </si>
  <si>
    <t>27-06-1992 00:00:00</t>
  </si>
  <si>
    <t>Sr. Consultant</t>
  </si>
  <si>
    <t>Maithili Sanket Salvi</t>
  </si>
  <si>
    <t>Sanket salvi</t>
  </si>
  <si>
    <t>30-03-2025 00:00:00</t>
  </si>
  <si>
    <t>301, 20 Classic, Balewadi High Street, Baner, Pune - 411045</t>
  </si>
  <si>
    <t>maithilisalvi27@gmail.com;sanketsalvi21@gmail.com</t>
  </si>
  <si>
    <t>MBRDI</t>
  </si>
  <si>
    <t>C-504</t>
  </si>
  <si>
    <t>30-06-1958 00:00:00</t>
  </si>
  <si>
    <t>GM</t>
  </si>
  <si>
    <t>Sushilkumar Ramnivas Bagaria</t>
  </si>
  <si>
    <t>Asha Sushilkumar Bagaria</t>
  </si>
  <si>
    <t>13-05-2025 00:00:00</t>
  </si>
  <si>
    <t>Plot No.45, Jawahar Housing Society, Ring Road, Near Sai Baba Hall,Surve Nagar,Ranapratap Nagar, Nagpur- 440022</t>
  </si>
  <si>
    <t>skb_nagpur@rediffmail.com</t>
  </si>
  <si>
    <t>CDET Explosive</t>
  </si>
  <si>
    <t>B-903</t>
  </si>
  <si>
    <t>24-03-1979 00:00:00</t>
  </si>
  <si>
    <t>Accountant</t>
  </si>
  <si>
    <t>Arpana Bang</t>
  </si>
  <si>
    <t>C-302, Relicon Felicia, Baner Pashan Link Road, Pune -411021</t>
  </si>
  <si>
    <t>arpana_bhakkad@yahoo.com</t>
  </si>
  <si>
    <t>Descovery Resort</t>
  </si>
  <si>
    <t>A-1106</t>
  </si>
  <si>
    <t>04-10-1984 00:00:00</t>
  </si>
  <si>
    <t>Principal Architect</t>
  </si>
  <si>
    <t>Vijay Ghanashyam Patil</t>
  </si>
  <si>
    <t>Sayali Vijay Patil</t>
  </si>
  <si>
    <t>H-601, Ganesham Phase -2, Sai Nagar Park, Pimple Saudagar, Pune - 411027</t>
  </si>
  <si>
    <t>Vijaygpatil04@gmail.com</t>
  </si>
  <si>
    <t>Persistent</t>
  </si>
  <si>
    <t>Hinjewadi Ph-1</t>
  </si>
  <si>
    <t>B-1302</t>
  </si>
  <si>
    <t>10-06-1985 00:00:00</t>
  </si>
  <si>
    <t>Priyanka Gupta</t>
  </si>
  <si>
    <t>08-04-2025 00:00:00</t>
  </si>
  <si>
    <t>02-05-2025 00:00:00</t>
  </si>
  <si>
    <t>C-1301, Supreme Estia, Pan Card Club Road, Baner, Pune - 411045</t>
  </si>
  <si>
    <t>kap.batham@gmail.com</t>
  </si>
  <si>
    <t>B-1905</t>
  </si>
  <si>
    <t>14-05-1992 00:00:00</t>
  </si>
  <si>
    <t>Senior Director</t>
  </si>
  <si>
    <t>Ashutosh Arun Bhargave</t>
  </si>
  <si>
    <t>14-04-2025 00:00:00</t>
  </si>
  <si>
    <t>16-04-2025 00:00:00</t>
  </si>
  <si>
    <t>J2 101, Lokvruksha Apartment, Lok upawan, Thane-west, Thane- 400610</t>
  </si>
  <si>
    <t>ashubhargave@gmail.com</t>
  </si>
  <si>
    <t>CCFI</t>
  </si>
  <si>
    <t>B-406</t>
  </si>
  <si>
    <t>01-08-1999 00:00:00</t>
  </si>
  <si>
    <t>test analyst-2</t>
  </si>
  <si>
    <t>Vedashree Prasad Kadam (After Marriage) Ms.Vedashree Praveen Nilare (Before Marriage)</t>
  </si>
  <si>
    <t>Prasad Gajanan Kadam</t>
  </si>
  <si>
    <t>15-04-2025 00:00:00</t>
  </si>
  <si>
    <t>23-04-2025 00:00:00</t>
  </si>
  <si>
    <t>Sector No 2, Plot No 232,Prabhu Nivas,Indrayani  Nagar, Bhosari, Pune-411026</t>
  </si>
  <si>
    <t>prasadgkadam8@gmail.com</t>
  </si>
  <si>
    <t>2024-11-08</t>
  </si>
  <si>
    <t>citi bank csipl</t>
  </si>
  <si>
    <t>bhosari</t>
  </si>
  <si>
    <t>A-803</t>
  </si>
  <si>
    <t>02-06-1987 00:00:00</t>
  </si>
  <si>
    <t>SR.BUSINESS ANANLYST</t>
  </si>
  <si>
    <t>Priyanka Vijayendrasingh Thakur (After Marriage), Ms.Priyanka Jagdish Rathor (Before Marriage)</t>
  </si>
  <si>
    <t>Vijayendrasingh Virsingh Thakur</t>
  </si>
  <si>
    <t>17-05-2025 00:00:00</t>
  </si>
  <si>
    <t>B1/13, Todkar Garden, Bibewadi, Kondhwa Road,Market Yard, Pune - 411037</t>
  </si>
  <si>
    <t>Priyankarathor60@gmail.com;vijayendra.thakur@yahoo.com</t>
  </si>
  <si>
    <t>PUNE</t>
  </si>
  <si>
    <t>A-2806</t>
  </si>
  <si>
    <t>20-04-1986 00:00:00</t>
  </si>
  <si>
    <t>Tax manager</t>
  </si>
  <si>
    <t>Sameer Shrikant Nimonkar</t>
  </si>
  <si>
    <t>Shubhangi Sameer Nimonkar</t>
  </si>
  <si>
    <t>29-05-2025 00:00:00</t>
  </si>
  <si>
    <t>Flat 101, Awani Elegance apt, Veerbhadra nagar, Lane 8, Baner Pune -411045</t>
  </si>
  <si>
    <t>ca.sameernimonkar@gmail.com</t>
  </si>
  <si>
    <t>Nice Interactive Solutions India</t>
  </si>
  <si>
    <t>A-903</t>
  </si>
  <si>
    <t>28-01-1988 00:00:00</t>
  </si>
  <si>
    <t>Scientist</t>
  </si>
  <si>
    <t>Ajinkya Naik</t>
  </si>
  <si>
    <t>Sonali Pardeshi</t>
  </si>
  <si>
    <t>West View Society, Salisbury Park, Pune 411037</t>
  </si>
  <si>
    <t>ajinkya.naik123@gmail.com</t>
  </si>
  <si>
    <t>NRI</t>
  </si>
  <si>
    <t>Dr reddys</t>
  </si>
  <si>
    <t>Hyderabad</t>
  </si>
  <si>
    <t>B-1003</t>
  </si>
  <si>
    <t>29-11-1993 00:00:00</t>
  </si>
  <si>
    <t>associate Architech</t>
  </si>
  <si>
    <t>Akshay Prabhakar Sorte</t>
  </si>
  <si>
    <t>Akash Prabhakar Sorte</t>
  </si>
  <si>
    <t>Pooja Devanand Balsaraf</t>
  </si>
  <si>
    <t>Jaswini Sureshbabu Paunikar</t>
  </si>
  <si>
    <t>16-05-2025 00:00:00</t>
  </si>
  <si>
    <t>27-05-2025 00:00:00</t>
  </si>
  <si>
    <t>B5-84 Elite Empire CHS, Balewadi, Pune -411045</t>
  </si>
  <si>
    <t>akshay.sorte@outlook.com;akashsorte@gmail.com</t>
  </si>
  <si>
    <t>VIRTUSA</t>
  </si>
  <si>
    <t>B-2406</t>
  </si>
  <si>
    <t>01-10-1978 00:00:00</t>
  </si>
  <si>
    <t>Nanded</t>
  </si>
  <si>
    <t>Class 1</t>
  </si>
  <si>
    <t>Datta Govindrao Kendre</t>
  </si>
  <si>
    <t>A/P. Badhodi Bk, Tal.Kinwat, Dist: Nanded - 431810</t>
  </si>
  <si>
    <t>kdattag@gmail.com</t>
  </si>
  <si>
    <t>Govt</t>
  </si>
  <si>
    <t>C-1204</t>
  </si>
  <si>
    <t>20-11-1970 00:00:00</t>
  </si>
  <si>
    <t>Vaishali Prashant Khadse</t>
  </si>
  <si>
    <t>24-05-2025 00:00:00</t>
  </si>
  <si>
    <t>B-1409, Mount Unique Residency, Baner, Pune - 411045</t>
  </si>
  <si>
    <t>arcvaishalikhadse@gmail.com</t>
  </si>
  <si>
    <t>C-302</t>
  </si>
  <si>
    <t>19-12-1976 00:00:00</t>
  </si>
  <si>
    <t>Aruna Dilip Daingade</t>
  </si>
  <si>
    <t>26-05-2025 00:00:00</t>
  </si>
  <si>
    <t>4/26,326, 2nd Floor, Subhedar Quarters,G. D. Ambekar Marg, Opp. Kolekshwar Temple, Dadar (East) Mumbai-400014</t>
  </si>
  <si>
    <t>dilip.daingade@gmail.com;arunadaingade2019@gmail.com</t>
  </si>
  <si>
    <t>A-904</t>
  </si>
  <si>
    <t>16-10-1995 00:00:00</t>
  </si>
  <si>
    <t>DGM</t>
  </si>
  <si>
    <t>Gitesh Gangaram Lavhe</t>
  </si>
  <si>
    <t>Vedashree Gitesh Lavhe (After Marriage) Ms.Vedashree Vikas Ayachit (Before Marriage)</t>
  </si>
  <si>
    <t>House No.394, Zone No.11-2,Survey No.346/2/1, Jamdar Road, Kasaba, Baramati, Pune-413102</t>
  </si>
  <si>
    <t>A 203, Relicon Olivia, Vishnupuram Colony, Ambegaon, Pune-411046</t>
  </si>
  <si>
    <t>gitesh.lavhe@gmail.com</t>
  </si>
  <si>
    <t>Lodha</t>
  </si>
  <si>
    <t>B-901</t>
  </si>
  <si>
    <t>12-06-1973 00:00:00</t>
  </si>
  <si>
    <t>homemaker</t>
  </si>
  <si>
    <t>Poornima G Kannurkar</t>
  </si>
  <si>
    <t>H. No.1-39/1, "Gangotri" Building, Near District Court, Station Road, Gulbarga-585102</t>
  </si>
  <si>
    <t>Poornima.zest@gmail.com</t>
  </si>
  <si>
    <t>gulbarga</t>
  </si>
  <si>
    <t>B-906</t>
  </si>
  <si>
    <t>30-01-1965 00:00:00</t>
  </si>
  <si>
    <t>proprietor</t>
  </si>
  <si>
    <t>Girish H Kannurkar</t>
  </si>
  <si>
    <t>hkgirish30@gmail.com</t>
  </si>
  <si>
    <t>own business</t>
  </si>
  <si>
    <t>B-606</t>
  </si>
  <si>
    <t>19-12-1973 00:00:00</t>
  </si>
  <si>
    <t>ADII. Collector</t>
  </si>
  <si>
    <t>Pratap Sugriv Kale</t>
  </si>
  <si>
    <t>01-06-2025 00:00:00</t>
  </si>
  <si>
    <t>Eash Krupa, Vidyanagar, Parli (V), Dist- Beed-431515</t>
  </si>
  <si>
    <t>Kalespratap@gmail.com</t>
  </si>
  <si>
    <t>Govt. of MH</t>
  </si>
  <si>
    <t>B-1605</t>
  </si>
  <si>
    <t>09-03-1987 00:00:00</t>
  </si>
  <si>
    <t>Ghatprabha Ajay Patil</t>
  </si>
  <si>
    <t>02-06-2025 00:00:00</t>
  </si>
  <si>
    <t>58/D, Hanuman Nagar, PMC Colony, Near Akshay Sankul,S.B.Road, Pune-411016</t>
  </si>
  <si>
    <t>komalpatil19@gmail.com</t>
  </si>
  <si>
    <t>B-2702</t>
  </si>
  <si>
    <t>03-01-1987 00:00:00</t>
  </si>
  <si>
    <t>Gaurav Deshmukh</t>
  </si>
  <si>
    <t>Ashwini Utagikar</t>
  </si>
  <si>
    <t>30-09-2023 00:00:00</t>
  </si>
  <si>
    <t>03-02-2024 00:00:00</t>
  </si>
  <si>
    <t>Godrej NOC-with CF</t>
  </si>
  <si>
    <t>A-1103, Rohan Leher 1 , Baner, Pune.</t>
  </si>
  <si>
    <t>deshmukhgaurav@gmail.com</t>
  </si>
  <si>
    <t>8600992060;9049459386</t>
  </si>
  <si>
    <t>A-1002</t>
  </si>
  <si>
    <t>14-08-1979 00:00:00</t>
  </si>
  <si>
    <t>Raja Sharma</t>
  </si>
  <si>
    <t>Shubhra Sharma</t>
  </si>
  <si>
    <t>05-01-2024 00:00:00</t>
  </si>
  <si>
    <t>12-02-2024 00:00:00</t>
  </si>
  <si>
    <t>Neel Basant, Plot # 20, Canal Road Gate of Oxy Zone Garden, Postal Beat # 4, New Ravi Nagar, Tehsil and District Raipur PIN 492001</t>
  </si>
  <si>
    <t>advrajasharma@gmail.com; shubhrasharma.nit@gmail.com</t>
  </si>
  <si>
    <t>7000654781;9769711274</t>
  </si>
  <si>
    <t>B-2402</t>
  </si>
  <si>
    <t>21-09-1985 00:00:00</t>
  </si>
  <si>
    <t>Ravi Lasod</t>
  </si>
  <si>
    <t>Surbhi Lasod</t>
  </si>
  <si>
    <t>23-01-2024 00:00:00</t>
  </si>
  <si>
    <t>Flat No J - 402 , Western Avenue, Sr No - 131/132, Near Sayaji Hotel, Wakad, Pune - 411057</t>
  </si>
  <si>
    <t>ravilasod007@gmail.com; ravilasod@gmail.com</t>
  </si>
  <si>
    <t>9766908561; 8983000067</t>
  </si>
  <si>
    <t>A-1705</t>
  </si>
  <si>
    <t>03-12-1981 00:00:00</t>
  </si>
  <si>
    <t>Prajakti Iyer</t>
  </si>
  <si>
    <t>09-01-2024 00:00:00</t>
  </si>
  <si>
    <t>Plot No.457, Saichaya, Near Bhel Chowk, Sector No.25, Nigdi, Pradhikaran, Pune- 411044</t>
  </si>
  <si>
    <t>prajakti.deshpande@gmail.com</t>
  </si>
  <si>
    <t>B-2601</t>
  </si>
  <si>
    <t>24-12-1992 00:00:00</t>
  </si>
  <si>
    <t>tech lead</t>
  </si>
  <si>
    <t>Niranjan Nitin Adhikari</t>
  </si>
  <si>
    <t>Dhanashree Vinayak Utagikar</t>
  </si>
  <si>
    <t>Vaishali Nitin Adhikari</t>
  </si>
  <si>
    <t>03-11-2023 00:00:00</t>
  </si>
  <si>
    <t>06-03-2024 00:00:00</t>
  </si>
  <si>
    <t>B-203, Life Ville, Opposite Ashoka Veg, Pimple Saudagar, Pune 411027</t>
  </si>
  <si>
    <t>n.n.adhikari1992@gmail.com; adhikari.vaishali@gmail.com</t>
  </si>
  <si>
    <t>9975938565;9822997946</t>
  </si>
  <si>
    <t>B-2501</t>
  </si>
  <si>
    <t>09-04-1985 00:00:00</t>
  </si>
  <si>
    <t>Nilesh Borole</t>
  </si>
  <si>
    <t>Smruti Priyadarsini</t>
  </si>
  <si>
    <t>02-02-2024 00:00:00</t>
  </si>
  <si>
    <t>Plot #82, Varad Bangla, Old Sai Kheda Road, Gosavi Nagar, Lokhandemala, Nashik- 422101</t>
  </si>
  <si>
    <t>nileshborole85@gmail.com</t>
  </si>
  <si>
    <t>A-2002</t>
  </si>
  <si>
    <t>14-12-1986 00:00:00</t>
  </si>
  <si>
    <t>Alok Rajendra Gujarathi</t>
  </si>
  <si>
    <t>29-01-2024 00:00:00</t>
  </si>
  <si>
    <t>202, Renaissance Society Datta Nagar, Ambegaon Pune.-411046</t>
  </si>
  <si>
    <t>argujarathi@gmail.com</t>
  </si>
  <si>
    <t>B-2701</t>
  </si>
  <si>
    <t>16-05-1952 00:00:00</t>
  </si>
  <si>
    <t>Vinayak Dattatraya Utagikar</t>
  </si>
  <si>
    <t>Bhagyashree Vinayak Utagikar</t>
  </si>
  <si>
    <t>Flat No. 13-16, 2 C Wing, Sneha Vihar Society, D P Road Aundh, Next To Aundh Telephone Exchange, Aundh, Ganeshkhind Road, Pune-411007</t>
  </si>
  <si>
    <t>drvinayak.utagikar@gmail.com</t>
  </si>
  <si>
    <t>9422015073;9422059054</t>
  </si>
  <si>
    <t>C-903</t>
  </si>
  <si>
    <t>29-07-1995 00:00:00</t>
  </si>
  <si>
    <t>Data Scientist</t>
  </si>
  <si>
    <t>Shravani Sunil Navghare</t>
  </si>
  <si>
    <t>Ayush Jain</t>
  </si>
  <si>
    <t>05-11-2023 00:00:00</t>
  </si>
  <si>
    <t>20-12-2023 00:00:00</t>
  </si>
  <si>
    <t>Tapre Nagar, Chande Colony, Nandura Road, Khamgaon, Dist.- Buldhana, Maharashtra - 444303.</t>
  </si>
  <si>
    <t>Tapre Nagar, Chande Colony, Nandura Road, Khamgaon, Dist.- Buldhana, Maharashtra - 444303</t>
  </si>
  <si>
    <t>ayushain@outlook.com</t>
  </si>
  <si>
    <t>A-2306</t>
  </si>
  <si>
    <t>23-07-1987 00:00:00</t>
  </si>
  <si>
    <t>Krina Chintan Gandhi</t>
  </si>
  <si>
    <t>Chintan Vipinchandra Gandhi</t>
  </si>
  <si>
    <t>C-811 Five Garden, Rahatni, Pune.411017</t>
  </si>
  <si>
    <t>Chintanvgandhi@gmail.com</t>
  </si>
  <si>
    <t>A-2405</t>
  </si>
  <si>
    <t>04-07-1987 00:00:00</t>
  </si>
  <si>
    <t>Banking</t>
  </si>
  <si>
    <t>Nidhi Shreekant Bhagwat</t>
  </si>
  <si>
    <t>Shreekant Babanrao Bhagwat</t>
  </si>
  <si>
    <t>29-12-2023 00:00:00</t>
  </si>
  <si>
    <t>Flat A-204, Paradiso, S. No. 240/2, Utkarsh Chowk, Near Datta Mandir, Wakad, Pune 411057</t>
  </si>
  <si>
    <t>shreekant.bhagwat@gmail.com</t>
  </si>
  <si>
    <t>B-1205</t>
  </si>
  <si>
    <t>06-07-1978 00:00:00</t>
  </si>
  <si>
    <t>Amit Kumar Chaudhary</t>
  </si>
  <si>
    <t>Priyanaka Amit Chaudhary</t>
  </si>
  <si>
    <t>29-02-2024 00:00:00</t>
  </si>
  <si>
    <t>E-503, Park Royale, Rahatani, Pune-411017</t>
  </si>
  <si>
    <t>amit.chaudhary11011@gmail.com</t>
  </si>
  <si>
    <t>9881399952;9922720056</t>
  </si>
  <si>
    <t>A-2505</t>
  </si>
  <si>
    <t>05-05-1990 00:00:00</t>
  </si>
  <si>
    <t>Lead Automation</t>
  </si>
  <si>
    <t>Pratik Holkar</t>
  </si>
  <si>
    <t>J-207, Sanskriti society, Wakad, Pune - 411057.</t>
  </si>
  <si>
    <t>J-207, Sanskriti society, Wakad, Pune - 411057</t>
  </si>
  <si>
    <t>pratikholkar55@gmail.com</t>
  </si>
  <si>
    <t>B-1406</t>
  </si>
  <si>
    <t>02-10-1978 00:00:00</t>
  </si>
  <si>
    <t>Kiran Divekar</t>
  </si>
  <si>
    <t>B-2, 601, Nirmiti Horizon, Wireless colony Aundh, Pune- 411007</t>
  </si>
  <si>
    <t>kirandivekar@gmail.com</t>
  </si>
  <si>
    <t>A-605</t>
  </si>
  <si>
    <t>25-02-1979 00:00:00</t>
  </si>
  <si>
    <t>Yogesh Kaluram Gaikwad</t>
  </si>
  <si>
    <t>10-10-2023 00:00:00</t>
  </si>
  <si>
    <t>Gurukripa, Plot No 43, Tejaswini soc, Aundh, Pune - 411007</t>
  </si>
  <si>
    <t>yogegaik@gmail.com</t>
  </si>
  <si>
    <t>A-2605</t>
  </si>
  <si>
    <t>20-09-1996 00:00:00</t>
  </si>
  <si>
    <t>Rohan Shivajirao Deshmukh</t>
  </si>
  <si>
    <t>Ganesh Shivaji Deshmukh</t>
  </si>
  <si>
    <t>17-11-2023 00:00:00</t>
  </si>
  <si>
    <t>Sharada Apartment, 1st Floor, Newasa Road, Near Kanda Market, Shrirampur, Ahmadnagar, Maharashtra - 413709.</t>
  </si>
  <si>
    <t>C-2405, Pancham, Nanded City, Pune 411041</t>
  </si>
  <si>
    <t>ganeshdeshmukh108@gmail.com</t>
  </si>
  <si>
    <t>B-2705</t>
  </si>
  <si>
    <t>24-06-1977 00:00:00</t>
  </si>
  <si>
    <t>Amol Balwant Nisal</t>
  </si>
  <si>
    <t>Anuya Amol Nisal</t>
  </si>
  <si>
    <t>23-10-2023 00:00:00</t>
  </si>
  <si>
    <t>20-02-2024 00:00:00</t>
  </si>
  <si>
    <t>B 1006, Anusha Residency, Sus Road Pune 411021</t>
  </si>
  <si>
    <t>amolbnisal@yahoo.com</t>
  </si>
  <si>
    <t>A-1405</t>
  </si>
  <si>
    <t>01-01-1990 00:00:00</t>
  </si>
  <si>
    <t>Priti Bhushan Nikam</t>
  </si>
  <si>
    <t>Bhushan Anil Nikam</t>
  </si>
  <si>
    <t>13-01-2024 00:00:00</t>
  </si>
  <si>
    <t>F-602, Melange Residency, Opposite to TCS, Hinjewadi Phase 3, Bhoirwadi, Tal-Mulshi, Pune, 411057.</t>
  </si>
  <si>
    <t>B-1002, Sukhwani Celaeno, Near Vibgyor School, Near Givind Garden, Pimple Saudagar, Pune-411027</t>
  </si>
  <si>
    <t>bhushan.nikam@gmail.com;prtpatil33@gmail.com</t>
  </si>
  <si>
    <t>C-702</t>
  </si>
  <si>
    <t>11-11-1987 00:00:00</t>
  </si>
  <si>
    <t>Pooja Jaiswal</t>
  </si>
  <si>
    <t>C-802, Life Montage, Sr. No. 214/3, Sus, Pune-411021</t>
  </si>
  <si>
    <t>Poojaprasad9@gmail.com;ab.jais@gmail.com</t>
  </si>
  <si>
    <t>B-2306</t>
  </si>
  <si>
    <t>20-08-1980 00:00:00</t>
  </si>
  <si>
    <t>Murlidhar Adhikarla</t>
  </si>
  <si>
    <t>Supriya P Pai</t>
  </si>
  <si>
    <t>24-10-2023 00:00:00</t>
  </si>
  <si>
    <t>Flat 1001, tower-8, Blue ridge, Hinjewadi Ph1,Pune 411057</t>
  </si>
  <si>
    <t>murali.adhikarla@gmail.com</t>
  </si>
  <si>
    <t>A-2305</t>
  </si>
  <si>
    <t>29-06-1988 00:00:00</t>
  </si>
  <si>
    <t>Basant Sarda</t>
  </si>
  <si>
    <t>Neha Basant Sarda</t>
  </si>
  <si>
    <t>06-01-2024 00:00:00</t>
  </si>
  <si>
    <t>T2B-1502, Godrej Infinity, Keshav Nagar, Mundwa, Pune.411036</t>
  </si>
  <si>
    <t>basant.sarda@gmail.com</t>
  </si>
  <si>
    <t>A-1901</t>
  </si>
  <si>
    <t>03-09-1974 00:00:00</t>
  </si>
  <si>
    <t>sr.vice president</t>
  </si>
  <si>
    <t>Kamaljeet Singh</t>
  </si>
  <si>
    <t>Amarpreet Saini</t>
  </si>
  <si>
    <t>F-102, Gate 4, Roseland Residency,Kunal Icon Road, Pimple Saudagar,Pune-411027</t>
  </si>
  <si>
    <t>skamalj@gmail.com</t>
  </si>
  <si>
    <t>C-902</t>
  </si>
  <si>
    <t>29-03-1991 00:00:00</t>
  </si>
  <si>
    <t>Anvi Sinha</t>
  </si>
  <si>
    <t>Gaurav Saxena</t>
  </si>
  <si>
    <t>Plot No 191, 2 nd Foor Sector, 21 Nerul East, Navi Mumbai - 400706</t>
  </si>
  <si>
    <t>anvisinha@gmail.com</t>
  </si>
  <si>
    <t>9969006091; 7350674951</t>
  </si>
  <si>
    <t>A-1905</t>
  </si>
  <si>
    <t>03-12-1989 00:00:00</t>
  </si>
  <si>
    <t>Shreyas Vikas Mhatre</t>
  </si>
  <si>
    <t>27-12-2023 00:00:00</t>
  </si>
  <si>
    <t>Flat No. # D-602, Vishal Viviana Society, S. No 33/3A, Near Old Orbis School, Keshav Nagar, Mundhwa, Pune - 411036</t>
  </si>
  <si>
    <t>shreyasmhatre4@gmail.com</t>
  </si>
  <si>
    <t>A-1502</t>
  </si>
  <si>
    <t>20-07-1980 00:00:00</t>
  </si>
  <si>
    <t>Priya Sandeep Yadav</t>
  </si>
  <si>
    <t>Sandeep Sambhaji Yadav</t>
  </si>
  <si>
    <t>30-11-2023 00:00:00</t>
  </si>
  <si>
    <t>146 A, Sailila Apartment , Near Akya Press, Pratapganj Peth, Satara-415002</t>
  </si>
  <si>
    <t>sandeepyadavud@gmail.com</t>
  </si>
  <si>
    <t>A-1805</t>
  </si>
  <si>
    <t>08-10-1984 00:00:00</t>
  </si>
  <si>
    <t>Punit Pathak</t>
  </si>
  <si>
    <t>Ruchi Punit Pathak</t>
  </si>
  <si>
    <t>A-704, Padmavilas, Baner-Pashan Link Road, Pashan, 411021.</t>
  </si>
  <si>
    <t>A-704, Padmavilas, Baner-Pashan Link Road, Pashan, 411021</t>
  </si>
  <si>
    <t>punitpathak@gmail.com; ruchikaushikpathak@gmail.com</t>
  </si>
  <si>
    <t>83800 45107;9545965280</t>
  </si>
  <si>
    <t>A-1906</t>
  </si>
  <si>
    <t>01-01-1977 00:00:00</t>
  </si>
  <si>
    <t>Savita Anil Gupta</t>
  </si>
  <si>
    <t>Yash Anil Gupta</t>
  </si>
  <si>
    <t>19-01-2024 00:00:00</t>
  </si>
  <si>
    <t>A-303, Ved Vihar, Pipeline Road, Ganesh Nagar, Ravet, Pune-412101</t>
  </si>
  <si>
    <t>yashguptaab66@gmail.com</t>
  </si>
  <si>
    <t>A-1505</t>
  </si>
  <si>
    <t>08-11-1980 00:00:00</t>
  </si>
  <si>
    <t>Aarti Vaidyanathan Deepak</t>
  </si>
  <si>
    <t>Deepak Bhosle</t>
  </si>
  <si>
    <t>C-304, Park Royale, Rahatni,Pune- 411017</t>
  </si>
  <si>
    <t>bbdeepak@yahoo.co.in</t>
  </si>
  <si>
    <t>9881122048;9881122038</t>
  </si>
  <si>
    <t>A-805</t>
  </si>
  <si>
    <t>31-05-1985 00:00:00</t>
  </si>
  <si>
    <t>Senior manager</t>
  </si>
  <si>
    <t>Vivek kumar Vishwakarma</t>
  </si>
  <si>
    <t>Vrishali Satish Bodhale</t>
  </si>
  <si>
    <t>04-01-2024 00:00:00</t>
  </si>
  <si>
    <t>06-02-2024 00:00:00</t>
  </si>
  <si>
    <t>H No. 7-1-29/D, Flat No. 5, Vidyut Tower - 2, Leelanagar, Ameerpet, PO: Begumpet, Hyderabad 500016</t>
  </si>
  <si>
    <t>vishwakarmavk@gmail.com</t>
  </si>
  <si>
    <t>A-2005</t>
  </si>
  <si>
    <t>25-10-1969 00:00:00</t>
  </si>
  <si>
    <t>Anoop Kumar Pandey</t>
  </si>
  <si>
    <t>Sangeeta Anoop Pandey</t>
  </si>
  <si>
    <t>16-01-2024 00:00:00</t>
  </si>
  <si>
    <t>7Avenews D-1103, Behind MITCON,Sr.No 28/3B/1/B.29/5/1/2, Near Orvi O City Balewadi, Pune - 411045</t>
  </si>
  <si>
    <t>anooppandey735@gmail.com</t>
  </si>
  <si>
    <t>B-2305</t>
  </si>
  <si>
    <t>01-10-1976 00:00:00</t>
  </si>
  <si>
    <t>owner</t>
  </si>
  <si>
    <t>Nishigandha Sunil Pawade</t>
  </si>
  <si>
    <t>Sunil Rangnath Pawade</t>
  </si>
  <si>
    <t>Soham Sunil Pawade</t>
  </si>
  <si>
    <t>13-12-2023 00:00:00</t>
  </si>
  <si>
    <t>Flat No.-401, ,Akshay Vaibhav Apartment, Survey No. 287/8, Baner, Pune - 411045</t>
  </si>
  <si>
    <t>pawadesunil@gmail.com</t>
  </si>
  <si>
    <t>B-2001</t>
  </si>
  <si>
    <t>10-08-1990 00:00:00</t>
  </si>
  <si>
    <t>Kanchan Banabakode</t>
  </si>
  <si>
    <t>Vaibhav Chinchmalatpure</t>
  </si>
  <si>
    <t>Krishnasudha 370, Gandhi Nagar, North Ambazari Road, Shankar Nagar ,Nagpur, MH.440010</t>
  </si>
  <si>
    <t>vaibhav.chinchmalatpure.@gmail.com</t>
  </si>
  <si>
    <t>C-402</t>
  </si>
  <si>
    <t>13-04-1983 00:00:00</t>
  </si>
  <si>
    <t>Self Employed</t>
  </si>
  <si>
    <t>Kranti Sachin Ramane</t>
  </si>
  <si>
    <t>B-9 Bora Planet, Behind Bora Happy Homes, Jagtap Dairy Vishal Nagar, Pimple Nilakh, Aundh, Pune 411027</t>
  </si>
  <si>
    <t>kranti.ramane@gmail.com</t>
  </si>
  <si>
    <t>A-1902</t>
  </si>
  <si>
    <t>02-12-1992 00:00:00</t>
  </si>
  <si>
    <t>Senior SW engg</t>
  </si>
  <si>
    <t>Sumit Patil</t>
  </si>
  <si>
    <t>Samiksha Sumit patil</t>
  </si>
  <si>
    <t>09-12-2023 00:00:00</t>
  </si>
  <si>
    <t>18-01-2024 00:00:00</t>
  </si>
  <si>
    <t>E-704, Park Express, Balewadi Highstreet, Balewadi 411045</t>
  </si>
  <si>
    <t>patilsumit177@gmail.com</t>
  </si>
  <si>
    <t>B-1602</t>
  </si>
  <si>
    <t>17-12-1988 00:00:00</t>
  </si>
  <si>
    <t>Alka Shekhawat</t>
  </si>
  <si>
    <t>Pravender Singh Shekhawat</t>
  </si>
  <si>
    <t>25-12-2023 00:00:00</t>
  </si>
  <si>
    <t>30-12-2023 00:00:00</t>
  </si>
  <si>
    <t>C-304, Pristine Grandeur, Wakad,Pune-411057</t>
  </si>
  <si>
    <t>pravenders27@gmail.com</t>
  </si>
  <si>
    <t>C-1102</t>
  </si>
  <si>
    <t>13-09-1984 00:00:00</t>
  </si>
  <si>
    <t>Amit vaidya</t>
  </si>
  <si>
    <t>Dipali Devidas Raut</t>
  </si>
  <si>
    <t>403, Veronica Apartment, New D.P. Road, Near Neeta Park, Pimple Nilakh, Pune City- 411027</t>
  </si>
  <si>
    <t>amitvaidya@gmail.com</t>
  </si>
  <si>
    <t>B-1906</t>
  </si>
  <si>
    <t>26-10-1992 00:00:00</t>
  </si>
  <si>
    <t>Renuka Jagdish Belani</t>
  </si>
  <si>
    <t>Tushar  Dhanwani</t>
  </si>
  <si>
    <t>21-12-2023 00:00:00</t>
  </si>
  <si>
    <t>A3-202,Akshar Elementa, Tathawade Pune- 411033</t>
  </si>
  <si>
    <t>tdhanwani.td@gmail.com;belanirenuka@gmail.com</t>
  </si>
  <si>
    <t>B-1405</t>
  </si>
  <si>
    <t>15-05-1968 00:00:00</t>
  </si>
  <si>
    <t>Manojkumar Mukundan Ramani</t>
  </si>
  <si>
    <t>Amritha Manojkumar</t>
  </si>
  <si>
    <t>Flat no B 702, Vatasalya Vihar, Nagras Road Aundh Gaon,Pune - 411007</t>
  </si>
  <si>
    <t>manzarpune@gmail.com</t>
  </si>
  <si>
    <t>B-1606</t>
  </si>
  <si>
    <t>01-01-1982 00:00:00</t>
  </si>
  <si>
    <t>Sr.manager</t>
  </si>
  <si>
    <t>Umesh uddhavrao Raje</t>
  </si>
  <si>
    <t>Gayatri Suryakant Joshi</t>
  </si>
  <si>
    <t>B-402, Shree Ganesh Graceland, Shivar chouk Rahatni Pune 411017</t>
  </si>
  <si>
    <t>umeshraje82@gmail.com</t>
  </si>
  <si>
    <t>A-1203</t>
  </si>
  <si>
    <t>21-02-1991 00:00:00</t>
  </si>
  <si>
    <t>Program Manager</t>
  </si>
  <si>
    <t>Siddharth Sheetal Wagh</t>
  </si>
  <si>
    <t>Saniya Shrikant Phatak</t>
  </si>
  <si>
    <t>Aparna Sheetal Wagh</t>
  </si>
  <si>
    <t>14-12-2023 00:00:00</t>
  </si>
  <si>
    <t>B-304, Vanaraji Apts., Paud Road, Pune - 411038.</t>
  </si>
  <si>
    <t>B-304, Vanaraji Apts., Paud Road, Pune - 411038</t>
  </si>
  <si>
    <t>siddharthwagh91@gmail.com</t>
  </si>
  <si>
    <t>A-2705</t>
  </si>
  <si>
    <t>09-12-1978 00:00:00</t>
  </si>
  <si>
    <t>Sachin Waman</t>
  </si>
  <si>
    <t>Deepali Baban Jawalkar</t>
  </si>
  <si>
    <t>Survey No 26/1/1, Flat No A 003, Prestonwoods Housing Society, Pimple Nilakh, Vishal Nagar, Pune City - 411027</t>
  </si>
  <si>
    <t>sachin.m.waman@gmail.com</t>
  </si>
  <si>
    <t>B-2102</t>
  </si>
  <si>
    <t>02-08-1978 00:00:00</t>
  </si>
  <si>
    <t>Nilesh Rangrao Patil</t>
  </si>
  <si>
    <t>401, Lakshadeep Palace, Kunal Icon Road, Siddhivinayak Ginger Society, Pimple Saudagar, Pune, Pimpri Chinchwad, Maharashtra - 411027</t>
  </si>
  <si>
    <t>401, Lakshadeep Palace, Kunal Icon Road, Siddhivinayak Ginger Society, Pimple Saudagar, Pune, Pimpri Chinchwad,</t>
  </si>
  <si>
    <t>neelu.142@gmail.com</t>
  </si>
  <si>
    <t>C-602</t>
  </si>
  <si>
    <t>22-12-1984 00:00:00</t>
  </si>
  <si>
    <t>Vinish Kumar</t>
  </si>
  <si>
    <t>Shilpa Singh</t>
  </si>
  <si>
    <t>01-02-2024 00:00:00</t>
  </si>
  <si>
    <t>A7/15, Comfort Zone Apartment, Balewadi, Pune- 411045</t>
  </si>
  <si>
    <t>kumar.vinish@gmail.com</t>
  </si>
  <si>
    <t xml:space="preserve">             </t>
  </si>
  <si>
    <t>AHMEDABAD</t>
  </si>
  <si>
    <t>GURUGRAM</t>
  </si>
  <si>
    <t>Solapur</t>
  </si>
  <si>
    <t>Buldhana</t>
  </si>
  <si>
    <t>Aundh</t>
  </si>
  <si>
    <t>Dhule</t>
  </si>
  <si>
    <t>Uttar Pradesh</t>
  </si>
  <si>
    <t>Flat No -604 B Wing Kiran Subharam, Balewadi, Pune 411045</t>
  </si>
  <si>
    <t>Yavatmal</t>
  </si>
  <si>
    <t>Datta Nagar</t>
  </si>
  <si>
    <t>Bangalore</t>
  </si>
  <si>
    <t>Raipur</t>
  </si>
  <si>
    <t>wakad</t>
  </si>
  <si>
    <t>Ambegaon</t>
  </si>
  <si>
    <t>Satara</t>
  </si>
  <si>
    <t>hyderabad</t>
  </si>
  <si>
    <t>baner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</si>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</sst>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wrapText="1"/>
    </xf>
    <xf numFmtId="164" fontId="0" fillId="0" borderId="1" xfId="1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8"/>
  <sheetViews>
    <sheetView tabSelected="1" workbookViewId="0"/>
  </sheetViews>
  <sheetFormatPr defaultRowHeight="15" x14ac:dyDescent="0.25"/>
  <cols>
    <col min="1" max="1" width="11" style="2" customWidth="1"/>
    <col min="2" max="2" width="11.28515625" style="2" customWidth="1"/>
    <col min="3" max="3" width="7.5703125" style="2" customWidth="1"/>
    <col min="4" max="4" width="10.140625" style="2" customWidth="1"/>
    <col min="5" max="5" width="26" style="2" customWidth="1"/>
    <col min="6" max="6" width="15.140625" style="2" customWidth="1"/>
    <col min="7" max="7" width="20.28515625" style="2" customWidth="1"/>
    <col min="8" max="8" width="18.140625" style="2" customWidth="1"/>
    <col min="9" max="9" width="24.7109375" style="2" customWidth="1"/>
    <col min="10" max="10" width="14.28515625" style="2" customWidth="1"/>
    <col min="11" max="11" width="28.5703125" style="2" customWidth="1"/>
    <col min="12" max="12" width="46.85546875" style="2" customWidth="1"/>
    <col min="13" max="13" width="52" style="2" customWidth="1"/>
    <col min="14" max="14" width="80.85546875" style="2" bestFit="1" customWidth="1"/>
    <col min="15" max="15" width="42.85546875" style="2" customWidth="1"/>
    <col min="16" max="16" width="35.140625" style="2" customWidth="1"/>
    <col min="17" max="17" width="20.85546875" style="2" customWidth="1"/>
    <col min="18" max="18" width="16.85546875" style="2" customWidth="1"/>
    <col min="19" max="19" width="24.7109375" style="2" customWidth="1"/>
    <col min="20" max="20" width="18.140625" style="2" customWidth="1"/>
    <col min="21" max="21" width="24.7109375" style="2" customWidth="1"/>
    <col min="22" max="22" width="22.140625" style="2" customWidth="1"/>
    <col min="23" max="23" width="41.28515625" style="2" customWidth="1"/>
    <col min="24" max="24" width="128.42578125" style="2" bestFit="1" customWidth="1"/>
    <col min="25" max="25" width="117.140625" style="2" customWidth="1"/>
    <col min="26" max="26" width="42.140625" style="2" customWidth="1"/>
    <col min="27" max="27" width="39.28515625" style="2" customWidth="1"/>
    <col min="28" max="28" width="26" style="2" customWidth="1"/>
    <col min="29" max="29" width="9.140625" style="2" hidden="1" customWidth="1"/>
    <col min="30" max="30" width="23.42578125" style="2" customWidth="1"/>
    <col min="31" max="31" width="42.5703125" style="2" customWidth="1"/>
    <col min="32" max="32" width="31.5703125" style="2" customWidth="1"/>
    <col min="33" max="33" width="1.85546875" style="2" hidden="1" customWidth="1"/>
    <col min="34" max="34" width="20.85546875" style="2" hidden="1" customWidth="1"/>
    <col min="35" max="35" width="32.42578125" style="2" customWidth="1"/>
    <col min="36" max="36" width="15.5703125" style="2" hidden="1" customWidth="1"/>
    <col min="37" max="37" width="20.28515625" style="2" customWidth="1"/>
    <col min="38" max="38" width="17.42578125" style="2" customWidth="1"/>
    <col min="39" max="39" width="20.5703125" style="2" customWidth="1"/>
    <col min="40" max="40" width="22.85546875" style="2" customWidth="1"/>
    <col min="41" max="41" width="23.42578125" style="2" customWidth="1"/>
    <col min="42" max="42" width="18.140625" style="2" customWidth="1"/>
    <col min="43" max="16384" width="9.140625" style="2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3" t="s">
        <v>1823</v>
      </c>
      <c r="B2" s="3" t="s">
        <v>43</v>
      </c>
      <c r="C2" s="3" t="s">
        <v>44</v>
      </c>
      <c r="D2" s="3" t="s">
        <v>45</v>
      </c>
      <c r="E2" s="3" t="s">
        <v>46</v>
      </c>
      <c r="F2" s="3" t="s">
        <v>47</v>
      </c>
      <c r="G2" s="4">
        <v>33</v>
      </c>
      <c r="H2" s="5" t="str">
        <f>IF(G2&lt;=24,"0 to 24 Years",IF(G2&lt;=35,"25 - 35 Years",IF(G2&lt;=45,"36 - 45 Years",IF(G2&lt;=55,"46 - 55 Years",IF(G2&lt;=65,"56 - 65 Years","&gt;Above 65+ Years")))))</f>
        <v>25 - 35 Years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3"/>
      <c r="P2" s="3"/>
      <c r="Q2" s="3" t="s">
        <v>54</v>
      </c>
      <c r="R2" s="6">
        <v>17850000</v>
      </c>
      <c r="S2" s="3" t="s">
        <v>55</v>
      </c>
      <c r="T2" s="3" t="s">
        <v>56</v>
      </c>
      <c r="U2" s="3" t="s">
        <v>57</v>
      </c>
      <c r="V2" s="3"/>
      <c r="W2" s="3" t="s">
        <v>58</v>
      </c>
      <c r="X2" s="3" t="s">
        <v>59</v>
      </c>
      <c r="Y2" s="3" t="s">
        <v>59</v>
      </c>
      <c r="Z2" s="3" t="str">
        <f>RIGHT(Y2,6)</f>
        <v>411038</v>
      </c>
      <c r="AA2" s="3" t="s">
        <v>60</v>
      </c>
      <c r="AB2" s="3" t="s">
        <v>61</v>
      </c>
      <c r="AC2" s="4">
        <v>11279</v>
      </c>
      <c r="AD2" s="4">
        <v>18347</v>
      </c>
      <c r="AE2" s="7">
        <v>129.26</v>
      </c>
      <c r="AF2" s="3" t="s">
        <v>62</v>
      </c>
      <c r="AG2" s="3"/>
      <c r="AH2" s="3"/>
      <c r="AI2" s="8" t="s">
        <v>63</v>
      </c>
      <c r="AJ2" s="3"/>
      <c r="AK2" s="3" t="s">
        <v>557</v>
      </c>
      <c r="AL2" s="3" t="s">
        <v>64</v>
      </c>
      <c r="AM2" s="3"/>
      <c r="AN2" s="3" t="s">
        <v>65</v>
      </c>
      <c r="AO2" s="3" t="s">
        <v>49</v>
      </c>
      <c r="AP2" s="3" t="s">
        <v>66</v>
      </c>
    </row>
    <row r="3" spans="1:42" x14ac:dyDescent="0.25">
      <c r="A3" s="3" t="s">
        <v>42</v>
      </c>
      <c r="B3" s="3" t="s">
        <v>43</v>
      </c>
      <c r="C3" s="3" t="s">
        <v>67</v>
      </c>
      <c r="D3" s="3" t="s">
        <v>68</v>
      </c>
      <c r="E3" s="3" t="s">
        <v>69</v>
      </c>
      <c r="F3" s="3" t="s">
        <v>47</v>
      </c>
      <c r="G3" s="4">
        <v>36</v>
      </c>
      <c r="H3" s="5" t="str">
        <f t="shared" ref="H3:H66" si="0">IF(G3&lt;=24,"0 to 24 Years",IF(G3&lt;=35,"25 - 35 Years",IF(G3&lt;=45,"36 - 45 Years",IF(G3&lt;=55,"46 - 55 Years",IF(G3&lt;=65,"56 - 65 Years","&gt;Above 65+ Years")))))</f>
        <v>36 - 45 Years</v>
      </c>
      <c r="I3" s="3" t="s">
        <v>70</v>
      </c>
      <c r="J3" s="3" t="s">
        <v>49</v>
      </c>
      <c r="K3" s="3" t="s">
        <v>50</v>
      </c>
      <c r="L3" s="3" t="s">
        <v>71</v>
      </c>
      <c r="M3" s="3" t="s">
        <v>72</v>
      </c>
      <c r="N3" s="3" t="s">
        <v>73</v>
      </c>
      <c r="O3" s="3"/>
      <c r="P3" s="3"/>
      <c r="Q3" s="3" t="s">
        <v>54</v>
      </c>
      <c r="R3" s="6">
        <v>16631300</v>
      </c>
      <c r="S3" s="3" t="s">
        <v>74</v>
      </c>
      <c r="T3" s="3" t="s">
        <v>56</v>
      </c>
      <c r="U3" s="3" t="s">
        <v>75</v>
      </c>
      <c r="V3" s="3"/>
      <c r="W3" s="3" t="s">
        <v>76</v>
      </c>
      <c r="X3" s="3" t="s">
        <v>77</v>
      </c>
      <c r="Y3" s="3" t="s">
        <v>77</v>
      </c>
      <c r="Z3" s="3" t="str">
        <f t="shared" ref="Z3:Z66" si="1">RIGHT(Y3,6)</f>
        <v>411047</v>
      </c>
      <c r="AA3" s="3" t="s">
        <v>78</v>
      </c>
      <c r="AB3" s="4">
        <v>9167913661</v>
      </c>
      <c r="AC3" s="4">
        <v>11303</v>
      </c>
      <c r="AD3" s="4">
        <v>18399</v>
      </c>
      <c r="AE3" s="7">
        <v>121.33</v>
      </c>
      <c r="AF3" s="3" t="s">
        <v>62</v>
      </c>
      <c r="AG3" s="3"/>
      <c r="AH3" s="3"/>
      <c r="AI3" s="8" t="s">
        <v>63</v>
      </c>
      <c r="AJ3" s="3"/>
      <c r="AK3" s="3" t="s">
        <v>557</v>
      </c>
      <c r="AL3" s="3" t="s">
        <v>64</v>
      </c>
      <c r="AM3" s="3"/>
      <c r="AN3" s="3" t="s">
        <v>79</v>
      </c>
      <c r="AO3" s="3" t="s">
        <v>49</v>
      </c>
      <c r="AP3" s="3" t="s">
        <v>66</v>
      </c>
    </row>
    <row r="4" spans="1:42" x14ac:dyDescent="0.25">
      <c r="A4" s="3" t="s">
        <v>42</v>
      </c>
      <c r="B4" s="3" t="s">
        <v>43</v>
      </c>
      <c r="C4" s="3" t="s">
        <v>44</v>
      </c>
      <c r="D4" s="3" t="s">
        <v>80</v>
      </c>
      <c r="E4" s="3" t="s">
        <v>81</v>
      </c>
      <c r="F4" s="3" t="s">
        <v>47</v>
      </c>
      <c r="G4" s="4">
        <v>41</v>
      </c>
      <c r="H4" s="5" t="str">
        <f t="shared" si="0"/>
        <v>36 - 45 Years</v>
      </c>
      <c r="I4" s="3" t="s">
        <v>82</v>
      </c>
      <c r="J4" s="3" t="s">
        <v>49</v>
      </c>
      <c r="K4" s="3" t="s">
        <v>50</v>
      </c>
      <c r="L4" s="3" t="s">
        <v>83</v>
      </c>
      <c r="M4" s="3" t="s">
        <v>84</v>
      </c>
      <c r="N4" s="3" t="s">
        <v>85</v>
      </c>
      <c r="O4" s="3"/>
      <c r="P4" s="3"/>
      <c r="Q4" s="3" t="s">
        <v>54</v>
      </c>
      <c r="R4" s="6">
        <v>16080400</v>
      </c>
      <c r="S4" s="3" t="s">
        <v>86</v>
      </c>
      <c r="T4" s="3" t="s">
        <v>56</v>
      </c>
      <c r="U4" s="3" t="s">
        <v>87</v>
      </c>
      <c r="V4" s="3"/>
      <c r="W4" s="3" t="s">
        <v>88</v>
      </c>
      <c r="X4" s="3" t="s">
        <v>89</v>
      </c>
      <c r="Y4" s="3" t="s">
        <v>89</v>
      </c>
      <c r="Z4" s="3" t="str">
        <f t="shared" si="1"/>
        <v>411033</v>
      </c>
      <c r="AA4" s="3" t="s">
        <v>90</v>
      </c>
      <c r="AB4" s="4">
        <v>9552019799</v>
      </c>
      <c r="AC4" s="4">
        <v>11308</v>
      </c>
      <c r="AD4" s="4">
        <v>18406</v>
      </c>
      <c r="AE4" s="7">
        <v>116.41</v>
      </c>
      <c r="AF4" s="3" t="s">
        <v>62</v>
      </c>
      <c r="AG4" s="3"/>
      <c r="AH4" s="3"/>
      <c r="AI4" s="8" t="s">
        <v>63</v>
      </c>
      <c r="AJ4" s="3"/>
      <c r="AK4" s="3" t="s">
        <v>557</v>
      </c>
      <c r="AL4" s="3" t="s">
        <v>64</v>
      </c>
      <c r="AM4" s="3"/>
      <c r="AN4" s="3" t="s">
        <v>91</v>
      </c>
      <c r="AO4" s="3" t="s">
        <v>816</v>
      </c>
      <c r="AP4" s="3" t="s">
        <v>66</v>
      </c>
    </row>
    <row r="5" spans="1:42" x14ac:dyDescent="0.25">
      <c r="A5" s="3" t="s">
        <v>42</v>
      </c>
      <c r="B5" s="3" t="s">
        <v>43</v>
      </c>
      <c r="C5" s="3" t="s">
        <v>92</v>
      </c>
      <c r="D5" s="3" t="s">
        <v>93</v>
      </c>
      <c r="E5" s="3" t="s">
        <v>94</v>
      </c>
      <c r="F5" s="3" t="s">
        <v>95</v>
      </c>
      <c r="G5" s="4">
        <v>41</v>
      </c>
      <c r="H5" s="5" t="str">
        <f t="shared" si="0"/>
        <v>36 - 45 Years</v>
      </c>
      <c r="I5" s="3" t="s">
        <v>96</v>
      </c>
      <c r="J5" s="3" t="s">
        <v>97</v>
      </c>
      <c r="K5" s="3" t="s">
        <v>50</v>
      </c>
      <c r="L5" s="3" t="s">
        <v>98</v>
      </c>
      <c r="M5" s="3" t="s">
        <v>99</v>
      </c>
      <c r="N5" s="3" t="s">
        <v>100</v>
      </c>
      <c r="O5" s="3"/>
      <c r="P5" s="3"/>
      <c r="Q5" s="3" t="s">
        <v>54</v>
      </c>
      <c r="R5" s="6">
        <v>27888100</v>
      </c>
      <c r="S5" s="3" t="s">
        <v>101</v>
      </c>
      <c r="T5" s="3" t="s">
        <v>56</v>
      </c>
      <c r="U5" s="3" t="s">
        <v>102</v>
      </c>
      <c r="V5" s="3"/>
      <c r="W5" s="3" t="s">
        <v>103</v>
      </c>
      <c r="X5" s="3" t="s">
        <v>104</v>
      </c>
      <c r="Y5" s="3" t="s">
        <v>104</v>
      </c>
      <c r="Z5" s="3" t="str">
        <f t="shared" si="1"/>
        <v>400086</v>
      </c>
      <c r="AA5" s="3" t="s">
        <v>105</v>
      </c>
      <c r="AB5" s="4">
        <v>9372984481</v>
      </c>
      <c r="AC5" s="4">
        <v>11382</v>
      </c>
      <c r="AD5" s="4">
        <v>18537</v>
      </c>
      <c r="AE5" s="7">
        <v>200.5</v>
      </c>
      <c r="AF5" s="3" t="s">
        <v>62</v>
      </c>
      <c r="AG5" s="3"/>
      <c r="AH5" s="3"/>
      <c r="AI5" s="8" t="s">
        <v>63</v>
      </c>
      <c r="AJ5" s="3"/>
      <c r="AK5" s="3" t="s">
        <v>557</v>
      </c>
      <c r="AL5" s="3" t="s">
        <v>64</v>
      </c>
      <c r="AM5" s="3"/>
      <c r="AN5" s="3" t="s">
        <v>106</v>
      </c>
      <c r="AO5" s="3" t="s">
        <v>97</v>
      </c>
      <c r="AP5" s="3" t="s">
        <v>66</v>
      </c>
    </row>
    <row r="6" spans="1:42" x14ac:dyDescent="0.25">
      <c r="A6" s="3" t="s">
        <v>42</v>
      </c>
      <c r="B6" s="3" t="s">
        <v>43</v>
      </c>
      <c r="C6" s="3" t="s">
        <v>92</v>
      </c>
      <c r="D6" s="3" t="s">
        <v>107</v>
      </c>
      <c r="E6" s="3" t="s">
        <v>94</v>
      </c>
      <c r="F6" s="3" t="s">
        <v>47</v>
      </c>
      <c r="G6" s="4">
        <v>69</v>
      </c>
      <c r="H6" s="5" t="str">
        <f t="shared" si="0"/>
        <v>&gt;Above 65+ Years</v>
      </c>
      <c r="I6" s="3" t="s">
        <v>108</v>
      </c>
      <c r="J6" s="3" t="s">
        <v>49</v>
      </c>
      <c r="K6" s="3" t="s">
        <v>109</v>
      </c>
      <c r="L6" s="3" t="s">
        <v>110</v>
      </c>
      <c r="M6" s="3" t="s">
        <v>111</v>
      </c>
      <c r="N6" s="3"/>
      <c r="O6" s="3"/>
      <c r="P6" s="3"/>
      <c r="Q6" s="3" t="s">
        <v>54</v>
      </c>
      <c r="R6" s="6">
        <v>17851300</v>
      </c>
      <c r="S6" s="3" t="s">
        <v>101</v>
      </c>
      <c r="T6" s="3" t="s">
        <v>56</v>
      </c>
      <c r="U6" s="3" t="s">
        <v>102</v>
      </c>
      <c r="V6" s="3"/>
      <c r="W6" s="3"/>
      <c r="X6" s="3" t="s">
        <v>112</v>
      </c>
      <c r="Y6" s="3" t="s">
        <v>112</v>
      </c>
      <c r="Z6" s="3">
        <v>380008</v>
      </c>
      <c r="AA6" s="3" t="s">
        <v>113</v>
      </c>
      <c r="AB6" s="4">
        <v>9724562977</v>
      </c>
      <c r="AC6" s="4">
        <v>11383</v>
      </c>
      <c r="AD6" s="4">
        <v>18539</v>
      </c>
      <c r="AE6" s="7">
        <v>128.34</v>
      </c>
      <c r="AF6" s="3" t="s">
        <v>62</v>
      </c>
      <c r="AG6" s="3"/>
      <c r="AH6" s="3"/>
      <c r="AI6" s="8" t="s">
        <v>63</v>
      </c>
      <c r="AJ6" s="3"/>
      <c r="AK6" s="3" t="s">
        <v>599</v>
      </c>
      <c r="AL6" s="3" t="s">
        <v>64</v>
      </c>
      <c r="AM6" s="3"/>
      <c r="AN6" s="3" t="s">
        <v>110</v>
      </c>
      <c r="AO6" s="3" t="s">
        <v>1824</v>
      </c>
      <c r="AP6" s="3" t="s">
        <v>66</v>
      </c>
    </row>
    <row r="7" spans="1:42" x14ac:dyDescent="0.25">
      <c r="A7" s="3" t="s">
        <v>42</v>
      </c>
      <c r="B7" s="3" t="s">
        <v>43</v>
      </c>
      <c r="C7" s="3" t="s">
        <v>67</v>
      </c>
      <c r="D7" s="3" t="s">
        <v>114</v>
      </c>
      <c r="E7" s="3" t="s">
        <v>115</v>
      </c>
      <c r="F7" s="3" t="s">
        <v>47</v>
      </c>
      <c r="G7" s="4">
        <v>36</v>
      </c>
      <c r="H7" s="5" t="str">
        <f t="shared" si="0"/>
        <v>36 - 45 Years</v>
      </c>
      <c r="I7" s="3" t="s">
        <v>116</v>
      </c>
      <c r="J7" s="3" t="s">
        <v>49</v>
      </c>
      <c r="K7" s="3" t="s">
        <v>50</v>
      </c>
      <c r="L7" s="3" t="s">
        <v>117</v>
      </c>
      <c r="M7" s="3" t="s">
        <v>118</v>
      </c>
      <c r="N7" s="3" t="s">
        <v>119</v>
      </c>
      <c r="O7" s="3"/>
      <c r="P7" s="3"/>
      <c r="Q7" s="3" t="s">
        <v>54</v>
      </c>
      <c r="R7" s="6">
        <v>13178800</v>
      </c>
      <c r="S7" s="3" t="s">
        <v>101</v>
      </c>
      <c r="T7" s="3" t="s">
        <v>56</v>
      </c>
      <c r="U7" s="3" t="s">
        <v>120</v>
      </c>
      <c r="V7" s="3"/>
      <c r="W7" s="3" t="s">
        <v>103</v>
      </c>
      <c r="X7" s="3" t="s">
        <v>121</v>
      </c>
      <c r="Y7" s="8" t="s">
        <v>121</v>
      </c>
      <c r="Z7" s="3">
        <v>421202</v>
      </c>
      <c r="AA7" s="3" t="s">
        <v>122</v>
      </c>
      <c r="AB7" s="4">
        <v>8975751795</v>
      </c>
      <c r="AC7" s="4">
        <v>11384</v>
      </c>
      <c r="AD7" s="4">
        <v>18540</v>
      </c>
      <c r="AE7" s="7">
        <v>97.17</v>
      </c>
      <c r="AF7" s="3" t="s">
        <v>62</v>
      </c>
      <c r="AG7" s="3"/>
      <c r="AH7" s="3"/>
      <c r="AI7" s="8" t="s">
        <v>63</v>
      </c>
      <c r="AJ7" s="3"/>
      <c r="AK7" s="3" t="s">
        <v>557</v>
      </c>
      <c r="AL7" s="3" t="s">
        <v>64</v>
      </c>
      <c r="AM7" s="3"/>
      <c r="AN7" s="3" t="s">
        <v>123</v>
      </c>
      <c r="AO7" s="3" t="s">
        <v>955</v>
      </c>
      <c r="AP7" s="3" t="s">
        <v>66</v>
      </c>
    </row>
    <row r="8" spans="1:42" x14ac:dyDescent="0.25">
      <c r="A8" s="3" t="s">
        <v>42</v>
      </c>
      <c r="B8" s="3" t="s">
        <v>43</v>
      </c>
      <c r="C8" s="3" t="s">
        <v>67</v>
      </c>
      <c r="D8" s="3" t="s">
        <v>124</v>
      </c>
      <c r="E8" s="3" t="s">
        <v>125</v>
      </c>
      <c r="F8" s="3" t="s">
        <v>47</v>
      </c>
      <c r="G8" s="4">
        <v>55</v>
      </c>
      <c r="H8" s="5" t="str">
        <f t="shared" si="0"/>
        <v>46 - 55 Years</v>
      </c>
      <c r="I8" s="3" t="s">
        <v>126</v>
      </c>
      <c r="J8" s="3" t="s">
        <v>49</v>
      </c>
      <c r="K8" s="3" t="s">
        <v>50</v>
      </c>
      <c r="L8" s="3" t="s">
        <v>127</v>
      </c>
      <c r="M8" s="3" t="s">
        <v>128</v>
      </c>
      <c r="N8" s="3" t="s">
        <v>129</v>
      </c>
      <c r="O8" s="3"/>
      <c r="P8" s="3"/>
      <c r="Q8" s="3" t="s">
        <v>54</v>
      </c>
      <c r="R8" s="6">
        <v>12953900</v>
      </c>
      <c r="S8" s="3" t="s">
        <v>130</v>
      </c>
      <c r="T8" s="3" t="s">
        <v>56</v>
      </c>
      <c r="U8" s="3" t="s">
        <v>57</v>
      </c>
      <c r="V8" s="3"/>
      <c r="W8" s="3" t="s">
        <v>131</v>
      </c>
      <c r="X8" s="3" t="s">
        <v>132</v>
      </c>
      <c r="Y8" s="3" t="s">
        <v>133</v>
      </c>
      <c r="Z8" s="3" t="str">
        <f t="shared" si="1"/>
        <v>411047</v>
      </c>
      <c r="AA8" s="3" t="s">
        <v>134</v>
      </c>
      <c r="AB8" s="3" t="s">
        <v>135</v>
      </c>
      <c r="AC8" s="4">
        <v>11389</v>
      </c>
      <c r="AD8" s="4">
        <v>18549</v>
      </c>
      <c r="AE8" s="7">
        <v>121.33</v>
      </c>
      <c r="AF8" s="3" t="s">
        <v>62</v>
      </c>
      <c r="AG8" s="3"/>
      <c r="AH8" s="3"/>
      <c r="AI8" s="8" t="s">
        <v>63</v>
      </c>
      <c r="AJ8" s="3"/>
      <c r="AK8" s="3" t="s">
        <v>557</v>
      </c>
      <c r="AL8" s="3" t="s">
        <v>64</v>
      </c>
      <c r="AM8" s="3"/>
      <c r="AN8" s="3" t="s">
        <v>136</v>
      </c>
      <c r="AO8" s="3" t="s">
        <v>49</v>
      </c>
      <c r="AP8" s="3" t="s">
        <v>66</v>
      </c>
    </row>
    <row r="9" spans="1:42" x14ac:dyDescent="0.25">
      <c r="A9" s="3" t="s">
        <v>42</v>
      </c>
      <c r="B9" s="3" t="s">
        <v>43</v>
      </c>
      <c r="C9" s="3" t="s">
        <v>67</v>
      </c>
      <c r="D9" s="3" t="s">
        <v>137</v>
      </c>
      <c r="E9" s="3" t="s">
        <v>138</v>
      </c>
      <c r="F9" s="3" t="s">
        <v>139</v>
      </c>
      <c r="G9" s="4">
        <v>39</v>
      </c>
      <c r="H9" s="5" t="str">
        <f t="shared" si="0"/>
        <v>36 - 45 Years</v>
      </c>
      <c r="I9" s="3" t="s">
        <v>140</v>
      </c>
      <c r="J9" s="3" t="s">
        <v>49</v>
      </c>
      <c r="K9" s="3" t="s">
        <v>50</v>
      </c>
      <c r="L9" s="3" t="s">
        <v>141</v>
      </c>
      <c r="M9" s="3" t="s">
        <v>142</v>
      </c>
      <c r="N9" s="3"/>
      <c r="O9" s="3"/>
      <c r="P9" s="3"/>
      <c r="Q9" s="3" t="s">
        <v>54</v>
      </c>
      <c r="R9" s="6">
        <v>11055200</v>
      </c>
      <c r="S9" s="3" t="s">
        <v>143</v>
      </c>
      <c r="T9" s="3" t="s">
        <v>56</v>
      </c>
      <c r="U9" s="3" t="s">
        <v>144</v>
      </c>
      <c r="V9" s="3"/>
      <c r="W9" s="3" t="s">
        <v>145</v>
      </c>
      <c r="X9" s="3" t="s">
        <v>146</v>
      </c>
      <c r="Y9" s="3" t="s">
        <v>146</v>
      </c>
      <c r="Z9" s="3" t="str">
        <f t="shared" si="1"/>
        <v>411027</v>
      </c>
      <c r="AA9" s="3" t="s">
        <v>147</v>
      </c>
      <c r="AB9" s="4">
        <v>9970190306</v>
      </c>
      <c r="AC9" s="4">
        <v>11445</v>
      </c>
      <c r="AD9" s="4">
        <v>18652</v>
      </c>
      <c r="AE9" s="7">
        <v>82.66</v>
      </c>
      <c r="AF9" s="3" t="s">
        <v>62</v>
      </c>
      <c r="AG9" s="3"/>
      <c r="AH9" s="3"/>
      <c r="AI9" s="8" t="s">
        <v>63</v>
      </c>
      <c r="AJ9" s="3"/>
      <c r="AK9" s="8" t="s">
        <v>599</v>
      </c>
      <c r="AL9" s="3" t="s">
        <v>64</v>
      </c>
      <c r="AM9" s="3"/>
      <c r="AN9" s="3" t="s">
        <v>148</v>
      </c>
      <c r="AO9" s="3" t="s">
        <v>49</v>
      </c>
      <c r="AP9" s="3" t="s">
        <v>66</v>
      </c>
    </row>
    <row r="10" spans="1:42" x14ac:dyDescent="0.25">
      <c r="A10" s="3" t="s">
        <v>42</v>
      </c>
      <c r="B10" s="3" t="s">
        <v>43</v>
      </c>
      <c r="C10" s="3" t="s">
        <v>67</v>
      </c>
      <c r="D10" s="3" t="s">
        <v>149</v>
      </c>
      <c r="E10" s="3" t="s">
        <v>150</v>
      </c>
      <c r="F10" s="3" t="s">
        <v>47</v>
      </c>
      <c r="G10" s="4">
        <v>34</v>
      </c>
      <c r="H10" s="5" t="str">
        <f t="shared" si="0"/>
        <v>25 - 35 Years</v>
      </c>
      <c r="I10" s="3" t="s">
        <v>151</v>
      </c>
      <c r="J10" s="3" t="s">
        <v>49</v>
      </c>
      <c r="K10" s="3" t="s">
        <v>50</v>
      </c>
      <c r="L10" s="3" t="s">
        <v>71</v>
      </c>
      <c r="M10" s="3" t="s">
        <v>152</v>
      </c>
      <c r="N10" s="3" t="s">
        <v>153</v>
      </c>
      <c r="O10" s="3"/>
      <c r="P10" s="3"/>
      <c r="Q10" s="3" t="s">
        <v>54</v>
      </c>
      <c r="R10" s="6">
        <v>13339500</v>
      </c>
      <c r="S10" s="3" t="s">
        <v>154</v>
      </c>
      <c r="T10" s="3" t="s">
        <v>56</v>
      </c>
      <c r="U10" s="3" t="s">
        <v>155</v>
      </c>
      <c r="V10" s="3"/>
      <c r="W10" s="3" t="s">
        <v>58</v>
      </c>
      <c r="X10" s="3" t="s">
        <v>156</v>
      </c>
      <c r="Y10" s="3" t="s">
        <v>157</v>
      </c>
      <c r="Z10" s="3" t="str">
        <f t="shared" si="1"/>
        <v>411045</v>
      </c>
      <c r="AA10" s="3" t="s">
        <v>158</v>
      </c>
      <c r="AB10" s="4">
        <v>9096323654</v>
      </c>
      <c r="AC10" s="4">
        <v>11454</v>
      </c>
      <c r="AD10" s="4">
        <v>18667</v>
      </c>
      <c r="AE10" s="7">
        <v>97.22</v>
      </c>
      <c r="AF10" s="3" t="s">
        <v>62</v>
      </c>
      <c r="AG10" s="3"/>
      <c r="AH10" s="3"/>
      <c r="AI10" s="8" t="s">
        <v>63</v>
      </c>
      <c r="AJ10" s="3"/>
      <c r="AK10" s="8" t="s">
        <v>557</v>
      </c>
      <c r="AL10" s="3" t="s">
        <v>64</v>
      </c>
      <c r="AM10" s="3"/>
      <c r="AN10" s="3" t="s">
        <v>159</v>
      </c>
      <c r="AO10" s="3" t="s">
        <v>759</v>
      </c>
      <c r="AP10" s="3" t="s">
        <v>66</v>
      </c>
    </row>
    <row r="11" spans="1:42" x14ac:dyDescent="0.25">
      <c r="A11" s="3" t="s">
        <v>42</v>
      </c>
      <c r="B11" s="3" t="s">
        <v>43</v>
      </c>
      <c r="C11" s="3" t="s">
        <v>92</v>
      </c>
      <c r="D11" s="3" t="s">
        <v>160</v>
      </c>
      <c r="E11" s="3" t="s">
        <v>125</v>
      </c>
      <c r="F11" s="3" t="s">
        <v>95</v>
      </c>
      <c r="G11" s="4">
        <v>70</v>
      </c>
      <c r="H11" s="5" t="str">
        <f t="shared" si="0"/>
        <v>&gt;Above 65+ Years</v>
      </c>
      <c r="I11" s="3" t="s">
        <v>161</v>
      </c>
      <c r="J11" s="3" t="s">
        <v>49</v>
      </c>
      <c r="K11" s="3" t="s">
        <v>162</v>
      </c>
      <c r="L11" s="3" t="s">
        <v>110</v>
      </c>
      <c r="M11" s="3" t="s">
        <v>163</v>
      </c>
      <c r="N11" s="3" t="s">
        <v>164</v>
      </c>
      <c r="O11" s="3"/>
      <c r="P11" s="3"/>
      <c r="Q11" s="3" t="s">
        <v>54</v>
      </c>
      <c r="R11" s="6">
        <v>22969000</v>
      </c>
      <c r="S11" s="3" t="s">
        <v>165</v>
      </c>
      <c r="T11" s="3" t="s">
        <v>56</v>
      </c>
      <c r="U11" s="3" t="s">
        <v>166</v>
      </c>
      <c r="V11" s="3"/>
      <c r="W11" s="3"/>
      <c r="X11" s="3" t="s">
        <v>167</v>
      </c>
      <c r="Y11" s="3" t="s">
        <v>167</v>
      </c>
      <c r="Z11" s="3" t="str">
        <f t="shared" si="1"/>
        <v>411046</v>
      </c>
      <c r="AA11" s="3" t="s">
        <v>168</v>
      </c>
      <c r="AB11" s="4">
        <v>9371021531</v>
      </c>
      <c r="AC11" s="4">
        <v>11457</v>
      </c>
      <c r="AD11" s="4">
        <v>18673</v>
      </c>
      <c r="AE11" s="7">
        <v>200.5</v>
      </c>
      <c r="AF11" s="3"/>
      <c r="AG11" s="3"/>
      <c r="AH11" s="3"/>
      <c r="AI11" s="8" t="s">
        <v>63</v>
      </c>
      <c r="AJ11" s="3"/>
      <c r="AK11" s="8" t="s">
        <v>557</v>
      </c>
      <c r="AL11" s="3" t="s">
        <v>64</v>
      </c>
      <c r="AM11" s="3"/>
      <c r="AN11" s="3" t="s">
        <v>110</v>
      </c>
      <c r="AO11" s="3" t="s">
        <v>1420</v>
      </c>
      <c r="AP11" s="3" t="s">
        <v>66</v>
      </c>
    </row>
    <row r="12" spans="1:42" x14ac:dyDescent="0.25">
      <c r="A12" s="3" t="s">
        <v>42</v>
      </c>
      <c r="B12" s="3" t="s">
        <v>43</v>
      </c>
      <c r="C12" s="3" t="s">
        <v>92</v>
      </c>
      <c r="D12" s="3" t="s">
        <v>169</v>
      </c>
      <c r="E12" s="3" t="s">
        <v>125</v>
      </c>
      <c r="F12" s="3" t="s">
        <v>95</v>
      </c>
      <c r="G12" s="4">
        <v>40</v>
      </c>
      <c r="H12" s="5" t="str">
        <f t="shared" si="0"/>
        <v>36 - 45 Years</v>
      </c>
      <c r="I12" s="3" t="s">
        <v>170</v>
      </c>
      <c r="J12" s="3" t="s">
        <v>49</v>
      </c>
      <c r="K12" s="3" t="s">
        <v>50</v>
      </c>
      <c r="L12" s="3" t="s">
        <v>171</v>
      </c>
      <c r="M12" s="3" t="s">
        <v>172</v>
      </c>
      <c r="N12" s="3" t="s">
        <v>173</v>
      </c>
      <c r="O12" s="3"/>
      <c r="P12" s="3"/>
      <c r="Q12" s="3" t="s">
        <v>54</v>
      </c>
      <c r="R12" s="6">
        <v>23732100</v>
      </c>
      <c r="S12" s="3" t="s">
        <v>165</v>
      </c>
      <c r="T12" s="3" t="s">
        <v>56</v>
      </c>
      <c r="U12" s="3" t="s">
        <v>174</v>
      </c>
      <c r="V12" s="3"/>
      <c r="W12" s="3" t="s">
        <v>175</v>
      </c>
      <c r="X12" s="3" t="s">
        <v>176</v>
      </c>
      <c r="Y12" s="3" t="s">
        <v>176</v>
      </c>
      <c r="Z12" s="3" t="str">
        <f t="shared" si="1"/>
        <v>411057</v>
      </c>
      <c r="AA12" s="3" t="s">
        <v>177</v>
      </c>
      <c r="AB12" s="4">
        <v>9970924569</v>
      </c>
      <c r="AC12" s="4">
        <v>11463</v>
      </c>
      <c r="AD12" s="4">
        <v>18680</v>
      </c>
      <c r="AE12" s="7">
        <v>171.27</v>
      </c>
      <c r="AF12" s="3" t="s">
        <v>62</v>
      </c>
      <c r="AG12" s="3"/>
      <c r="AH12" s="3"/>
      <c r="AI12" s="8" t="s">
        <v>63</v>
      </c>
      <c r="AJ12" s="3"/>
      <c r="AK12" s="8" t="s">
        <v>557</v>
      </c>
      <c r="AL12" s="3" t="s">
        <v>64</v>
      </c>
      <c r="AM12" s="3"/>
      <c r="AN12" s="3" t="s">
        <v>178</v>
      </c>
      <c r="AO12" s="3" t="s">
        <v>849</v>
      </c>
      <c r="AP12" s="3" t="s">
        <v>66</v>
      </c>
    </row>
    <row r="13" spans="1:42" x14ac:dyDescent="0.25">
      <c r="A13" s="3" t="s">
        <v>42</v>
      </c>
      <c r="B13" s="3" t="s">
        <v>43</v>
      </c>
      <c r="C13" s="3" t="s">
        <v>67</v>
      </c>
      <c r="D13" s="3" t="s">
        <v>179</v>
      </c>
      <c r="E13" s="3" t="s">
        <v>180</v>
      </c>
      <c r="F13" s="3" t="s">
        <v>139</v>
      </c>
      <c r="G13" s="4">
        <v>50</v>
      </c>
      <c r="H13" s="5" t="str">
        <f t="shared" si="0"/>
        <v>46 - 55 Years</v>
      </c>
      <c r="I13" s="3" t="s">
        <v>181</v>
      </c>
      <c r="J13" s="3" t="s">
        <v>49</v>
      </c>
      <c r="K13" s="3" t="s">
        <v>50</v>
      </c>
      <c r="L13" s="3" t="s">
        <v>182</v>
      </c>
      <c r="M13" s="3" t="s">
        <v>183</v>
      </c>
      <c r="N13" s="3" t="s">
        <v>184</v>
      </c>
      <c r="O13" s="3"/>
      <c r="P13" s="3"/>
      <c r="Q13" s="3" t="s">
        <v>54</v>
      </c>
      <c r="R13" s="6">
        <v>10621500</v>
      </c>
      <c r="S13" s="3" t="s">
        <v>57</v>
      </c>
      <c r="T13" s="3" t="s">
        <v>56</v>
      </c>
      <c r="U13" s="3" t="s">
        <v>185</v>
      </c>
      <c r="V13" s="3"/>
      <c r="W13" s="3"/>
      <c r="X13" s="3" t="s">
        <v>186</v>
      </c>
      <c r="Y13" s="3" t="s">
        <v>186</v>
      </c>
      <c r="Z13" s="3" t="str">
        <f t="shared" si="1"/>
        <v>411045</v>
      </c>
      <c r="AA13" s="3" t="s">
        <v>187</v>
      </c>
      <c r="AB13" s="3" t="s">
        <v>188</v>
      </c>
      <c r="AC13" s="4">
        <v>11474</v>
      </c>
      <c r="AD13" s="4">
        <v>18698</v>
      </c>
      <c r="AE13" s="7">
        <v>80.69</v>
      </c>
      <c r="AF13" s="3"/>
      <c r="AG13" s="3"/>
      <c r="AH13" s="3"/>
      <c r="AI13" s="8" t="s">
        <v>63</v>
      </c>
      <c r="AJ13" s="3"/>
      <c r="AK13" s="8" t="s">
        <v>557</v>
      </c>
      <c r="AL13" s="3" t="s">
        <v>64</v>
      </c>
      <c r="AM13" s="3"/>
      <c r="AN13" s="3" t="s">
        <v>189</v>
      </c>
      <c r="AO13" s="3" t="s">
        <v>1301</v>
      </c>
      <c r="AP13" s="3" t="s">
        <v>66</v>
      </c>
    </row>
    <row r="14" spans="1:42" x14ac:dyDescent="0.25">
      <c r="A14" s="3" t="s">
        <v>42</v>
      </c>
      <c r="B14" s="3" t="s">
        <v>43</v>
      </c>
      <c r="C14" s="3" t="s">
        <v>67</v>
      </c>
      <c r="D14" s="3" t="s">
        <v>190</v>
      </c>
      <c r="E14" s="3" t="s">
        <v>81</v>
      </c>
      <c r="F14" s="3" t="s">
        <v>47</v>
      </c>
      <c r="G14" s="4">
        <v>48</v>
      </c>
      <c r="H14" s="5" t="str">
        <f t="shared" si="0"/>
        <v>46 - 55 Years</v>
      </c>
      <c r="I14" s="3" t="s">
        <v>191</v>
      </c>
      <c r="J14" s="3" t="s">
        <v>49</v>
      </c>
      <c r="K14" s="3" t="s">
        <v>50</v>
      </c>
      <c r="L14" s="3" t="s">
        <v>110</v>
      </c>
      <c r="M14" s="3" t="s">
        <v>192</v>
      </c>
      <c r="N14" s="3" t="s">
        <v>193</v>
      </c>
      <c r="O14" s="3"/>
      <c r="P14" s="3"/>
      <c r="Q14" s="3" t="s">
        <v>54</v>
      </c>
      <c r="R14" s="6">
        <v>13047100</v>
      </c>
      <c r="S14" s="3" t="s">
        <v>57</v>
      </c>
      <c r="T14" s="3" t="s">
        <v>56</v>
      </c>
      <c r="U14" s="3" t="s">
        <v>194</v>
      </c>
      <c r="V14" s="3"/>
      <c r="W14" s="3" t="s">
        <v>103</v>
      </c>
      <c r="X14" s="3" t="s">
        <v>195</v>
      </c>
      <c r="Y14" s="3" t="s">
        <v>195</v>
      </c>
      <c r="Z14" s="3" t="str">
        <f t="shared" si="1"/>
        <v>411033</v>
      </c>
      <c r="AA14" s="3" t="s">
        <v>196</v>
      </c>
      <c r="AB14" s="3" t="s">
        <v>197</v>
      </c>
      <c r="AC14" s="4">
        <v>11472</v>
      </c>
      <c r="AD14" s="4">
        <v>18694</v>
      </c>
      <c r="AE14" s="7">
        <v>97.17</v>
      </c>
      <c r="AF14" s="3"/>
      <c r="AG14" s="3"/>
      <c r="AH14" s="3"/>
      <c r="AI14" s="8" t="s">
        <v>63</v>
      </c>
      <c r="AJ14" s="3"/>
      <c r="AK14" s="8" t="s">
        <v>557</v>
      </c>
      <c r="AL14" s="3" t="s">
        <v>64</v>
      </c>
      <c r="AM14" s="3"/>
      <c r="AN14" s="3" t="s">
        <v>110</v>
      </c>
      <c r="AO14" s="3" t="s">
        <v>816</v>
      </c>
      <c r="AP14" s="3" t="s">
        <v>66</v>
      </c>
    </row>
    <row r="15" spans="1:42" x14ac:dyDescent="0.25">
      <c r="A15" s="3" t="s">
        <v>42</v>
      </c>
      <c r="B15" s="3" t="s">
        <v>43</v>
      </c>
      <c r="C15" s="3" t="s">
        <v>67</v>
      </c>
      <c r="D15" s="3" t="s">
        <v>198</v>
      </c>
      <c r="E15" s="3" t="s">
        <v>199</v>
      </c>
      <c r="F15" s="3" t="s">
        <v>139</v>
      </c>
      <c r="G15" s="4">
        <v>38</v>
      </c>
      <c r="H15" s="5" t="str">
        <f t="shared" si="0"/>
        <v>36 - 45 Years</v>
      </c>
      <c r="I15" s="3" t="s">
        <v>200</v>
      </c>
      <c r="J15" s="3" t="s">
        <v>49</v>
      </c>
      <c r="K15" s="3" t="s">
        <v>50</v>
      </c>
      <c r="L15" s="3" t="s">
        <v>201</v>
      </c>
      <c r="M15" s="3" t="s">
        <v>202</v>
      </c>
      <c r="N15" s="3"/>
      <c r="O15" s="3"/>
      <c r="P15" s="3"/>
      <c r="Q15" s="3" t="s">
        <v>54</v>
      </c>
      <c r="R15" s="6">
        <v>10822200</v>
      </c>
      <c r="S15" s="3" t="s">
        <v>57</v>
      </c>
      <c r="T15" s="3" t="s">
        <v>56</v>
      </c>
      <c r="U15" s="3" t="s">
        <v>203</v>
      </c>
      <c r="V15" s="3"/>
      <c r="W15" s="3" t="s">
        <v>58</v>
      </c>
      <c r="X15" s="3" t="s">
        <v>204</v>
      </c>
      <c r="Y15" s="3" t="s">
        <v>204</v>
      </c>
      <c r="Z15" s="3" t="str">
        <f t="shared" si="1"/>
        <v>411008</v>
      </c>
      <c r="AA15" s="3" t="s">
        <v>205</v>
      </c>
      <c r="AB15" s="3" t="s">
        <v>206</v>
      </c>
      <c r="AC15" s="4">
        <v>11476</v>
      </c>
      <c r="AD15" s="4">
        <v>18701</v>
      </c>
      <c r="AE15" s="7">
        <v>80.69</v>
      </c>
      <c r="AF15" s="3" t="s">
        <v>62</v>
      </c>
      <c r="AG15" s="3"/>
      <c r="AH15" s="3"/>
      <c r="AI15" s="8" t="s">
        <v>63</v>
      </c>
      <c r="AJ15" s="3"/>
      <c r="AK15" s="8" t="s">
        <v>599</v>
      </c>
      <c r="AL15" s="3" t="s">
        <v>64</v>
      </c>
      <c r="AM15" s="3"/>
      <c r="AN15" s="3" t="s">
        <v>207</v>
      </c>
      <c r="AO15" s="3" t="s">
        <v>1420</v>
      </c>
      <c r="AP15" s="3" t="s">
        <v>66</v>
      </c>
    </row>
    <row r="16" spans="1:42" x14ac:dyDescent="0.25">
      <c r="A16" s="3" t="s">
        <v>42</v>
      </c>
      <c r="B16" s="3" t="s">
        <v>43</v>
      </c>
      <c r="C16" s="3" t="s">
        <v>92</v>
      </c>
      <c r="D16" s="3" t="s">
        <v>208</v>
      </c>
      <c r="E16" s="3" t="s">
        <v>209</v>
      </c>
      <c r="F16" s="3" t="s">
        <v>47</v>
      </c>
      <c r="G16" s="4">
        <v>50</v>
      </c>
      <c r="H16" s="5" t="str">
        <f t="shared" si="0"/>
        <v>46 - 55 Years</v>
      </c>
      <c r="I16" s="3" t="s">
        <v>210</v>
      </c>
      <c r="J16" s="3" t="s">
        <v>49</v>
      </c>
      <c r="K16" s="3" t="s">
        <v>211</v>
      </c>
      <c r="L16" s="3" t="s">
        <v>110</v>
      </c>
      <c r="M16" s="3" t="s">
        <v>212</v>
      </c>
      <c r="N16" s="3"/>
      <c r="O16" s="3"/>
      <c r="P16" s="3"/>
      <c r="Q16" s="3" t="s">
        <v>54</v>
      </c>
      <c r="R16" s="6">
        <v>12569000</v>
      </c>
      <c r="S16" s="3" t="s">
        <v>213</v>
      </c>
      <c r="T16" s="3" t="s">
        <v>56</v>
      </c>
      <c r="U16" s="3" t="s">
        <v>213</v>
      </c>
      <c r="V16" s="3"/>
      <c r="W16" s="3"/>
      <c r="X16" s="3" t="s">
        <v>214</v>
      </c>
      <c r="Y16" s="3" t="s">
        <v>214</v>
      </c>
      <c r="Z16" s="3" t="str">
        <f t="shared" si="1"/>
        <v>122018</v>
      </c>
      <c r="AA16" s="3" t="s">
        <v>215</v>
      </c>
      <c r="AB16" s="4">
        <v>8376066753</v>
      </c>
      <c r="AC16" s="4">
        <v>11470</v>
      </c>
      <c r="AD16" s="4">
        <v>18691</v>
      </c>
      <c r="AE16" s="7">
        <v>128.34</v>
      </c>
      <c r="AF16" s="3" t="s">
        <v>62</v>
      </c>
      <c r="AG16" s="3"/>
      <c r="AH16" s="3"/>
      <c r="AI16" s="8" t="s">
        <v>63</v>
      </c>
      <c r="AJ16" s="3"/>
      <c r="AK16" s="8" t="s">
        <v>599</v>
      </c>
      <c r="AL16" s="3" t="s">
        <v>64</v>
      </c>
      <c r="AM16" s="3"/>
      <c r="AN16" s="3" t="s">
        <v>110</v>
      </c>
      <c r="AO16" s="3" t="s">
        <v>1825</v>
      </c>
      <c r="AP16" s="3" t="s">
        <v>216</v>
      </c>
    </row>
    <row r="17" spans="1:42" x14ac:dyDescent="0.25">
      <c r="A17" s="3" t="s">
        <v>42</v>
      </c>
      <c r="B17" s="3" t="s">
        <v>43</v>
      </c>
      <c r="C17" s="3" t="s">
        <v>67</v>
      </c>
      <c r="D17" s="3" t="s">
        <v>217</v>
      </c>
      <c r="E17" s="3" t="s">
        <v>218</v>
      </c>
      <c r="F17" s="3" t="s">
        <v>47</v>
      </c>
      <c r="G17" s="4">
        <v>35</v>
      </c>
      <c r="H17" s="5" t="str">
        <f t="shared" si="0"/>
        <v>25 - 35 Years</v>
      </c>
      <c r="I17" s="3" t="s">
        <v>219</v>
      </c>
      <c r="J17" s="3" t="s">
        <v>49</v>
      </c>
      <c r="K17" s="3" t="s">
        <v>50</v>
      </c>
      <c r="L17" s="3" t="s">
        <v>220</v>
      </c>
      <c r="M17" s="3" t="s">
        <v>221</v>
      </c>
      <c r="N17" s="3" t="s">
        <v>222</v>
      </c>
      <c r="O17" s="3"/>
      <c r="P17" s="3"/>
      <c r="Q17" s="3" t="s">
        <v>54</v>
      </c>
      <c r="R17" s="6">
        <v>13885100</v>
      </c>
      <c r="S17" s="3" t="s">
        <v>57</v>
      </c>
      <c r="T17" s="3" t="s">
        <v>56</v>
      </c>
      <c r="U17" s="3" t="s">
        <v>223</v>
      </c>
      <c r="V17" s="3"/>
      <c r="W17" s="3" t="s">
        <v>103</v>
      </c>
      <c r="X17" s="3" t="s">
        <v>224</v>
      </c>
      <c r="Y17" s="3" t="s">
        <v>224</v>
      </c>
      <c r="Z17" s="3" t="str">
        <f t="shared" si="1"/>
        <v>411045</v>
      </c>
      <c r="AA17" s="3" t="s">
        <v>225</v>
      </c>
      <c r="AB17" s="4">
        <v>9987520300</v>
      </c>
      <c r="AC17" s="4">
        <v>11479</v>
      </c>
      <c r="AD17" s="4">
        <v>18706</v>
      </c>
      <c r="AE17" s="7">
        <v>97.22</v>
      </c>
      <c r="AF17" s="3" t="s">
        <v>62</v>
      </c>
      <c r="AG17" s="3"/>
      <c r="AH17" s="3"/>
      <c r="AI17" s="8" t="s">
        <v>63</v>
      </c>
      <c r="AJ17" s="3"/>
      <c r="AK17" s="8" t="s">
        <v>599</v>
      </c>
      <c r="AL17" s="3" t="s">
        <v>64</v>
      </c>
      <c r="AM17" s="3"/>
      <c r="AN17" s="3" t="s">
        <v>226</v>
      </c>
      <c r="AO17" s="3" t="s">
        <v>1301</v>
      </c>
      <c r="AP17" s="3" t="s">
        <v>66</v>
      </c>
    </row>
    <row r="18" spans="1:42" x14ac:dyDescent="0.25">
      <c r="A18" s="3" t="s">
        <v>42</v>
      </c>
      <c r="B18" s="3" t="s">
        <v>43</v>
      </c>
      <c r="C18" s="3" t="s">
        <v>92</v>
      </c>
      <c r="D18" s="3" t="s">
        <v>227</v>
      </c>
      <c r="E18" s="3" t="s">
        <v>228</v>
      </c>
      <c r="F18" s="3" t="s">
        <v>95</v>
      </c>
      <c r="G18" s="4">
        <v>44</v>
      </c>
      <c r="H18" s="5" t="str">
        <f t="shared" si="0"/>
        <v>36 - 45 Years</v>
      </c>
      <c r="I18" s="3" t="s">
        <v>229</v>
      </c>
      <c r="J18" s="3" t="s">
        <v>49</v>
      </c>
      <c r="K18" s="3" t="s">
        <v>230</v>
      </c>
      <c r="L18" s="3" t="s">
        <v>231</v>
      </c>
      <c r="M18" s="3" t="s">
        <v>232</v>
      </c>
      <c r="N18" s="3" t="s">
        <v>233</v>
      </c>
      <c r="O18" s="3"/>
      <c r="P18" s="3"/>
      <c r="Q18" s="3" t="s">
        <v>54</v>
      </c>
      <c r="R18" s="6">
        <v>19048100</v>
      </c>
      <c r="S18" s="3" t="s">
        <v>57</v>
      </c>
      <c r="T18" s="3" t="s">
        <v>56</v>
      </c>
      <c r="U18" s="3" t="s">
        <v>234</v>
      </c>
      <c r="V18" s="3"/>
      <c r="W18" s="3" t="s">
        <v>175</v>
      </c>
      <c r="X18" s="3" t="s">
        <v>235</v>
      </c>
      <c r="Y18" s="3" t="s">
        <v>235</v>
      </c>
      <c r="Z18" s="3" t="str">
        <f t="shared" si="1"/>
        <v>411045</v>
      </c>
      <c r="AA18" s="3" t="s">
        <v>236</v>
      </c>
      <c r="AB18" s="4">
        <v>9767392033</v>
      </c>
      <c r="AC18" s="4">
        <v>11481</v>
      </c>
      <c r="AD18" s="4">
        <v>18709</v>
      </c>
      <c r="AE18" s="7">
        <v>171.27</v>
      </c>
      <c r="AF18" s="3" t="s">
        <v>62</v>
      </c>
      <c r="AG18" s="3"/>
      <c r="AH18" s="3"/>
      <c r="AI18" s="8" t="s">
        <v>63</v>
      </c>
      <c r="AJ18" s="3"/>
      <c r="AK18" s="8" t="s">
        <v>557</v>
      </c>
      <c r="AL18" s="3" t="s">
        <v>64</v>
      </c>
      <c r="AM18" s="3"/>
      <c r="AN18" s="3" t="s">
        <v>231</v>
      </c>
      <c r="AO18" s="3" t="s">
        <v>1301</v>
      </c>
      <c r="AP18" s="3" t="s">
        <v>66</v>
      </c>
    </row>
    <row r="19" spans="1:42" x14ac:dyDescent="0.25">
      <c r="A19" s="3" t="s">
        <v>42</v>
      </c>
      <c r="B19" s="3" t="s">
        <v>43</v>
      </c>
      <c r="C19" s="3" t="s">
        <v>92</v>
      </c>
      <c r="D19" s="3" t="s">
        <v>237</v>
      </c>
      <c r="E19" s="3" t="s">
        <v>115</v>
      </c>
      <c r="F19" s="3" t="s">
        <v>95</v>
      </c>
      <c r="G19" s="4">
        <v>48</v>
      </c>
      <c r="H19" s="5" t="str">
        <f t="shared" si="0"/>
        <v>46 - 55 Years</v>
      </c>
      <c r="I19" s="3" t="s">
        <v>238</v>
      </c>
      <c r="J19" s="3" t="s">
        <v>49</v>
      </c>
      <c r="K19" s="3" t="s">
        <v>162</v>
      </c>
      <c r="L19" s="3" t="s">
        <v>239</v>
      </c>
      <c r="M19" s="3" t="s">
        <v>240</v>
      </c>
      <c r="N19" s="3" t="s">
        <v>241</v>
      </c>
      <c r="O19" s="3"/>
      <c r="P19" s="3"/>
      <c r="Q19" s="3" t="s">
        <v>54</v>
      </c>
      <c r="R19" s="6">
        <v>22612500</v>
      </c>
      <c r="S19" s="3" t="s">
        <v>242</v>
      </c>
      <c r="T19" s="3" t="s">
        <v>56</v>
      </c>
      <c r="U19" s="3" t="s">
        <v>243</v>
      </c>
      <c r="V19" s="3"/>
      <c r="W19" s="3"/>
      <c r="X19" s="3" t="s">
        <v>244</v>
      </c>
      <c r="Y19" s="3" t="s">
        <v>244</v>
      </c>
      <c r="Z19" s="3" t="str">
        <f t="shared" si="1"/>
        <v>411045</v>
      </c>
      <c r="AA19" s="3" t="s">
        <v>245</v>
      </c>
      <c r="AB19" s="4">
        <v>9922686543</v>
      </c>
      <c r="AC19" s="4">
        <v>11488</v>
      </c>
      <c r="AD19" s="4">
        <v>18721</v>
      </c>
      <c r="AE19" s="7">
        <v>171.27</v>
      </c>
      <c r="AF19" s="3" t="s">
        <v>62</v>
      </c>
      <c r="AG19" s="3"/>
      <c r="AH19" s="3"/>
      <c r="AI19" s="8" t="s">
        <v>63</v>
      </c>
      <c r="AJ19" s="3"/>
      <c r="AK19" s="8" t="s">
        <v>557</v>
      </c>
      <c r="AL19" s="3" t="s">
        <v>64</v>
      </c>
      <c r="AM19" s="3"/>
      <c r="AN19" s="3" t="s">
        <v>246</v>
      </c>
      <c r="AO19" s="3" t="s">
        <v>759</v>
      </c>
      <c r="AP19" s="3" t="s">
        <v>66</v>
      </c>
    </row>
    <row r="20" spans="1:42" x14ac:dyDescent="0.25">
      <c r="A20" s="3" t="s">
        <v>42</v>
      </c>
      <c r="B20" s="3" t="s">
        <v>43</v>
      </c>
      <c r="C20" s="3" t="s">
        <v>67</v>
      </c>
      <c r="D20" s="3" t="s">
        <v>247</v>
      </c>
      <c r="E20" s="3" t="s">
        <v>248</v>
      </c>
      <c r="F20" s="3" t="s">
        <v>47</v>
      </c>
      <c r="G20" s="4">
        <v>0</v>
      </c>
      <c r="H20" s="5" t="str">
        <f t="shared" si="0"/>
        <v>0 to 24 Years</v>
      </c>
      <c r="I20" s="3" t="s">
        <v>249</v>
      </c>
      <c r="J20" s="3" t="s">
        <v>49</v>
      </c>
      <c r="K20" s="3" t="s">
        <v>50</v>
      </c>
      <c r="L20" s="3" t="s">
        <v>250</v>
      </c>
      <c r="M20" s="3" t="s">
        <v>251</v>
      </c>
      <c r="N20" s="3" t="s">
        <v>252</v>
      </c>
      <c r="O20" s="3"/>
      <c r="P20" s="3"/>
      <c r="Q20" s="3" t="s">
        <v>54</v>
      </c>
      <c r="R20" s="6">
        <v>13440100</v>
      </c>
      <c r="S20" s="3" t="s">
        <v>242</v>
      </c>
      <c r="T20" s="3" t="s">
        <v>56</v>
      </c>
      <c r="U20" s="3" t="s">
        <v>253</v>
      </c>
      <c r="V20" s="3"/>
      <c r="W20" s="3" t="s">
        <v>103</v>
      </c>
      <c r="X20" s="3" t="s">
        <v>254</v>
      </c>
      <c r="Y20" s="3" t="s">
        <v>254</v>
      </c>
      <c r="Z20" s="3">
        <v>411018</v>
      </c>
      <c r="AA20" s="3" t="s">
        <v>255</v>
      </c>
      <c r="AB20" s="4">
        <v>9422000044</v>
      </c>
      <c r="AC20" s="4">
        <v>11490</v>
      </c>
      <c r="AD20" s="4">
        <v>18724</v>
      </c>
      <c r="AE20" s="7">
        <v>121.33</v>
      </c>
      <c r="AF20" s="3"/>
      <c r="AG20" s="3"/>
      <c r="AH20" s="3"/>
      <c r="AI20" s="8" t="s">
        <v>63</v>
      </c>
      <c r="AJ20" s="3"/>
      <c r="AK20" s="8" t="s">
        <v>557</v>
      </c>
      <c r="AL20" s="3" t="s">
        <v>64</v>
      </c>
      <c r="AM20" s="3"/>
      <c r="AN20" s="3" t="s">
        <v>256</v>
      </c>
      <c r="AO20" s="3" t="s">
        <v>816</v>
      </c>
      <c r="AP20" s="3" t="s">
        <v>66</v>
      </c>
    </row>
    <row r="21" spans="1:42" x14ac:dyDescent="0.25">
      <c r="A21" s="3" t="s">
        <v>42</v>
      </c>
      <c r="B21" s="3" t="s">
        <v>43</v>
      </c>
      <c r="C21" s="3" t="s">
        <v>67</v>
      </c>
      <c r="D21" s="3" t="s">
        <v>257</v>
      </c>
      <c r="E21" s="3" t="s">
        <v>69</v>
      </c>
      <c r="F21" s="3" t="s">
        <v>47</v>
      </c>
      <c r="G21" s="4">
        <v>31</v>
      </c>
      <c r="H21" s="5" t="str">
        <f t="shared" si="0"/>
        <v>25 - 35 Years</v>
      </c>
      <c r="I21" s="3" t="s">
        <v>258</v>
      </c>
      <c r="J21" s="3" t="s">
        <v>49</v>
      </c>
      <c r="K21" s="3" t="s">
        <v>259</v>
      </c>
      <c r="L21" s="3" t="s">
        <v>260</v>
      </c>
      <c r="M21" s="3" t="s">
        <v>261</v>
      </c>
      <c r="N21" s="3" t="s">
        <v>262</v>
      </c>
      <c r="O21" s="3"/>
      <c r="P21" s="3"/>
      <c r="Q21" s="3" t="s">
        <v>54</v>
      </c>
      <c r="R21" s="6">
        <v>13393500</v>
      </c>
      <c r="S21" s="3" t="s">
        <v>263</v>
      </c>
      <c r="T21" s="3" t="s">
        <v>56</v>
      </c>
      <c r="U21" s="3" t="s">
        <v>264</v>
      </c>
      <c r="V21" s="3"/>
      <c r="W21" s="3" t="s">
        <v>58</v>
      </c>
      <c r="X21" s="3" t="s">
        <v>265</v>
      </c>
      <c r="Y21" s="3" t="s">
        <v>265</v>
      </c>
      <c r="Z21" s="3" t="str">
        <f t="shared" si="1"/>
        <v>413228</v>
      </c>
      <c r="AA21" s="3" t="s">
        <v>266</v>
      </c>
      <c r="AB21" s="4">
        <v>9850118810</v>
      </c>
      <c r="AC21" s="4">
        <v>11502</v>
      </c>
      <c r="AD21" s="4">
        <v>18743</v>
      </c>
      <c r="AE21" s="7">
        <v>97.22</v>
      </c>
      <c r="AF21" s="3"/>
      <c r="AG21" s="3"/>
      <c r="AH21" s="3"/>
      <c r="AI21" s="8" t="s">
        <v>63</v>
      </c>
      <c r="AJ21" s="3"/>
      <c r="AK21" s="8" t="s">
        <v>557</v>
      </c>
      <c r="AL21" s="3" t="s">
        <v>64</v>
      </c>
      <c r="AM21" s="3"/>
      <c r="AN21" s="3" t="s">
        <v>267</v>
      </c>
      <c r="AO21" s="3" t="s">
        <v>1826</v>
      </c>
      <c r="AP21" s="3" t="s">
        <v>66</v>
      </c>
    </row>
    <row r="22" spans="1:42" x14ac:dyDescent="0.25">
      <c r="A22" s="3" t="s">
        <v>42</v>
      </c>
      <c r="B22" s="3" t="s">
        <v>43</v>
      </c>
      <c r="C22" s="3" t="s">
        <v>67</v>
      </c>
      <c r="D22" s="3" t="s">
        <v>268</v>
      </c>
      <c r="E22" s="3" t="s">
        <v>138</v>
      </c>
      <c r="F22" s="3" t="s">
        <v>47</v>
      </c>
      <c r="G22" s="4">
        <v>44</v>
      </c>
      <c r="H22" s="5" t="str">
        <f t="shared" si="0"/>
        <v>36 - 45 Years</v>
      </c>
      <c r="I22" s="3" t="s">
        <v>269</v>
      </c>
      <c r="J22" s="3" t="s">
        <v>49</v>
      </c>
      <c r="K22" s="3" t="s">
        <v>50</v>
      </c>
      <c r="L22" s="3" t="s">
        <v>270</v>
      </c>
      <c r="M22" s="3" t="s">
        <v>271</v>
      </c>
      <c r="N22" s="3"/>
      <c r="O22" s="3"/>
      <c r="P22" s="3"/>
      <c r="Q22" s="3" t="s">
        <v>54</v>
      </c>
      <c r="R22" s="6">
        <v>13286700</v>
      </c>
      <c r="S22" s="3" t="s">
        <v>272</v>
      </c>
      <c r="T22" s="3" t="s">
        <v>56</v>
      </c>
      <c r="U22" s="3" t="s">
        <v>174</v>
      </c>
      <c r="V22" s="3"/>
      <c r="W22" s="3"/>
      <c r="X22" s="3" t="s">
        <v>273</v>
      </c>
      <c r="Y22" s="3" t="s">
        <v>274</v>
      </c>
      <c r="Z22" s="3" t="str">
        <f t="shared" si="1"/>
        <v>411007</v>
      </c>
      <c r="AA22" s="3" t="s">
        <v>275</v>
      </c>
      <c r="AB22" s="4">
        <v>8097957235</v>
      </c>
      <c r="AC22" s="4">
        <v>11531</v>
      </c>
      <c r="AD22" s="4">
        <v>18788</v>
      </c>
      <c r="AE22" s="7">
        <v>97.17</v>
      </c>
      <c r="AF22" s="3" t="s">
        <v>62</v>
      </c>
      <c r="AG22" s="3"/>
      <c r="AH22" s="3"/>
      <c r="AI22" s="8" t="s">
        <v>63</v>
      </c>
      <c r="AJ22" s="3"/>
      <c r="AK22" s="8" t="s">
        <v>557</v>
      </c>
      <c r="AL22" s="3" t="s">
        <v>64</v>
      </c>
      <c r="AM22" s="3"/>
      <c r="AN22" s="3" t="s">
        <v>276</v>
      </c>
      <c r="AO22" s="3" t="s">
        <v>49</v>
      </c>
      <c r="AP22" s="3" t="s">
        <v>66</v>
      </c>
    </row>
    <row r="23" spans="1:42" x14ac:dyDescent="0.25">
      <c r="A23" s="3" t="s">
        <v>42</v>
      </c>
      <c r="B23" s="3" t="s">
        <v>43</v>
      </c>
      <c r="C23" s="3" t="s">
        <v>44</v>
      </c>
      <c r="D23" s="3" t="s">
        <v>277</v>
      </c>
      <c r="E23" s="3" t="s">
        <v>278</v>
      </c>
      <c r="F23" s="3" t="s">
        <v>47</v>
      </c>
      <c r="G23" s="4">
        <v>36</v>
      </c>
      <c r="H23" s="5" t="str">
        <f t="shared" si="0"/>
        <v>36 - 45 Years</v>
      </c>
      <c r="I23" s="3" t="s">
        <v>279</v>
      </c>
      <c r="J23" s="3" t="s">
        <v>49</v>
      </c>
      <c r="K23" s="3" t="s">
        <v>50</v>
      </c>
      <c r="L23" s="3" t="s">
        <v>280</v>
      </c>
      <c r="M23" s="3" t="s">
        <v>281</v>
      </c>
      <c r="N23" s="3" t="s">
        <v>282</v>
      </c>
      <c r="O23" s="3"/>
      <c r="P23" s="3"/>
      <c r="Q23" s="3" t="s">
        <v>54</v>
      </c>
      <c r="R23" s="6">
        <v>16594400</v>
      </c>
      <c r="S23" s="3" t="s">
        <v>283</v>
      </c>
      <c r="T23" s="3" t="s">
        <v>56</v>
      </c>
      <c r="U23" s="3" t="s">
        <v>284</v>
      </c>
      <c r="V23" s="3"/>
      <c r="W23" s="3" t="s">
        <v>58</v>
      </c>
      <c r="X23" s="3" t="s">
        <v>285</v>
      </c>
      <c r="Y23" s="3" t="s">
        <v>285</v>
      </c>
      <c r="Z23" s="3" t="str">
        <f t="shared" si="1"/>
        <v>411045</v>
      </c>
      <c r="AA23" s="3" t="s">
        <v>286</v>
      </c>
      <c r="AB23" s="3" t="s">
        <v>287</v>
      </c>
      <c r="AC23" s="4">
        <v>11528</v>
      </c>
      <c r="AD23" s="4">
        <v>18784</v>
      </c>
      <c r="AE23" s="7">
        <v>118.65</v>
      </c>
      <c r="AF23" s="3"/>
      <c r="AG23" s="3"/>
      <c r="AH23" s="3"/>
      <c r="AI23" s="8" t="s">
        <v>63</v>
      </c>
      <c r="AJ23" s="3"/>
      <c r="AK23" s="8" t="s">
        <v>557</v>
      </c>
      <c r="AL23" s="3" t="s">
        <v>64</v>
      </c>
      <c r="AM23" s="3"/>
      <c r="AN23" s="3" t="s">
        <v>288</v>
      </c>
      <c r="AO23" s="3" t="s">
        <v>1301</v>
      </c>
      <c r="AP23" s="3" t="s">
        <v>66</v>
      </c>
    </row>
    <row r="24" spans="1:42" x14ac:dyDescent="0.25">
      <c r="A24" s="3" t="s">
        <v>42</v>
      </c>
      <c r="B24" s="3" t="s">
        <v>43</v>
      </c>
      <c r="C24" s="3" t="s">
        <v>92</v>
      </c>
      <c r="D24" s="3" t="s">
        <v>289</v>
      </c>
      <c r="E24" s="3" t="s">
        <v>138</v>
      </c>
      <c r="F24" s="3" t="s">
        <v>47</v>
      </c>
      <c r="G24" s="4">
        <v>46</v>
      </c>
      <c r="H24" s="5" t="str">
        <f t="shared" si="0"/>
        <v>46 - 55 Years</v>
      </c>
      <c r="I24" s="3" t="s">
        <v>290</v>
      </c>
      <c r="J24" s="3" t="s">
        <v>49</v>
      </c>
      <c r="K24" s="3" t="s">
        <v>50</v>
      </c>
      <c r="L24" s="3" t="s">
        <v>291</v>
      </c>
      <c r="M24" s="3" t="s">
        <v>292</v>
      </c>
      <c r="N24" s="3"/>
      <c r="O24" s="3"/>
      <c r="P24" s="3"/>
      <c r="Q24" s="3" t="s">
        <v>54</v>
      </c>
      <c r="R24" s="6">
        <v>14618700</v>
      </c>
      <c r="S24" s="3" t="s">
        <v>272</v>
      </c>
      <c r="T24" s="3" t="s">
        <v>56</v>
      </c>
      <c r="U24" s="3" t="s">
        <v>293</v>
      </c>
      <c r="V24" s="3"/>
      <c r="W24" s="3"/>
      <c r="X24" s="3" t="s">
        <v>294</v>
      </c>
      <c r="Y24" s="8" t="s">
        <v>294</v>
      </c>
      <c r="Z24" s="3">
        <v>411045</v>
      </c>
      <c r="AA24" s="3" t="s">
        <v>295</v>
      </c>
      <c r="AB24" s="4">
        <v>9923083484</v>
      </c>
      <c r="AC24" s="4">
        <v>11530</v>
      </c>
      <c r="AD24" s="4">
        <v>18787</v>
      </c>
      <c r="AE24" s="7">
        <v>128.34</v>
      </c>
      <c r="AF24" s="3"/>
      <c r="AG24" s="3"/>
      <c r="AH24" s="3"/>
      <c r="AI24" s="8" t="s">
        <v>63</v>
      </c>
      <c r="AJ24" s="3"/>
      <c r="AK24" s="8" t="s">
        <v>557</v>
      </c>
      <c r="AL24" s="3" t="s">
        <v>64</v>
      </c>
      <c r="AM24" s="3"/>
      <c r="AN24" s="3" t="s">
        <v>296</v>
      </c>
      <c r="AO24" s="3" t="s">
        <v>759</v>
      </c>
      <c r="AP24" s="3" t="s">
        <v>66</v>
      </c>
    </row>
    <row r="25" spans="1:42" x14ac:dyDescent="0.25">
      <c r="A25" s="3" t="s">
        <v>42</v>
      </c>
      <c r="B25" s="3" t="s">
        <v>43</v>
      </c>
      <c r="C25" s="3" t="s">
        <v>44</v>
      </c>
      <c r="D25" s="3" t="s">
        <v>297</v>
      </c>
      <c r="E25" s="3" t="s">
        <v>138</v>
      </c>
      <c r="F25" s="3" t="s">
        <v>47</v>
      </c>
      <c r="G25" s="4">
        <v>56</v>
      </c>
      <c r="H25" s="5" t="str">
        <f t="shared" si="0"/>
        <v>56 - 65 Years</v>
      </c>
      <c r="I25" s="3" t="s">
        <v>298</v>
      </c>
      <c r="J25" s="3" t="s">
        <v>49</v>
      </c>
      <c r="K25" s="3" t="s">
        <v>50</v>
      </c>
      <c r="L25" s="3" t="s">
        <v>299</v>
      </c>
      <c r="M25" s="3" t="s">
        <v>300</v>
      </c>
      <c r="N25" s="3" t="s">
        <v>301</v>
      </c>
      <c r="O25" s="3"/>
      <c r="P25" s="3"/>
      <c r="Q25" s="3" t="s">
        <v>54</v>
      </c>
      <c r="R25" s="6">
        <v>16543000</v>
      </c>
      <c r="S25" s="3" t="s">
        <v>302</v>
      </c>
      <c r="T25" s="3" t="s">
        <v>56</v>
      </c>
      <c r="U25" s="3" t="s">
        <v>174</v>
      </c>
      <c r="V25" s="3"/>
      <c r="W25" s="3" t="s">
        <v>175</v>
      </c>
      <c r="X25" s="3" t="s">
        <v>303</v>
      </c>
      <c r="Y25" s="3" t="s">
        <v>303</v>
      </c>
      <c r="Z25" s="3" t="str">
        <f t="shared" si="1"/>
        <v>443204</v>
      </c>
      <c r="AA25" s="3" t="s">
        <v>304</v>
      </c>
      <c r="AB25" s="4">
        <v>9420337489</v>
      </c>
      <c r="AC25" s="4">
        <v>11535</v>
      </c>
      <c r="AD25" s="4">
        <v>18795</v>
      </c>
      <c r="AE25" s="7">
        <v>118.65</v>
      </c>
      <c r="AF25" s="3" t="s">
        <v>62</v>
      </c>
      <c r="AG25" s="3"/>
      <c r="AH25" s="3"/>
      <c r="AI25" s="8" t="s">
        <v>63</v>
      </c>
      <c r="AJ25" s="3"/>
      <c r="AK25" s="8" t="s">
        <v>557</v>
      </c>
      <c r="AL25" s="3" t="s">
        <v>64</v>
      </c>
      <c r="AM25" s="3"/>
      <c r="AN25" s="3" t="s">
        <v>299</v>
      </c>
      <c r="AO25" s="3" t="s">
        <v>1827</v>
      </c>
      <c r="AP25" s="3" t="s">
        <v>66</v>
      </c>
    </row>
    <row r="26" spans="1:42" x14ac:dyDescent="0.25">
      <c r="A26" s="3" t="s">
        <v>42</v>
      </c>
      <c r="B26" s="3" t="s">
        <v>43</v>
      </c>
      <c r="C26" s="3" t="s">
        <v>44</v>
      </c>
      <c r="D26" s="3" t="s">
        <v>305</v>
      </c>
      <c r="E26" s="3" t="s">
        <v>81</v>
      </c>
      <c r="F26" s="3" t="s">
        <v>47</v>
      </c>
      <c r="G26" s="4">
        <v>0</v>
      </c>
      <c r="H26" s="5" t="str">
        <f t="shared" si="0"/>
        <v>0 to 24 Years</v>
      </c>
      <c r="I26" s="3" t="s">
        <v>306</v>
      </c>
      <c r="J26" s="3" t="s">
        <v>49</v>
      </c>
      <c r="K26" s="3" t="s">
        <v>50</v>
      </c>
      <c r="L26" s="3" t="s">
        <v>307</v>
      </c>
      <c r="M26" s="3" t="s">
        <v>308</v>
      </c>
      <c r="N26" s="3" t="s">
        <v>309</v>
      </c>
      <c r="O26" s="3"/>
      <c r="P26" s="3"/>
      <c r="Q26" s="3" t="s">
        <v>54</v>
      </c>
      <c r="R26" s="6">
        <v>16517400</v>
      </c>
      <c r="S26" s="3" t="s">
        <v>223</v>
      </c>
      <c r="T26" s="3" t="s">
        <v>56</v>
      </c>
      <c r="U26" s="3" t="s">
        <v>155</v>
      </c>
      <c r="V26" s="3"/>
      <c r="W26" s="3" t="s">
        <v>58</v>
      </c>
      <c r="X26" s="3" t="s">
        <v>310</v>
      </c>
      <c r="Y26" s="3" t="s">
        <v>311</v>
      </c>
      <c r="Z26" s="3" t="str">
        <f t="shared" si="1"/>
        <v>411057</v>
      </c>
      <c r="AA26" s="3" t="s">
        <v>312</v>
      </c>
      <c r="AB26" s="4">
        <v>9680223399</v>
      </c>
      <c r="AC26" s="4">
        <v>11540</v>
      </c>
      <c r="AD26" s="4">
        <v>18804</v>
      </c>
      <c r="AE26" s="7">
        <v>118.65</v>
      </c>
      <c r="AF26" s="3" t="s">
        <v>62</v>
      </c>
      <c r="AG26" s="3"/>
      <c r="AH26" s="3"/>
      <c r="AI26" s="8" t="s">
        <v>63</v>
      </c>
      <c r="AJ26" s="3"/>
      <c r="AK26" s="8" t="s">
        <v>557</v>
      </c>
      <c r="AL26" s="3" t="s">
        <v>64</v>
      </c>
      <c r="AM26" s="3"/>
      <c r="AN26" s="3" t="s">
        <v>313</v>
      </c>
      <c r="AO26" s="3" t="s">
        <v>849</v>
      </c>
      <c r="AP26" s="3" t="s">
        <v>66</v>
      </c>
    </row>
    <row r="27" spans="1:42" x14ac:dyDescent="0.25">
      <c r="A27" s="3" t="s">
        <v>42</v>
      </c>
      <c r="B27" s="3" t="s">
        <v>43</v>
      </c>
      <c r="C27" s="3" t="s">
        <v>44</v>
      </c>
      <c r="D27" s="3" t="s">
        <v>314</v>
      </c>
      <c r="E27" s="3" t="s">
        <v>46</v>
      </c>
      <c r="F27" s="3" t="s">
        <v>47</v>
      </c>
      <c r="G27" s="4">
        <v>40</v>
      </c>
      <c r="H27" s="5" t="str">
        <f t="shared" si="0"/>
        <v>36 - 45 Years</v>
      </c>
      <c r="I27" s="3" t="s">
        <v>315</v>
      </c>
      <c r="J27" s="3" t="s">
        <v>49</v>
      </c>
      <c r="K27" s="3" t="s">
        <v>50</v>
      </c>
      <c r="L27" s="3" t="s">
        <v>316</v>
      </c>
      <c r="M27" s="3" t="s">
        <v>317</v>
      </c>
      <c r="N27" s="3" t="s">
        <v>318</v>
      </c>
      <c r="O27" s="3"/>
      <c r="P27" s="3"/>
      <c r="Q27" s="3" t="s">
        <v>54</v>
      </c>
      <c r="R27" s="6">
        <v>18387400</v>
      </c>
      <c r="S27" s="3" t="s">
        <v>155</v>
      </c>
      <c r="T27" s="3" t="s">
        <v>56</v>
      </c>
      <c r="U27" s="3" t="s">
        <v>319</v>
      </c>
      <c r="V27" s="3"/>
      <c r="W27" s="3" t="s">
        <v>58</v>
      </c>
      <c r="X27" s="3" t="s">
        <v>320</v>
      </c>
      <c r="Y27" s="3" t="s">
        <v>320</v>
      </c>
      <c r="Z27" s="3" t="str">
        <f t="shared" si="1"/>
        <v>411045</v>
      </c>
      <c r="AA27" s="3" t="s">
        <v>321</v>
      </c>
      <c r="AB27" s="4">
        <v>9880306521</v>
      </c>
      <c r="AC27" s="4">
        <v>11562</v>
      </c>
      <c r="AD27" s="4">
        <v>18840</v>
      </c>
      <c r="AE27" s="7">
        <v>129.26</v>
      </c>
      <c r="AF27" s="3" t="s">
        <v>62</v>
      </c>
      <c r="AG27" s="3"/>
      <c r="AH27" s="3"/>
      <c r="AI27" s="8" t="s">
        <v>63</v>
      </c>
      <c r="AJ27" s="3"/>
      <c r="AK27" s="8" t="s">
        <v>557</v>
      </c>
      <c r="AL27" s="3" t="s">
        <v>64</v>
      </c>
      <c r="AM27" s="3"/>
      <c r="AN27" s="3" t="s">
        <v>322</v>
      </c>
      <c r="AO27" s="3" t="s">
        <v>1301</v>
      </c>
      <c r="AP27" s="3" t="s">
        <v>66</v>
      </c>
    </row>
    <row r="28" spans="1:42" x14ac:dyDescent="0.25">
      <c r="A28" s="3" t="s">
        <v>42</v>
      </c>
      <c r="B28" s="3" t="s">
        <v>43</v>
      </c>
      <c r="C28" s="3" t="s">
        <v>44</v>
      </c>
      <c r="D28" s="3" t="s">
        <v>323</v>
      </c>
      <c r="E28" s="3" t="s">
        <v>115</v>
      </c>
      <c r="F28" s="3" t="s">
        <v>47</v>
      </c>
      <c r="G28" s="4">
        <v>27</v>
      </c>
      <c r="H28" s="5" t="str">
        <f t="shared" si="0"/>
        <v>25 - 35 Years</v>
      </c>
      <c r="I28" s="3" t="s">
        <v>324</v>
      </c>
      <c r="J28" s="3" t="s">
        <v>49</v>
      </c>
      <c r="K28" s="3" t="s">
        <v>50</v>
      </c>
      <c r="L28" s="3" t="s">
        <v>325</v>
      </c>
      <c r="M28" s="3" t="s">
        <v>326</v>
      </c>
      <c r="N28" s="3" t="s">
        <v>327</v>
      </c>
      <c r="O28" s="3"/>
      <c r="P28" s="3"/>
      <c r="Q28" s="3" t="s">
        <v>54</v>
      </c>
      <c r="R28" s="6">
        <v>18041200</v>
      </c>
      <c r="S28" s="3" t="s">
        <v>155</v>
      </c>
      <c r="T28" s="3" t="s">
        <v>56</v>
      </c>
      <c r="U28" s="3" t="s">
        <v>319</v>
      </c>
      <c r="V28" s="3"/>
      <c r="W28" s="3" t="s">
        <v>328</v>
      </c>
      <c r="X28" s="3" t="s">
        <v>329</v>
      </c>
      <c r="Y28" s="3" t="s">
        <v>329</v>
      </c>
      <c r="Z28" s="3" t="str">
        <f t="shared" si="1"/>
        <v>411033</v>
      </c>
      <c r="AA28" s="3" t="s">
        <v>330</v>
      </c>
      <c r="AB28" s="4">
        <v>8668810171</v>
      </c>
      <c r="AC28" s="4">
        <v>11563</v>
      </c>
      <c r="AD28" s="4">
        <v>18842</v>
      </c>
      <c r="AE28" s="7">
        <v>129.26</v>
      </c>
      <c r="AF28" s="3" t="s">
        <v>62</v>
      </c>
      <c r="AG28" s="3"/>
      <c r="AH28" s="3"/>
      <c r="AI28" s="8" t="s">
        <v>63</v>
      </c>
      <c r="AJ28" s="3"/>
      <c r="AK28" s="8" t="s">
        <v>599</v>
      </c>
      <c r="AL28" s="3" t="s">
        <v>64</v>
      </c>
      <c r="AM28" s="3"/>
      <c r="AN28" s="3" t="s">
        <v>331</v>
      </c>
      <c r="AO28" s="3" t="s">
        <v>49</v>
      </c>
      <c r="AP28" s="3" t="s">
        <v>66</v>
      </c>
    </row>
    <row r="29" spans="1:42" x14ac:dyDescent="0.25">
      <c r="A29" s="3" t="s">
        <v>42</v>
      </c>
      <c r="B29" s="3" t="s">
        <v>43</v>
      </c>
      <c r="C29" s="3" t="s">
        <v>92</v>
      </c>
      <c r="D29" s="3" t="s">
        <v>332</v>
      </c>
      <c r="E29" s="3" t="s">
        <v>333</v>
      </c>
      <c r="F29" s="3" t="s">
        <v>47</v>
      </c>
      <c r="G29" s="4">
        <v>0</v>
      </c>
      <c r="H29" s="5" t="str">
        <f t="shared" si="0"/>
        <v>0 to 24 Years</v>
      </c>
      <c r="I29" s="3" t="s">
        <v>155</v>
      </c>
      <c r="J29" s="3" t="s">
        <v>49</v>
      </c>
      <c r="K29" s="3" t="s">
        <v>50</v>
      </c>
      <c r="L29" s="3" t="s">
        <v>334</v>
      </c>
      <c r="M29" s="3" t="s">
        <v>335</v>
      </c>
      <c r="N29" s="3" t="s">
        <v>336</v>
      </c>
      <c r="O29" s="3"/>
      <c r="P29" s="3"/>
      <c r="Q29" s="3" t="s">
        <v>54</v>
      </c>
      <c r="R29" s="6">
        <v>18197400</v>
      </c>
      <c r="S29" s="3" t="s">
        <v>155</v>
      </c>
      <c r="T29" s="3" t="s">
        <v>56</v>
      </c>
      <c r="U29" s="3" t="s">
        <v>293</v>
      </c>
      <c r="V29" s="3"/>
      <c r="W29" s="3" t="s">
        <v>175</v>
      </c>
      <c r="X29" s="3" t="s">
        <v>337</v>
      </c>
      <c r="Y29" s="3" t="s">
        <v>337</v>
      </c>
      <c r="Z29" s="3" t="str">
        <f t="shared" si="1"/>
        <v>411007</v>
      </c>
      <c r="AA29" s="3" t="s">
        <v>338</v>
      </c>
      <c r="AB29" s="4">
        <v>9890172831</v>
      </c>
      <c r="AC29" s="4">
        <v>11565</v>
      </c>
      <c r="AD29" s="4">
        <v>18845</v>
      </c>
      <c r="AE29" s="7">
        <v>128.34</v>
      </c>
      <c r="AF29" s="3"/>
      <c r="AG29" s="3"/>
      <c r="AH29" s="3"/>
      <c r="AI29" s="8" t="s">
        <v>63</v>
      </c>
      <c r="AJ29" s="3"/>
      <c r="AK29" s="8" t="s">
        <v>599</v>
      </c>
      <c r="AL29" s="3" t="s">
        <v>64</v>
      </c>
      <c r="AM29" s="3"/>
      <c r="AN29" s="3" t="s">
        <v>339</v>
      </c>
      <c r="AO29" s="3" t="s">
        <v>1828</v>
      </c>
      <c r="AP29" s="3" t="s">
        <v>66</v>
      </c>
    </row>
    <row r="30" spans="1:42" x14ac:dyDescent="0.25">
      <c r="A30" s="3" t="s">
        <v>42</v>
      </c>
      <c r="B30" s="3" t="s">
        <v>43</v>
      </c>
      <c r="C30" s="3" t="s">
        <v>44</v>
      </c>
      <c r="D30" s="3" t="s">
        <v>340</v>
      </c>
      <c r="E30" s="3" t="s">
        <v>333</v>
      </c>
      <c r="F30" s="3" t="s">
        <v>47</v>
      </c>
      <c r="G30" s="4">
        <v>61</v>
      </c>
      <c r="H30" s="5" t="str">
        <f t="shared" si="0"/>
        <v>56 - 65 Years</v>
      </c>
      <c r="I30" s="3" t="s">
        <v>341</v>
      </c>
      <c r="J30" s="3" t="s">
        <v>49</v>
      </c>
      <c r="K30" s="3" t="s">
        <v>50</v>
      </c>
      <c r="L30" s="3" t="s">
        <v>342</v>
      </c>
      <c r="M30" s="3" t="s">
        <v>343</v>
      </c>
      <c r="N30" s="3" t="s">
        <v>344</v>
      </c>
      <c r="O30" s="3"/>
      <c r="P30" s="3"/>
      <c r="Q30" s="3" t="s">
        <v>54</v>
      </c>
      <c r="R30" s="6">
        <v>17873700</v>
      </c>
      <c r="S30" s="3" t="s">
        <v>345</v>
      </c>
      <c r="T30" s="3" t="s">
        <v>56</v>
      </c>
      <c r="U30" s="3" t="s">
        <v>346</v>
      </c>
      <c r="V30" s="3"/>
      <c r="W30" s="3"/>
      <c r="X30" s="3" t="s">
        <v>347</v>
      </c>
      <c r="Y30" s="3" t="s">
        <v>347</v>
      </c>
      <c r="Z30" s="3" t="str">
        <f t="shared" si="1"/>
        <v>424002</v>
      </c>
      <c r="AA30" s="3" t="s">
        <v>348</v>
      </c>
      <c r="AB30" s="3" t="s">
        <v>349</v>
      </c>
      <c r="AC30" s="4">
        <v>11575</v>
      </c>
      <c r="AD30" s="4">
        <v>18863</v>
      </c>
      <c r="AE30" s="7">
        <v>129.26</v>
      </c>
      <c r="AF30" s="3"/>
      <c r="AG30" s="3"/>
      <c r="AH30" s="3"/>
      <c r="AI30" s="8" t="s">
        <v>63</v>
      </c>
      <c r="AJ30" s="3"/>
      <c r="AK30" s="8" t="s">
        <v>599</v>
      </c>
      <c r="AL30" s="3" t="s">
        <v>64</v>
      </c>
      <c r="AM30" s="3"/>
      <c r="AN30" s="3" t="s">
        <v>350</v>
      </c>
      <c r="AO30" s="3" t="s">
        <v>1829</v>
      </c>
      <c r="AP30" s="3" t="s">
        <v>66</v>
      </c>
    </row>
    <row r="31" spans="1:42" x14ac:dyDescent="0.25">
      <c r="A31" s="3" t="s">
        <v>42</v>
      </c>
      <c r="B31" s="3" t="s">
        <v>43</v>
      </c>
      <c r="C31" s="3" t="s">
        <v>92</v>
      </c>
      <c r="D31" s="3" t="s">
        <v>351</v>
      </c>
      <c r="E31" s="3" t="s">
        <v>352</v>
      </c>
      <c r="F31" s="3" t="s">
        <v>47</v>
      </c>
      <c r="G31" s="4">
        <v>36</v>
      </c>
      <c r="H31" s="5" t="str">
        <f t="shared" si="0"/>
        <v>36 - 45 Years</v>
      </c>
      <c r="I31" s="3" t="s">
        <v>353</v>
      </c>
      <c r="J31" s="3" t="s">
        <v>49</v>
      </c>
      <c r="K31" s="3" t="s">
        <v>50</v>
      </c>
      <c r="L31" s="3" t="s">
        <v>354</v>
      </c>
      <c r="M31" s="3" t="s">
        <v>355</v>
      </c>
      <c r="N31" s="3" t="s">
        <v>356</v>
      </c>
      <c r="O31" s="3"/>
      <c r="P31" s="3"/>
      <c r="Q31" s="3" t="s">
        <v>54</v>
      </c>
      <c r="R31" s="6">
        <v>18474500</v>
      </c>
      <c r="S31" s="3" t="s">
        <v>345</v>
      </c>
      <c r="T31" s="3" t="s">
        <v>56</v>
      </c>
      <c r="U31" s="3" t="s">
        <v>194</v>
      </c>
      <c r="V31" s="3"/>
      <c r="W31" s="3"/>
      <c r="X31" s="3" t="s">
        <v>357</v>
      </c>
      <c r="Y31" s="3" t="s">
        <v>357</v>
      </c>
      <c r="Z31" s="3" t="str">
        <f t="shared" si="1"/>
        <v>411057</v>
      </c>
      <c r="AA31" s="3" t="s">
        <v>358</v>
      </c>
      <c r="AB31" s="3" t="s">
        <v>359</v>
      </c>
      <c r="AC31" s="4">
        <v>11579</v>
      </c>
      <c r="AD31" s="4">
        <v>18873</v>
      </c>
      <c r="AE31" s="7">
        <v>128.34</v>
      </c>
      <c r="AF31" s="3"/>
      <c r="AG31" s="3"/>
      <c r="AH31" s="3"/>
      <c r="AI31" s="8" t="s">
        <v>63</v>
      </c>
      <c r="AJ31" s="3"/>
      <c r="AK31" s="8" t="s">
        <v>557</v>
      </c>
      <c r="AL31" s="3" t="s">
        <v>64</v>
      </c>
      <c r="AM31" s="3"/>
      <c r="AN31" s="3" t="s">
        <v>226</v>
      </c>
      <c r="AO31" s="3" t="s">
        <v>849</v>
      </c>
      <c r="AP31" s="3" t="s">
        <v>66</v>
      </c>
    </row>
    <row r="32" spans="1:42" x14ac:dyDescent="0.25">
      <c r="A32" s="3" t="s">
        <v>42</v>
      </c>
      <c r="B32" s="3" t="s">
        <v>43</v>
      </c>
      <c r="C32" s="3" t="s">
        <v>44</v>
      </c>
      <c r="D32" s="3" t="s">
        <v>360</v>
      </c>
      <c r="E32" s="3" t="s">
        <v>138</v>
      </c>
      <c r="F32" s="3" t="s">
        <v>47</v>
      </c>
      <c r="G32" s="4">
        <v>36</v>
      </c>
      <c r="H32" s="5" t="str">
        <f t="shared" si="0"/>
        <v>36 - 45 Years</v>
      </c>
      <c r="I32" s="3" t="s">
        <v>361</v>
      </c>
      <c r="J32" s="3" t="s">
        <v>49</v>
      </c>
      <c r="K32" s="3" t="s">
        <v>362</v>
      </c>
      <c r="L32" s="3" t="s">
        <v>280</v>
      </c>
      <c r="M32" s="3" t="s">
        <v>363</v>
      </c>
      <c r="N32" s="3" t="s">
        <v>364</v>
      </c>
      <c r="O32" s="3"/>
      <c r="P32" s="3"/>
      <c r="Q32" s="3" t="s">
        <v>54</v>
      </c>
      <c r="R32" s="6">
        <v>18013400</v>
      </c>
      <c r="S32" s="3" t="s">
        <v>264</v>
      </c>
      <c r="T32" s="3" t="s">
        <v>56</v>
      </c>
      <c r="U32" s="3" t="s">
        <v>346</v>
      </c>
      <c r="V32" s="3"/>
      <c r="W32" s="3" t="s">
        <v>103</v>
      </c>
      <c r="X32" s="3" t="s">
        <v>365</v>
      </c>
      <c r="Y32" s="3" t="s">
        <v>365</v>
      </c>
      <c r="Z32" s="3" t="str">
        <f t="shared" si="1"/>
        <v>411045</v>
      </c>
      <c r="AA32" s="3" t="s">
        <v>366</v>
      </c>
      <c r="AB32" s="4">
        <v>9582518495</v>
      </c>
      <c r="AC32" s="4">
        <v>11585</v>
      </c>
      <c r="AD32" s="4">
        <v>18886</v>
      </c>
      <c r="AE32" s="7">
        <v>129.26</v>
      </c>
      <c r="AF32" s="3"/>
      <c r="AG32" s="3"/>
      <c r="AH32" s="3"/>
      <c r="AI32" s="8" t="s">
        <v>63</v>
      </c>
      <c r="AJ32" s="3"/>
      <c r="AK32" s="8" t="s">
        <v>557</v>
      </c>
      <c r="AL32" s="3" t="s">
        <v>64</v>
      </c>
      <c r="AM32" s="3"/>
      <c r="AN32" s="3" t="s">
        <v>367</v>
      </c>
      <c r="AO32" s="3" t="s">
        <v>759</v>
      </c>
      <c r="AP32" s="3" t="s">
        <v>66</v>
      </c>
    </row>
    <row r="33" spans="1:42" x14ac:dyDescent="0.25">
      <c r="A33" s="3" t="s">
        <v>42</v>
      </c>
      <c r="B33" s="3" t="s">
        <v>43</v>
      </c>
      <c r="C33" s="3" t="s">
        <v>44</v>
      </c>
      <c r="D33" s="3" t="s">
        <v>368</v>
      </c>
      <c r="E33" s="3" t="s">
        <v>138</v>
      </c>
      <c r="F33" s="3" t="s">
        <v>47</v>
      </c>
      <c r="G33" s="4">
        <v>41</v>
      </c>
      <c r="H33" s="5" t="str">
        <f t="shared" si="0"/>
        <v>36 - 45 Years</v>
      </c>
      <c r="I33" s="3" t="s">
        <v>369</v>
      </c>
      <c r="J33" s="3" t="s">
        <v>49</v>
      </c>
      <c r="K33" s="3" t="s">
        <v>50</v>
      </c>
      <c r="L33" s="3" t="s">
        <v>370</v>
      </c>
      <c r="M33" s="3" t="s">
        <v>371</v>
      </c>
      <c r="N33" s="3" t="s">
        <v>372</v>
      </c>
      <c r="O33" s="3"/>
      <c r="P33" s="3"/>
      <c r="Q33" s="3" t="s">
        <v>54</v>
      </c>
      <c r="R33" s="6">
        <v>18013400</v>
      </c>
      <c r="S33" s="3" t="s">
        <v>373</v>
      </c>
      <c r="T33" s="3" t="s">
        <v>56</v>
      </c>
      <c r="U33" s="3" t="s">
        <v>374</v>
      </c>
      <c r="V33" s="3"/>
      <c r="W33" s="3"/>
      <c r="X33" s="3" t="s">
        <v>375</v>
      </c>
      <c r="Y33" s="3" t="s">
        <v>375</v>
      </c>
      <c r="Z33" s="3" t="str">
        <f t="shared" si="1"/>
        <v>226001</v>
      </c>
      <c r="AA33" s="3" t="s">
        <v>376</v>
      </c>
      <c r="AB33" s="4">
        <v>9951495000</v>
      </c>
      <c r="AC33" s="4">
        <v>11587</v>
      </c>
      <c r="AD33" s="4">
        <v>18890</v>
      </c>
      <c r="AE33" s="7">
        <v>129.26</v>
      </c>
      <c r="AF33" s="3"/>
      <c r="AG33" s="3"/>
      <c r="AH33" s="3"/>
      <c r="AI33" s="8" t="s">
        <v>63</v>
      </c>
      <c r="AJ33" s="3"/>
      <c r="AK33" s="8" t="s">
        <v>557</v>
      </c>
      <c r="AL33" s="3" t="s">
        <v>64</v>
      </c>
      <c r="AM33" s="3"/>
      <c r="AN33" s="3" t="s">
        <v>377</v>
      </c>
      <c r="AO33" s="3" t="s">
        <v>1830</v>
      </c>
      <c r="AP33" s="3" t="s">
        <v>66</v>
      </c>
    </row>
    <row r="34" spans="1:42" x14ac:dyDescent="0.25">
      <c r="A34" s="3" t="s">
        <v>42</v>
      </c>
      <c r="B34" s="3" t="s">
        <v>43</v>
      </c>
      <c r="C34" s="3" t="s">
        <v>67</v>
      </c>
      <c r="D34" s="3" t="s">
        <v>378</v>
      </c>
      <c r="E34" s="3" t="s">
        <v>115</v>
      </c>
      <c r="F34" s="3" t="s">
        <v>139</v>
      </c>
      <c r="G34" s="4">
        <v>34</v>
      </c>
      <c r="H34" s="5" t="str">
        <f t="shared" si="0"/>
        <v>25 - 35 Years</v>
      </c>
      <c r="I34" s="3" t="s">
        <v>379</v>
      </c>
      <c r="J34" s="3" t="s">
        <v>49</v>
      </c>
      <c r="K34" s="3" t="s">
        <v>50</v>
      </c>
      <c r="L34" s="3" t="s">
        <v>380</v>
      </c>
      <c r="M34" s="3" t="s">
        <v>381</v>
      </c>
      <c r="N34" s="3"/>
      <c r="O34" s="3"/>
      <c r="P34" s="3"/>
      <c r="Q34" s="3" t="s">
        <v>54</v>
      </c>
      <c r="R34" s="6">
        <v>11276200</v>
      </c>
      <c r="S34" s="3" t="s">
        <v>382</v>
      </c>
      <c r="T34" s="3" t="s">
        <v>56</v>
      </c>
      <c r="U34" s="3" t="s">
        <v>383</v>
      </c>
      <c r="V34" s="3"/>
      <c r="W34" s="3"/>
      <c r="X34" s="3" t="s">
        <v>384</v>
      </c>
      <c r="Y34" s="3" t="s">
        <v>384</v>
      </c>
      <c r="Z34" s="3" t="str">
        <f t="shared" si="1"/>
        <v>422003</v>
      </c>
      <c r="AA34" s="3" t="s">
        <v>385</v>
      </c>
      <c r="AB34" s="3" t="s">
        <v>386</v>
      </c>
      <c r="AC34" s="4">
        <v>11593</v>
      </c>
      <c r="AD34" s="4">
        <v>18899</v>
      </c>
      <c r="AE34" s="7">
        <v>82.66</v>
      </c>
      <c r="AF34" s="3" t="s">
        <v>62</v>
      </c>
      <c r="AG34" s="3"/>
      <c r="AH34" s="3"/>
      <c r="AI34" s="8" t="s">
        <v>63</v>
      </c>
      <c r="AJ34" s="3"/>
      <c r="AK34" s="8" t="s">
        <v>599</v>
      </c>
      <c r="AL34" s="3" t="s">
        <v>64</v>
      </c>
      <c r="AM34" s="3"/>
      <c r="AN34" s="3" t="s">
        <v>387</v>
      </c>
      <c r="AO34" s="3" t="s">
        <v>1126</v>
      </c>
      <c r="AP34" s="3" t="s">
        <v>66</v>
      </c>
    </row>
    <row r="35" spans="1:42" x14ac:dyDescent="0.25">
      <c r="A35" s="3" t="s">
        <v>42</v>
      </c>
      <c r="B35" s="3" t="s">
        <v>43</v>
      </c>
      <c r="C35" s="3" t="s">
        <v>67</v>
      </c>
      <c r="D35" s="3" t="s">
        <v>388</v>
      </c>
      <c r="E35" s="3" t="s">
        <v>278</v>
      </c>
      <c r="F35" s="3" t="s">
        <v>139</v>
      </c>
      <c r="G35" s="4">
        <v>27</v>
      </c>
      <c r="H35" s="5" t="str">
        <f t="shared" si="0"/>
        <v>25 - 35 Years</v>
      </c>
      <c r="I35" s="3" t="s">
        <v>389</v>
      </c>
      <c r="J35" s="3" t="s">
        <v>49</v>
      </c>
      <c r="K35" s="3" t="s">
        <v>50</v>
      </c>
      <c r="L35" s="3" t="s">
        <v>390</v>
      </c>
      <c r="M35" s="3" t="s">
        <v>391</v>
      </c>
      <c r="N35" s="3" t="s">
        <v>392</v>
      </c>
      <c r="O35" s="3"/>
      <c r="P35" s="3"/>
      <c r="Q35" s="3" t="s">
        <v>54</v>
      </c>
      <c r="R35" s="6">
        <v>9637500</v>
      </c>
      <c r="S35" s="3" t="s">
        <v>393</v>
      </c>
      <c r="T35" s="3" t="s">
        <v>56</v>
      </c>
      <c r="U35" s="3" t="s">
        <v>394</v>
      </c>
      <c r="V35" s="3"/>
      <c r="W35" s="3" t="s">
        <v>58</v>
      </c>
      <c r="X35" s="3" t="s">
        <v>395</v>
      </c>
      <c r="Y35" s="8" t="s">
        <v>395</v>
      </c>
      <c r="Z35" s="3">
        <v>411038</v>
      </c>
      <c r="AA35" s="3" t="s">
        <v>396</v>
      </c>
      <c r="AB35" s="4">
        <v>7354124454</v>
      </c>
      <c r="AC35" s="4">
        <v>11597</v>
      </c>
      <c r="AD35" s="4">
        <v>18905</v>
      </c>
      <c r="AE35" s="7">
        <v>81.14</v>
      </c>
      <c r="AF35" s="3"/>
      <c r="AG35" s="3"/>
      <c r="AH35" s="3"/>
      <c r="AI35" s="8" t="s">
        <v>63</v>
      </c>
      <c r="AJ35" s="3"/>
      <c r="AK35" s="8" t="s">
        <v>599</v>
      </c>
      <c r="AL35" s="3" t="s">
        <v>64</v>
      </c>
      <c r="AM35" s="3"/>
      <c r="AN35" s="3" t="s">
        <v>397</v>
      </c>
      <c r="AO35" s="3" t="s">
        <v>49</v>
      </c>
      <c r="AP35" s="3" t="s">
        <v>66</v>
      </c>
    </row>
    <row r="36" spans="1:42" x14ac:dyDescent="0.25">
      <c r="A36" s="3" t="s">
        <v>42</v>
      </c>
      <c r="B36" s="3" t="s">
        <v>43</v>
      </c>
      <c r="C36" s="3" t="s">
        <v>67</v>
      </c>
      <c r="D36" s="3" t="s">
        <v>398</v>
      </c>
      <c r="E36" s="3" t="s">
        <v>278</v>
      </c>
      <c r="F36" s="3" t="s">
        <v>47</v>
      </c>
      <c r="G36" s="4">
        <v>40</v>
      </c>
      <c r="H36" s="5" t="str">
        <f t="shared" si="0"/>
        <v>36 - 45 Years</v>
      </c>
      <c r="I36" s="3" t="s">
        <v>399</v>
      </c>
      <c r="J36" s="3" t="s">
        <v>49</v>
      </c>
      <c r="K36" s="3" t="s">
        <v>400</v>
      </c>
      <c r="L36" s="3" t="s">
        <v>400</v>
      </c>
      <c r="M36" s="3" t="s">
        <v>401</v>
      </c>
      <c r="N36" s="3" t="s">
        <v>402</v>
      </c>
      <c r="O36" s="3"/>
      <c r="P36" s="3"/>
      <c r="Q36" s="3" t="s">
        <v>54</v>
      </c>
      <c r="R36" s="6">
        <v>13324800</v>
      </c>
      <c r="S36" s="3" t="s">
        <v>319</v>
      </c>
      <c r="T36" s="3" t="s">
        <v>56</v>
      </c>
      <c r="U36" s="3" t="s">
        <v>403</v>
      </c>
      <c r="V36" s="3"/>
      <c r="W36" s="3" t="s">
        <v>103</v>
      </c>
      <c r="X36" s="3" t="s">
        <v>404</v>
      </c>
      <c r="Y36" s="3" t="s">
        <v>404</v>
      </c>
      <c r="Z36" s="3" t="str">
        <f t="shared" si="1"/>
        <v>411033</v>
      </c>
      <c r="AA36" s="3" t="s">
        <v>405</v>
      </c>
      <c r="AB36" s="4">
        <v>9226883806</v>
      </c>
      <c r="AC36" s="4">
        <v>11617</v>
      </c>
      <c r="AD36" s="4">
        <v>18939</v>
      </c>
      <c r="AE36" s="7">
        <v>97.14</v>
      </c>
      <c r="AF36" s="3"/>
      <c r="AG36" s="3"/>
      <c r="AH36" s="3"/>
      <c r="AI36" s="8" t="s">
        <v>63</v>
      </c>
      <c r="AJ36" s="3"/>
      <c r="AK36" s="8" t="s">
        <v>557</v>
      </c>
      <c r="AL36" s="3" t="s">
        <v>64</v>
      </c>
      <c r="AM36" s="3"/>
      <c r="AN36" s="3" t="s">
        <v>367</v>
      </c>
      <c r="AO36" s="3" t="s">
        <v>816</v>
      </c>
      <c r="AP36" s="3" t="s">
        <v>66</v>
      </c>
    </row>
    <row r="37" spans="1:42" x14ac:dyDescent="0.25">
      <c r="A37" s="3" t="s">
        <v>42</v>
      </c>
      <c r="B37" s="3" t="s">
        <v>43</v>
      </c>
      <c r="C37" s="3" t="s">
        <v>67</v>
      </c>
      <c r="D37" s="3" t="s">
        <v>406</v>
      </c>
      <c r="E37" s="3" t="s">
        <v>407</v>
      </c>
      <c r="F37" s="3" t="s">
        <v>47</v>
      </c>
      <c r="G37" s="4">
        <v>41</v>
      </c>
      <c r="H37" s="5" t="str">
        <f t="shared" si="0"/>
        <v>36 - 45 Years</v>
      </c>
      <c r="I37" s="3" t="s">
        <v>408</v>
      </c>
      <c r="J37" s="3" t="s">
        <v>49</v>
      </c>
      <c r="K37" s="3" t="s">
        <v>50</v>
      </c>
      <c r="L37" s="3" t="s">
        <v>409</v>
      </c>
      <c r="M37" s="3" t="s">
        <v>410</v>
      </c>
      <c r="N37" s="3" t="s">
        <v>411</v>
      </c>
      <c r="O37" s="3"/>
      <c r="P37" s="3"/>
      <c r="Q37" s="3" t="s">
        <v>54</v>
      </c>
      <c r="R37" s="6">
        <v>11349700</v>
      </c>
      <c r="S37" s="3" t="s">
        <v>319</v>
      </c>
      <c r="T37" s="3" t="s">
        <v>56</v>
      </c>
      <c r="U37" s="3" t="s">
        <v>293</v>
      </c>
      <c r="V37" s="3"/>
      <c r="W37" s="3"/>
      <c r="X37" s="3" t="s">
        <v>412</v>
      </c>
      <c r="Y37" s="3" t="s">
        <v>1831</v>
      </c>
      <c r="Z37" s="3" t="str">
        <f t="shared" si="1"/>
        <v>411045</v>
      </c>
      <c r="AA37" s="3" t="s">
        <v>413</v>
      </c>
      <c r="AB37" s="4">
        <v>9049990922</v>
      </c>
      <c r="AC37" s="4">
        <v>11618</v>
      </c>
      <c r="AD37" s="4">
        <v>18941</v>
      </c>
      <c r="AE37" s="7">
        <v>97.17</v>
      </c>
      <c r="AF37" s="3"/>
      <c r="AG37" s="3"/>
      <c r="AH37" s="3"/>
      <c r="AI37" s="8" t="s">
        <v>63</v>
      </c>
      <c r="AJ37" s="3"/>
      <c r="AK37" s="8" t="s">
        <v>557</v>
      </c>
      <c r="AL37" s="3" t="s">
        <v>64</v>
      </c>
      <c r="AM37" s="3"/>
      <c r="AN37" s="3" t="s">
        <v>414</v>
      </c>
      <c r="AO37" s="3" t="s">
        <v>1301</v>
      </c>
      <c r="AP37" s="3" t="s">
        <v>66</v>
      </c>
    </row>
    <row r="38" spans="1:42" x14ac:dyDescent="0.25">
      <c r="A38" s="3" t="s">
        <v>42</v>
      </c>
      <c r="B38" s="3" t="s">
        <v>43</v>
      </c>
      <c r="C38" s="3" t="s">
        <v>67</v>
      </c>
      <c r="D38" s="3" t="s">
        <v>415</v>
      </c>
      <c r="E38" s="3" t="s">
        <v>218</v>
      </c>
      <c r="F38" s="3" t="s">
        <v>139</v>
      </c>
      <c r="G38" s="4">
        <v>57</v>
      </c>
      <c r="H38" s="5" t="str">
        <f t="shared" si="0"/>
        <v>56 - 65 Years</v>
      </c>
      <c r="I38" s="3" t="s">
        <v>416</v>
      </c>
      <c r="J38" s="3" t="s">
        <v>49</v>
      </c>
      <c r="K38" s="3" t="s">
        <v>417</v>
      </c>
      <c r="L38" s="3" t="s">
        <v>418</v>
      </c>
      <c r="M38" s="3" t="s">
        <v>419</v>
      </c>
      <c r="N38" s="3" t="s">
        <v>420</v>
      </c>
      <c r="O38" s="3"/>
      <c r="P38" s="3"/>
      <c r="Q38" s="3" t="s">
        <v>54</v>
      </c>
      <c r="R38" s="6">
        <v>8952000</v>
      </c>
      <c r="S38" s="3" t="s">
        <v>421</v>
      </c>
      <c r="T38" s="3" t="s">
        <v>56</v>
      </c>
      <c r="U38" s="3" t="s">
        <v>253</v>
      </c>
      <c r="V38" s="3"/>
      <c r="W38" s="3" t="s">
        <v>103</v>
      </c>
      <c r="X38" s="3" t="s">
        <v>422</v>
      </c>
      <c r="Y38" s="3" t="s">
        <v>422</v>
      </c>
      <c r="Z38" s="3" t="str">
        <f t="shared" si="1"/>
        <v>445302</v>
      </c>
      <c r="AA38" s="3" t="s">
        <v>423</v>
      </c>
      <c r="AB38" s="4">
        <v>9595112936</v>
      </c>
      <c r="AC38" s="4">
        <v>11621</v>
      </c>
      <c r="AD38" s="4">
        <v>18947</v>
      </c>
      <c r="AE38" s="7">
        <v>80.69</v>
      </c>
      <c r="AF38" s="3"/>
      <c r="AG38" s="3"/>
      <c r="AH38" s="3"/>
      <c r="AI38" s="8" t="s">
        <v>63</v>
      </c>
      <c r="AJ38" s="3"/>
      <c r="AK38" s="8" t="s">
        <v>557</v>
      </c>
      <c r="AL38" s="3" t="s">
        <v>64</v>
      </c>
      <c r="AM38" s="3"/>
      <c r="AN38" s="3" t="s">
        <v>418</v>
      </c>
      <c r="AO38" s="3" t="s">
        <v>1832</v>
      </c>
      <c r="AP38" s="3" t="s">
        <v>66</v>
      </c>
    </row>
    <row r="39" spans="1:42" x14ac:dyDescent="0.25">
      <c r="A39" s="3" t="s">
        <v>42</v>
      </c>
      <c r="B39" s="3" t="s">
        <v>43</v>
      </c>
      <c r="C39" s="3" t="s">
        <v>67</v>
      </c>
      <c r="D39" s="3" t="s">
        <v>424</v>
      </c>
      <c r="E39" s="3" t="s">
        <v>278</v>
      </c>
      <c r="F39" s="3" t="s">
        <v>139</v>
      </c>
      <c r="G39" s="4">
        <v>38</v>
      </c>
      <c r="H39" s="5" t="str">
        <f t="shared" si="0"/>
        <v>36 - 45 Years</v>
      </c>
      <c r="I39" s="3" t="s">
        <v>425</v>
      </c>
      <c r="J39" s="3" t="s">
        <v>49</v>
      </c>
      <c r="K39" s="3" t="s">
        <v>50</v>
      </c>
      <c r="L39" s="3" t="s">
        <v>141</v>
      </c>
      <c r="M39" s="3" t="s">
        <v>426</v>
      </c>
      <c r="N39" s="3"/>
      <c r="O39" s="3"/>
      <c r="P39" s="3"/>
      <c r="Q39" s="3" t="s">
        <v>54</v>
      </c>
      <c r="R39" s="6">
        <v>11068200</v>
      </c>
      <c r="S39" s="3" t="s">
        <v>427</v>
      </c>
      <c r="T39" s="3" t="s">
        <v>56</v>
      </c>
      <c r="U39" s="3" t="s">
        <v>428</v>
      </c>
      <c r="V39" s="3"/>
      <c r="W39" s="3" t="s">
        <v>175</v>
      </c>
      <c r="X39" s="3" t="s">
        <v>429</v>
      </c>
      <c r="Y39" s="3" t="s">
        <v>429</v>
      </c>
      <c r="Z39" s="3" t="str">
        <f t="shared" si="1"/>
        <v>411046</v>
      </c>
      <c r="AA39" s="3" t="s">
        <v>430</v>
      </c>
      <c r="AB39" s="3" t="s">
        <v>431</v>
      </c>
      <c r="AC39" s="4">
        <v>11636</v>
      </c>
      <c r="AD39" s="4">
        <v>18970</v>
      </c>
      <c r="AE39" s="7">
        <v>82.66</v>
      </c>
      <c r="AF39" s="3"/>
      <c r="AG39" s="3"/>
      <c r="AH39" s="3"/>
      <c r="AI39" s="8" t="s">
        <v>63</v>
      </c>
      <c r="AJ39" s="3"/>
      <c r="AK39" s="8" t="s">
        <v>557</v>
      </c>
      <c r="AL39" s="3" t="s">
        <v>64</v>
      </c>
      <c r="AM39" s="3"/>
      <c r="AN39" s="3" t="s">
        <v>432</v>
      </c>
      <c r="AO39" s="3" t="s">
        <v>1833</v>
      </c>
      <c r="AP39" s="3" t="s">
        <v>66</v>
      </c>
    </row>
    <row r="40" spans="1:42" x14ac:dyDescent="0.25">
      <c r="A40" s="3" t="s">
        <v>42</v>
      </c>
      <c r="B40" s="3" t="s">
        <v>43</v>
      </c>
      <c r="C40" s="3" t="s">
        <v>92</v>
      </c>
      <c r="D40" s="3" t="s">
        <v>433</v>
      </c>
      <c r="E40" s="3" t="s">
        <v>218</v>
      </c>
      <c r="F40" s="3" t="s">
        <v>47</v>
      </c>
      <c r="G40" s="4">
        <v>57</v>
      </c>
      <c r="H40" s="5" t="str">
        <f t="shared" si="0"/>
        <v>56 - 65 Years</v>
      </c>
      <c r="I40" s="3" t="s">
        <v>434</v>
      </c>
      <c r="J40" s="3" t="s">
        <v>49</v>
      </c>
      <c r="K40" s="3" t="s">
        <v>50</v>
      </c>
      <c r="L40" s="3" t="s">
        <v>435</v>
      </c>
      <c r="M40" s="3" t="s">
        <v>436</v>
      </c>
      <c r="N40" s="3"/>
      <c r="O40" s="3"/>
      <c r="P40" s="3"/>
      <c r="Q40" s="3" t="s">
        <v>54</v>
      </c>
      <c r="R40" s="6">
        <v>18639600</v>
      </c>
      <c r="S40" s="3" t="s">
        <v>437</v>
      </c>
      <c r="T40" s="3" t="s">
        <v>56</v>
      </c>
      <c r="U40" s="3" t="s">
        <v>394</v>
      </c>
      <c r="V40" s="3"/>
      <c r="W40" s="3"/>
      <c r="X40" s="3" t="s">
        <v>438</v>
      </c>
      <c r="Y40" s="3" t="s">
        <v>438</v>
      </c>
      <c r="Z40" s="3" t="str">
        <f t="shared" si="1"/>
        <v>411008</v>
      </c>
      <c r="AA40" s="3" t="s">
        <v>439</v>
      </c>
      <c r="AB40" s="4">
        <v>9860999756</v>
      </c>
      <c r="AC40" s="4">
        <v>11642</v>
      </c>
      <c r="AD40" s="4">
        <v>18979</v>
      </c>
      <c r="AE40" s="7">
        <v>128.34</v>
      </c>
      <c r="AF40" s="3"/>
      <c r="AG40" s="3"/>
      <c r="AH40" s="3"/>
      <c r="AI40" s="8" t="s">
        <v>63</v>
      </c>
      <c r="AJ40" s="3"/>
      <c r="AK40" s="8" t="s">
        <v>557</v>
      </c>
      <c r="AL40" s="3" t="s">
        <v>64</v>
      </c>
      <c r="AM40" s="3"/>
      <c r="AN40" s="3" t="s">
        <v>440</v>
      </c>
      <c r="AO40" s="3" t="s">
        <v>49</v>
      </c>
      <c r="AP40" s="3" t="s">
        <v>66</v>
      </c>
    </row>
    <row r="41" spans="1:42" x14ac:dyDescent="0.25">
      <c r="A41" s="3" t="s">
        <v>42</v>
      </c>
      <c r="B41" s="3" t="s">
        <v>43</v>
      </c>
      <c r="C41" s="3" t="s">
        <v>67</v>
      </c>
      <c r="D41" s="3" t="s">
        <v>441</v>
      </c>
      <c r="E41" s="3" t="s">
        <v>94</v>
      </c>
      <c r="F41" s="3" t="s">
        <v>139</v>
      </c>
      <c r="G41" s="4">
        <v>29</v>
      </c>
      <c r="H41" s="5" t="str">
        <f t="shared" si="0"/>
        <v>25 - 35 Years</v>
      </c>
      <c r="I41" s="3" t="s">
        <v>442</v>
      </c>
      <c r="J41" s="3" t="s">
        <v>49</v>
      </c>
      <c r="K41" s="3" t="s">
        <v>50</v>
      </c>
      <c r="L41" s="3" t="s">
        <v>443</v>
      </c>
      <c r="M41" s="3" t="s">
        <v>444</v>
      </c>
      <c r="N41" s="3" t="s">
        <v>445</v>
      </c>
      <c r="O41" s="3"/>
      <c r="P41" s="3"/>
      <c r="Q41" s="3" t="s">
        <v>54</v>
      </c>
      <c r="R41" s="6">
        <v>10882200</v>
      </c>
      <c r="S41" s="3" t="s">
        <v>446</v>
      </c>
      <c r="T41" s="3" t="s">
        <v>56</v>
      </c>
      <c r="U41" s="3" t="s">
        <v>447</v>
      </c>
      <c r="V41" s="3"/>
      <c r="W41" s="3" t="s">
        <v>58</v>
      </c>
      <c r="X41" s="3" t="s">
        <v>448</v>
      </c>
      <c r="Y41" s="3" t="s">
        <v>448</v>
      </c>
      <c r="Z41" s="3" t="str">
        <f t="shared" si="1"/>
        <v>411019</v>
      </c>
      <c r="AA41" s="3" t="s">
        <v>449</v>
      </c>
      <c r="AB41" s="4">
        <v>9763745791</v>
      </c>
      <c r="AC41" s="4">
        <v>11652</v>
      </c>
      <c r="AD41" s="4">
        <v>18993</v>
      </c>
      <c r="AE41" s="7">
        <v>80.69</v>
      </c>
      <c r="AF41" s="3" t="s">
        <v>62</v>
      </c>
      <c r="AG41" s="3"/>
      <c r="AH41" s="3"/>
      <c r="AI41" s="8" t="s">
        <v>63</v>
      </c>
      <c r="AJ41" s="3"/>
      <c r="AK41" s="8" t="s">
        <v>557</v>
      </c>
      <c r="AL41" s="3" t="s">
        <v>64</v>
      </c>
      <c r="AM41" s="3"/>
      <c r="AN41" s="3" t="s">
        <v>450</v>
      </c>
      <c r="AO41" s="3" t="s">
        <v>816</v>
      </c>
      <c r="AP41" s="3" t="s">
        <v>66</v>
      </c>
    </row>
    <row r="42" spans="1:42" x14ac:dyDescent="0.25">
      <c r="A42" s="3" t="s">
        <v>42</v>
      </c>
      <c r="B42" s="3" t="s">
        <v>43</v>
      </c>
      <c r="C42" s="3" t="s">
        <v>44</v>
      </c>
      <c r="D42" s="3" t="s">
        <v>451</v>
      </c>
      <c r="E42" s="3" t="s">
        <v>452</v>
      </c>
      <c r="F42" s="3" t="s">
        <v>47</v>
      </c>
      <c r="G42" s="4">
        <v>0</v>
      </c>
      <c r="H42" s="5" t="str">
        <f t="shared" si="0"/>
        <v>0 to 24 Years</v>
      </c>
      <c r="I42" s="3" t="s">
        <v>453</v>
      </c>
      <c r="J42" s="3" t="s">
        <v>49</v>
      </c>
      <c r="K42" s="3" t="s">
        <v>50</v>
      </c>
      <c r="L42" s="3" t="s">
        <v>454</v>
      </c>
      <c r="M42" s="3" t="s">
        <v>455</v>
      </c>
      <c r="N42" s="3"/>
      <c r="O42" s="3"/>
      <c r="P42" s="3"/>
      <c r="Q42" s="3" t="s">
        <v>54</v>
      </c>
      <c r="R42" s="6">
        <v>17901700</v>
      </c>
      <c r="S42" s="3" t="s">
        <v>194</v>
      </c>
      <c r="T42" s="3" t="s">
        <v>56</v>
      </c>
      <c r="U42" s="3" t="s">
        <v>456</v>
      </c>
      <c r="V42" s="3"/>
      <c r="W42" s="3" t="s">
        <v>457</v>
      </c>
      <c r="X42" s="3" t="s">
        <v>458</v>
      </c>
      <c r="Y42" s="3" t="s">
        <v>458</v>
      </c>
      <c r="Z42" s="3" t="str">
        <f t="shared" si="1"/>
        <v>411045</v>
      </c>
      <c r="AA42" s="3" t="s">
        <v>459</v>
      </c>
      <c r="AB42" s="4">
        <v>7389652881</v>
      </c>
      <c r="AC42" s="4">
        <v>11672</v>
      </c>
      <c r="AD42" s="4">
        <v>19026</v>
      </c>
      <c r="AE42" s="7">
        <v>129.26</v>
      </c>
      <c r="AF42" s="3"/>
      <c r="AG42" s="3"/>
      <c r="AH42" s="3"/>
      <c r="AI42" s="8" t="s">
        <v>63</v>
      </c>
      <c r="AJ42" s="3"/>
      <c r="AK42" s="8" t="s">
        <v>557</v>
      </c>
      <c r="AL42" s="3" t="s">
        <v>64</v>
      </c>
      <c r="AM42" s="3"/>
      <c r="AN42" s="3" t="s">
        <v>460</v>
      </c>
      <c r="AO42" s="3" t="s">
        <v>1301</v>
      </c>
      <c r="AP42" s="3" t="s">
        <v>66</v>
      </c>
    </row>
    <row r="43" spans="1:42" x14ac:dyDescent="0.25">
      <c r="A43" s="3" t="s">
        <v>42</v>
      </c>
      <c r="B43" s="3" t="s">
        <v>43</v>
      </c>
      <c r="C43" s="3" t="s">
        <v>44</v>
      </c>
      <c r="D43" s="3" t="s">
        <v>461</v>
      </c>
      <c r="E43" s="3" t="s">
        <v>115</v>
      </c>
      <c r="F43" s="3" t="s">
        <v>47</v>
      </c>
      <c r="G43" s="4">
        <v>33</v>
      </c>
      <c r="H43" s="5" t="str">
        <f t="shared" si="0"/>
        <v>25 - 35 Years</v>
      </c>
      <c r="I43" s="3" t="s">
        <v>462</v>
      </c>
      <c r="J43" s="3" t="s">
        <v>49</v>
      </c>
      <c r="K43" s="3" t="s">
        <v>50</v>
      </c>
      <c r="L43" s="3" t="s">
        <v>463</v>
      </c>
      <c r="M43" s="3" t="s">
        <v>464</v>
      </c>
      <c r="N43" s="3" t="s">
        <v>465</v>
      </c>
      <c r="O43" s="3"/>
      <c r="P43" s="3"/>
      <c r="Q43" s="3" t="s">
        <v>54</v>
      </c>
      <c r="R43" s="6">
        <v>15922700</v>
      </c>
      <c r="S43" s="3" t="s">
        <v>466</v>
      </c>
      <c r="T43" s="3" t="s">
        <v>56</v>
      </c>
      <c r="U43" s="3" t="s">
        <v>467</v>
      </c>
      <c r="V43" s="3"/>
      <c r="W43" s="3" t="s">
        <v>58</v>
      </c>
      <c r="X43" s="3" t="s">
        <v>468</v>
      </c>
      <c r="Y43" s="3" t="s">
        <v>469</v>
      </c>
      <c r="Z43" s="3" t="str">
        <f t="shared" si="1"/>
        <v>411057</v>
      </c>
      <c r="AA43" s="3" t="s">
        <v>470</v>
      </c>
      <c r="AB43" s="4">
        <v>7720886668</v>
      </c>
      <c r="AC43" s="4">
        <v>11676</v>
      </c>
      <c r="AD43" s="4">
        <v>19032</v>
      </c>
      <c r="AE43" s="7">
        <v>116.41</v>
      </c>
      <c r="AF43" s="3"/>
      <c r="AG43" s="3"/>
      <c r="AH43" s="3"/>
      <c r="AI43" s="8" t="s">
        <v>63</v>
      </c>
      <c r="AJ43" s="3"/>
      <c r="AK43" s="8" t="s">
        <v>557</v>
      </c>
      <c r="AL43" s="3" t="s">
        <v>64</v>
      </c>
      <c r="AM43" s="3"/>
      <c r="AN43" s="3" t="s">
        <v>471</v>
      </c>
      <c r="AO43" s="3" t="s">
        <v>849</v>
      </c>
      <c r="AP43" s="3" t="s">
        <v>66</v>
      </c>
    </row>
    <row r="44" spans="1:42" x14ac:dyDescent="0.25">
      <c r="A44" s="3" t="s">
        <v>42</v>
      </c>
      <c r="B44" s="3" t="s">
        <v>43</v>
      </c>
      <c r="C44" s="3" t="s">
        <v>92</v>
      </c>
      <c r="D44" s="3" t="s">
        <v>472</v>
      </c>
      <c r="E44" s="3" t="s">
        <v>352</v>
      </c>
      <c r="F44" s="3" t="s">
        <v>47</v>
      </c>
      <c r="G44" s="4">
        <v>63</v>
      </c>
      <c r="H44" s="5" t="str">
        <f t="shared" si="0"/>
        <v>56 - 65 Years</v>
      </c>
      <c r="I44" s="3" t="s">
        <v>473</v>
      </c>
      <c r="J44" s="3" t="s">
        <v>49</v>
      </c>
      <c r="K44" s="3" t="s">
        <v>211</v>
      </c>
      <c r="L44" s="3" t="s">
        <v>110</v>
      </c>
      <c r="M44" s="3" t="s">
        <v>474</v>
      </c>
      <c r="N44" s="3" t="s">
        <v>475</v>
      </c>
      <c r="O44" s="3"/>
      <c r="P44" s="3"/>
      <c r="Q44" s="3" t="s">
        <v>54</v>
      </c>
      <c r="R44" s="6">
        <v>20160600</v>
      </c>
      <c r="S44" s="3" t="s">
        <v>467</v>
      </c>
      <c r="T44" s="3" t="s">
        <v>56</v>
      </c>
      <c r="U44" s="3" t="s">
        <v>476</v>
      </c>
      <c r="V44" s="3"/>
      <c r="W44" s="3"/>
      <c r="X44" s="3" t="s">
        <v>477</v>
      </c>
      <c r="Y44" s="3" t="s">
        <v>477</v>
      </c>
      <c r="Z44" s="3">
        <v>411038</v>
      </c>
      <c r="AA44" s="3" t="s">
        <v>478</v>
      </c>
      <c r="AB44" s="4">
        <v>9822070315</v>
      </c>
      <c r="AC44" s="4">
        <v>11690</v>
      </c>
      <c r="AD44" s="4">
        <v>19056</v>
      </c>
      <c r="AE44" s="7">
        <v>146.66</v>
      </c>
      <c r="AF44" s="3"/>
      <c r="AG44" s="3"/>
      <c r="AH44" s="3"/>
      <c r="AI44" s="8" t="s">
        <v>63</v>
      </c>
      <c r="AJ44" s="3"/>
      <c r="AK44" s="8" t="s">
        <v>599</v>
      </c>
      <c r="AL44" s="3" t="s">
        <v>64</v>
      </c>
      <c r="AM44" s="3"/>
      <c r="AN44" s="3" t="s">
        <v>110</v>
      </c>
      <c r="AO44" s="3" t="s">
        <v>49</v>
      </c>
      <c r="AP44" s="3" t="s">
        <v>66</v>
      </c>
    </row>
    <row r="45" spans="1:42" x14ac:dyDescent="0.25">
      <c r="A45" s="3" t="s">
        <v>42</v>
      </c>
      <c r="B45" s="3" t="s">
        <v>43</v>
      </c>
      <c r="C45" s="3" t="s">
        <v>44</v>
      </c>
      <c r="D45" s="3" t="s">
        <v>479</v>
      </c>
      <c r="E45" s="3" t="s">
        <v>115</v>
      </c>
      <c r="F45" s="3" t="s">
        <v>47</v>
      </c>
      <c r="G45" s="4">
        <v>44</v>
      </c>
      <c r="H45" s="5" t="str">
        <f t="shared" si="0"/>
        <v>36 - 45 Years</v>
      </c>
      <c r="I45" s="3" t="s">
        <v>480</v>
      </c>
      <c r="J45" s="3" t="s">
        <v>49</v>
      </c>
      <c r="K45" s="3" t="s">
        <v>50</v>
      </c>
      <c r="L45" s="3" t="s">
        <v>481</v>
      </c>
      <c r="M45" s="3" t="s">
        <v>482</v>
      </c>
      <c r="N45" s="3" t="s">
        <v>483</v>
      </c>
      <c r="O45" s="3"/>
      <c r="P45" s="3"/>
      <c r="Q45" s="3" t="s">
        <v>54</v>
      </c>
      <c r="R45" s="6">
        <v>16678300</v>
      </c>
      <c r="S45" s="3" t="s">
        <v>484</v>
      </c>
      <c r="T45" s="3" t="s">
        <v>56</v>
      </c>
      <c r="U45" s="3" t="s">
        <v>485</v>
      </c>
      <c r="V45" s="3"/>
      <c r="W45" s="3" t="s">
        <v>486</v>
      </c>
      <c r="X45" s="3" t="s">
        <v>487</v>
      </c>
      <c r="Y45" s="3" t="s">
        <v>487</v>
      </c>
      <c r="Z45" s="3" t="str">
        <f t="shared" si="1"/>
        <v>411007</v>
      </c>
      <c r="AA45" s="3" t="s">
        <v>488</v>
      </c>
      <c r="AB45" s="4">
        <v>9511847197</v>
      </c>
      <c r="AC45" s="4">
        <v>11698</v>
      </c>
      <c r="AD45" s="4">
        <v>19069</v>
      </c>
      <c r="AE45" s="7">
        <v>118.65</v>
      </c>
      <c r="AF45" s="3" t="s">
        <v>62</v>
      </c>
      <c r="AG45" s="3"/>
      <c r="AH45" s="3"/>
      <c r="AI45" s="8" t="s">
        <v>63</v>
      </c>
      <c r="AJ45" s="3"/>
      <c r="AK45" s="8" t="s">
        <v>599</v>
      </c>
      <c r="AL45" s="3" t="s">
        <v>64</v>
      </c>
      <c r="AM45" s="3"/>
      <c r="AN45" s="3" t="s">
        <v>489</v>
      </c>
      <c r="AO45" s="3" t="s">
        <v>49</v>
      </c>
      <c r="AP45" s="3" t="s">
        <v>66</v>
      </c>
    </row>
    <row r="46" spans="1:42" x14ac:dyDescent="0.25">
      <c r="A46" s="3" t="s">
        <v>42</v>
      </c>
      <c r="B46" s="3" t="s">
        <v>43</v>
      </c>
      <c r="C46" s="3" t="s">
        <v>67</v>
      </c>
      <c r="D46" s="3" t="s">
        <v>490</v>
      </c>
      <c r="E46" s="3" t="s">
        <v>407</v>
      </c>
      <c r="F46" s="3" t="s">
        <v>139</v>
      </c>
      <c r="G46" s="4">
        <v>41</v>
      </c>
      <c r="H46" s="5" t="str">
        <f t="shared" si="0"/>
        <v>36 - 45 Years</v>
      </c>
      <c r="I46" s="3" t="s">
        <v>491</v>
      </c>
      <c r="J46" s="3" t="s">
        <v>49</v>
      </c>
      <c r="K46" s="3" t="s">
        <v>492</v>
      </c>
      <c r="L46" s="3" t="s">
        <v>493</v>
      </c>
      <c r="M46" s="3" t="s">
        <v>494</v>
      </c>
      <c r="N46" s="3"/>
      <c r="O46" s="3"/>
      <c r="P46" s="3"/>
      <c r="Q46" s="3" t="s">
        <v>54</v>
      </c>
      <c r="R46" s="6">
        <v>11311900</v>
      </c>
      <c r="S46" s="3" t="s">
        <v>495</v>
      </c>
      <c r="T46" s="3" t="s">
        <v>56</v>
      </c>
      <c r="U46" s="3" t="s">
        <v>496</v>
      </c>
      <c r="V46" s="3"/>
      <c r="W46" s="3" t="s">
        <v>497</v>
      </c>
      <c r="X46" s="3" t="s">
        <v>498</v>
      </c>
      <c r="Y46" s="3" t="s">
        <v>498</v>
      </c>
      <c r="Z46" s="3" t="str">
        <f t="shared" si="1"/>
        <v>700002</v>
      </c>
      <c r="AA46" s="3" t="s">
        <v>499</v>
      </c>
      <c r="AB46" s="4">
        <v>9920043562</v>
      </c>
      <c r="AC46" s="4">
        <v>11718</v>
      </c>
      <c r="AD46" s="4">
        <v>19103</v>
      </c>
      <c r="AE46" s="7">
        <v>82.66</v>
      </c>
      <c r="AF46" s="3" t="s">
        <v>62</v>
      </c>
      <c r="AG46" s="3"/>
      <c r="AH46" s="3"/>
      <c r="AI46" s="8" t="s">
        <v>63</v>
      </c>
      <c r="AJ46" s="3"/>
      <c r="AK46" s="8" t="s">
        <v>599</v>
      </c>
      <c r="AL46" s="3" t="s">
        <v>64</v>
      </c>
      <c r="AM46" s="3"/>
      <c r="AN46" s="3" t="s">
        <v>500</v>
      </c>
      <c r="AO46" s="3" t="s">
        <v>49</v>
      </c>
      <c r="AP46" s="3" t="s">
        <v>66</v>
      </c>
    </row>
    <row r="47" spans="1:42" x14ac:dyDescent="0.25">
      <c r="A47" s="3" t="s">
        <v>42</v>
      </c>
      <c r="B47" s="3" t="s">
        <v>43</v>
      </c>
      <c r="C47" s="3" t="s">
        <v>67</v>
      </c>
      <c r="D47" s="3" t="s">
        <v>501</v>
      </c>
      <c r="E47" s="3" t="s">
        <v>209</v>
      </c>
      <c r="F47" s="3" t="s">
        <v>47</v>
      </c>
      <c r="G47" s="4">
        <v>0</v>
      </c>
      <c r="H47" s="5" t="str">
        <f t="shared" si="0"/>
        <v>0 to 24 Years</v>
      </c>
      <c r="I47" s="3" t="s">
        <v>502</v>
      </c>
      <c r="J47" s="3" t="s">
        <v>49</v>
      </c>
      <c r="K47" s="3" t="s">
        <v>492</v>
      </c>
      <c r="L47" s="3" t="s">
        <v>503</v>
      </c>
      <c r="M47" s="3" t="s">
        <v>504</v>
      </c>
      <c r="N47" s="3" t="s">
        <v>505</v>
      </c>
      <c r="O47" s="3"/>
      <c r="P47" s="3"/>
      <c r="Q47" s="3" t="s">
        <v>54</v>
      </c>
      <c r="R47" s="6">
        <v>17434400</v>
      </c>
      <c r="S47" s="3" t="s">
        <v>506</v>
      </c>
      <c r="T47" s="3" t="s">
        <v>56</v>
      </c>
      <c r="U47" s="3" t="s">
        <v>507</v>
      </c>
      <c r="V47" s="3"/>
      <c r="W47" s="3" t="s">
        <v>175</v>
      </c>
      <c r="X47" s="3" t="s">
        <v>508</v>
      </c>
      <c r="Y47" s="3" t="s">
        <v>508</v>
      </c>
      <c r="Z47" s="3" t="str">
        <f t="shared" si="1"/>
        <v>411045</v>
      </c>
      <c r="AA47" s="3" t="s">
        <v>509</v>
      </c>
      <c r="AB47" s="4">
        <v>8329767218</v>
      </c>
      <c r="AC47" s="4">
        <v>11720</v>
      </c>
      <c r="AD47" s="4">
        <v>19106</v>
      </c>
      <c r="AE47" s="7">
        <v>121.33</v>
      </c>
      <c r="AF47" s="3"/>
      <c r="AG47" s="3"/>
      <c r="AH47" s="3"/>
      <c r="AI47" s="8" t="s">
        <v>63</v>
      </c>
      <c r="AJ47" s="3"/>
      <c r="AK47" s="8" t="s">
        <v>599</v>
      </c>
      <c r="AL47" s="3" t="s">
        <v>64</v>
      </c>
      <c r="AM47" s="3"/>
      <c r="AN47" s="3" t="s">
        <v>510</v>
      </c>
      <c r="AO47" s="3" t="s">
        <v>1301</v>
      </c>
      <c r="AP47" s="3" t="s">
        <v>66</v>
      </c>
    </row>
    <row r="48" spans="1:42" x14ac:dyDescent="0.25">
      <c r="A48" s="3" t="s">
        <v>42</v>
      </c>
      <c r="B48" s="3" t="s">
        <v>43</v>
      </c>
      <c r="C48" s="3" t="s">
        <v>67</v>
      </c>
      <c r="D48" s="3" t="s">
        <v>511</v>
      </c>
      <c r="E48" s="3" t="s">
        <v>209</v>
      </c>
      <c r="F48" s="3" t="s">
        <v>139</v>
      </c>
      <c r="G48" s="4">
        <v>32</v>
      </c>
      <c r="H48" s="5" t="str">
        <f t="shared" si="0"/>
        <v>25 - 35 Years</v>
      </c>
      <c r="I48" s="3" t="s">
        <v>512</v>
      </c>
      <c r="J48" s="3" t="s">
        <v>49</v>
      </c>
      <c r="K48" s="3" t="s">
        <v>50</v>
      </c>
      <c r="L48" s="3" t="s">
        <v>513</v>
      </c>
      <c r="M48" s="3" t="s">
        <v>514</v>
      </c>
      <c r="N48" s="3" t="s">
        <v>515</v>
      </c>
      <c r="O48" s="3"/>
      <c r="P48" s="3"/>
      <c r="Q48" s="3" t="s">
        <v>54</v>
      </c>
      <c r="R48" s="6">
        <v>9039000</v>
      </c>
      <c r="S48" s="3" t="s">
        <v>516</v>
      </c>
      <c r="T48" s="3" t="s">
        <v>56</v>
      </c>
      <c r="U48" s="3" t="s">
        <v>496</v>
      </c>
      <c r="V48" s="3"/>
      <c r="W48" s="3" t="s">
        <v>76</v>
      </c>
      <c r="X48" s="3" t="s">
        <v>517</v>
      </c>
      <c r="Y48" s="3" t="s">
        <v>517</v>
      </c>
      <c r="Z48" s="3" t="str">
        <f t="shared" si="1"/>
        <v>411045</v>
      </c>
      <c r="AA48" s="3" t="s">
        <v>518</v>
      </c>
      <c r="AB48" s="4">
        <v>7385526726</v>
      </c>
      <c r="AC48" s="4">
        <v>11724</v>
      </c>
      <c r="AD48" s="4">
        <v>19114</v>
      </c>
      <c r="AE48" s="7">
        <v>80.69</v>
      </c>
      <c r="AF48" s="3"/>
      <c r="AG48" s="3"/>
      <c r="AH48" s="3"/>
      <c r="AI48" s="8" t="s">
        <v>63</v>
      </c>
      <c r="AJ48" s="3"/>
      <c r="AK48" s="8" t="s">
        <v>557</v>
      </c>
      <c r="AL48" s="3" t="s">
        <v>64</v>
      </c>
      <c r="AM48" s="3"/>
      <c r="AN48" s="3" t="s">
        <v>519</v>
      </c>
      <c r="AO48" s="3" t="s">
        <v>1301</v>
      </c>
      <c r="AP48" s="3" t="s">
        <v>66</v>
      </c>
    </row>
    <row r="49" spans="1:42" x14ac:dyDescent="0.25">
      <c r="A49" s="3" t="s">
        <v>42</v>
      </c>
      <c r="B49" s="3" t="s">
        <v>43</v>
      </c>
      <c r="C49" s="3" t="s">
        <v>44</v>
      </c>
      <c r="D49" s="3" t="s">
        <v>520</v>
      </c>
      <c r="E49" s="3" t="s">
        <v>46</v>
      </c>
      <c r="F49" s="3" t="s">
        <v>47</v>
      </c>
      <c r="G49" s="4">
        <v>0</v>
      </c>
      <c r="H49" s="5" t="str">
        <f t="shared" si="0"/>
        <v>0 to 24 Years</v>
      </c>
      <c r="I49" s="3" t="s">
        <v>521</v>
      </c>
      <c r="J49" s="3" t="s">
        <v>49</v>
      </c>
      <c r="K49" s="3" t="s">
        <v>50</v>
      </c>
      <c r="L49" s="3" t="s">
        <v>522</v>
      </c>
      <c r="M49" s="3" t="s">
        <v>523</v>
      </c>
      <c r="N49" s="3" t="s">
        <v>524</v>
      </c>
      <c r="O49" s="3"/>
      <c r="P49" s="3"/>
      <c r="Q49" s="3" t="s">
        <v>54</v>
      </c>
      <c r="R49" s="6">
        <v>12491800</v>
      </c>
      <c r="S49" s="3" t="s">
        <v>516</v>
      </c>
      <c r="T49" s="3" t="s">
        <v>56</v>
      </c>
      <c r="U49" s="3" t="s">
        <v>525</v>
      </c>
      <c r="V49" s="3"/>
      <c r="W49" s="3"/>
      <c r="X49" s="3" t="s">
        <v>526</v>
      </c>
      <c r="Y49" s="3" t="s">
        <v>526</v>
      </c>
      <c r="Z49" s="3" t="str">
        <f t="shared" si="1"/>
        <v>411045</v>
      </c>
      <c r="AA49" s="3" t="s">
        <v>527</v>
      </c>
      <c r="AB49" s="4">
        <v>9777071746</v>
      </c>
      <c r="AC49" s="4">
        <v>11725</v>
      </c>
      <c r="AD49" s="4">
        <v>19116</v>
      </c>
      <c r="AE49" s="7">
        <v>118.65</v>
      </c>
      <c r="AF49" s="3"/>
      <c r="AG49" s="3"/>
      <c r="AH49" s="3"/>
      <c r="AI49" s="8" t="s">
        <v>63</v>
      </c>
      <c r="AJ49" s="3"/>
      <c r="AK49" s="8" t="s">
        <v>557</v>
      </c>
      <c r="AL49" s="3" t="s">
        <v>64</v>
      </c>
      <c r="AM49" s="3"/>
      <c r="AN49" s="3" t="s">
        <v>528</v>
      </c>
      <c r="AO49" s="3" t="s">
        <v>759</v>
      </c>
      <c r="AP49" s="3" t="s">
        <v>66</v>
      </c>
    </row>
    <row r="50" spans="1:42" x14ac:dyDescent="0.25">
      <c r="A50" s="3" t="s">
        <v>42</v>
      </c>
      <c r="B50" s="3" t="s">
        <v>43</v>
      </c>
      <c r="C50" s="3" t="s">
        <v>44</v>
      </c>
      <c r="D50" s="3" t="s">
        <v>529</v>
      </c>
      <c r="E50" s="3" t="s">
        <v>452</v>
      </c>
      <c r="F50" s="3" t="s">
        <v>47</v>
      </c>
      <c r="G50" s="4">
        <v>32</v>
      </c>
      <c r="H50" s="5" t="str">
        <f t="shared" si="0"/>
        <v>25 - 35 Years</v>
      </c>
      <c r="I50" s="3" t="s">
        <v>530</v>
      </c>
      <c r="J50" s="3" t="s">
        <v>49</v>
      </c>
      <c r="K50" s="3" t="s">
        <v>50</v>
      </c>
      <c r="L50" s="3" t="s">
        <v>531</v>
      </c>
      <c r="M50" s="3" t="s">
        <v>532</v>
      </c>
      <c r="N50" s="3" t="s">
        <v>533</v>
      </c>
      <c r="O50" s="3" t="s">
        <v>534</v>
      </c>
      <c r="P50" s="3"/>
      <c r="Q50" s="3" t="s">
        <v>54</v>
      </c>
      <c r="R50" s="6">
        <v>16440500</v>
      </c>
      <c r="S50" s="3" t="s">
        <v>535</v>
      </c>
      <c r="T50" s="3" t="s">
        <v>56</v>
      </c>
      <c r="U50" s="3" t="s">
        <v>536</v>
      </c>
      <c r="V50" s="3"/>
      <c r="W50" s="3" t="s">
        <v>175</v>
      </c>
      <c r="X50" s="3" t="s">
        <v>537</v>
      </c>
      <c r="Y50" s="3" t="s">
        <v>537</v>
      </c>
      <c r="Z50" s="3" t="str">
        <f t="shared" si="1"/>
        <v>412101</v>
      </c>
      <c r="AA50" s="3" t="s">
        <v>538</v>
      </c>
      <c r="AB50" s="4">
        <v>9922936934</v>
      </c>
      <c r="AC50" s="4">
        <v>11750</v>
      </c>
      <c r="AD50" s="4">
        <v>19165</v>
      </c>
      <c r="AE50" s="7">
        <v>118.65</v>
      </c>
      <c r="AF50" s="3"/>
      <c r="AG50" s="3"/>
      <c r="AH50" s="3"/>
      <c r="AI50" s="8" t="s">
        <v>63</v>
      </c>
      <c r="AJ50" s="3"/>
      <c r="AK50" s="8" t="s">
        <v>557</v>
      </c>
      <c r="AL50" s="3" t="s">
        <v>64</v>
      </c>
      <c r="AM50" s="3"/>
      <c r="AN50" s="3" t="s">
        <v>539</v>
      </c>
      <c r="AO50" s="3" t="s">
        <v>759</v>
      </c>
      <c r="AP50" s="3" t="s">
        <v>66</v>
      </c>
    </row>
    <row r="51" spans="1:42" x14ac:dyDescent="0.25">
      <c r="A51" s="3" t="s">
        <v>42</v>
      </c>
      <c r="B51" s="3" t="s">
        <v>43</v>
      </c>
      <c r="C51" s="3" t="s">
        <v>92</v>
      </c>
      <c r="D51" s="3" t="s">
        <v>540</v>
      </c>
      <c r="E51" s="3" t="s">
        <v>94</v>
      </c>
      <c r="F51" s="3" t="s">
        <v>95</v>
      </c>
      <c r="G51" s="4">
        <v>45</v>
      </c>
      <c r="H51" s="5" t="str">
        <f t="shared" si="0"/>
        <v>36 - 45 Years</v>
      </c>
      <c r="I51" s="3" t="s">
        <v>541</v>
      </c>
      <c r="J51" s="3" t="s">
        <v>49</v>
      </c>
      <c r="K51" s="3" t="s">
        <v>50</v>
      </c>
      <c r="L51" s="3" t="s">
        <v>83</v>
      </c>
      <c r="M51" s="3" t="s">
        <v>542</v>
      </c>
      <c r="N51" s="3" t="s">
        <v>543</v>
      </c>
      <c r="O51" s="3"/>
      <c r="P51" s="3"/>
      <c r="Q51" s="3" t="s">
        <v>54</v>
      </c>
      <c r="R51" s="6">
        <v>23128400</v>
      </c>
      <c r="S51" s="3" t="s">
        <v>544</v>
      </c>
      <c r="T51" s="3" t="s">
        <v>56</v>
      </c>
      <c r="U51" s="3" t="s">
        <v>496</v>
      </c>
      <c r="V51" s="3"/>
      <c r="W51" s="3" t="s">
        <v>58</v>
      </c>
      <c r="X51" s="3" t="s">
        <v>545</v>
      </c>
      <c r="Y51" s="3" t="s">
        <v>545</v>
      </c>
      <c r="Z51" s="3" t="str">
        <f t="shared" si="1"/>
        <v>411027</v>
      </c>
      <c r="AA51" s="3" t="s">
        <v>546</v>
      </c>
      <c r="AB51" s="4">
        <v>8605002150</v>
      </c>
      <c r="AC51" s="4">
        <v>11753</v>
      </c>
      <c r="AD51" s="4">
        <v>19169</v>
      </c>
      <c r="AE51" s="7">
        <v>171.27</v>
      </c>
      <c r="AF51" s="3"/>
      <c r="AG51" s="3"/>
      <c r="AH51" s="3"/>
      <c r="AI51" s="8" t="s">
        <v>63</v>
      </c>
      <c r="AJ51" s="3"/>
      <c r="AK51" s="8" t="s">
        <v>599</v>
      </c>
      <c r="AL51" s="3" t="s">
        <v>64</v>
      </c>
      <c r="AM51" s="3"/>
      <c r="AN51" s="3" t="s">
        <v>547</v>
      </c>
      <c r="AO51" s="3" t="s">
        <v>49</v>
      </c>
      <c r="AP51" s="3" t="s">
        <v>66</v>
      </c>
    </row>
    <row r="52" spans="1:42" x14ac:dyDescent="0.25">
      <c r="A52" s="3" t="s">
        <v>42</v>
      </c>
      <c r="B52" s="3" t="s">
        <v>43</v>
      </c>
      <c r="C52" s="3" t="s">
        <v>67</v>
      </c>
      <c r="D52" s="3" t="s">
        <v>548</v>
      </c>
      <c r="E52" s="3" t="s">
        <v>125</v>
      </c>
      <c r="F52" s="3" t="s">
        <v>47</v>
      </c>
      <c r="G52" s="4">
        <v>39</v>
      </c>
      <c r="H52" s="5" t="str">
        <f t="shared" si="0"/>
        <v>36 - 45 Years</v>
      </c>
      <c r="I52" s="3" t="s">
        <v>140</v>
      </c>
      <c r="J52" s="3" t="s">
        <v>49</v>
      </c>
      <c r="K52" s="3" t="s">
        <v>50</v>
      </c>
      <c r="L52" s="3" t="s">
        <v>409</v>
      </c>
      <c r="M52" s="3" t="s">
        <v>549</v>
      </c>
      <c r="N52" s="3"/>
      <c r="O52" s="3"/>
      <c r="P52" s="3"/>
      <c r="Q52" s="3" t="s">
        <v>54</v>
      </c>
      <c r="R52" s="3">
        <v>13671400</v>
      </c>
      <c r="S52" s="3" t="s">
        <v>550</v>
      </c>
      <c r="T52" s="3" t="s">
        <v>56</v>
      </c>
      <c r="U52" s="3" t="s">
        <v>551</v>
      </c>
      <c r="V52" s="3"/>
      <c r="W52" s="3" t="s">
        <v>88</v>
      </c>
      <c r="X52" s="3" t="s">
        <v>552</v>
      </c>
      <c r="Y52" s="3" t="s">
        <v>552</v>
      </c>
      <c r="Z52" s="3" t="str">
        <f t="shared" si="1"/>
        <v>410501</v>
      </c>
      <c r="AA52" s="3" t="s">
        <v>553</v>
      </c>
      <c r="AB52" s="4">
        <v>9762624707</v>
      </c>
      <c r="AC52" s="4">
        <v>11771</v>
      </c>
      <c r="AD52" s="4">
        <v>19207</v>
      </c>
      <c r="AE52" s="7">
        <v>97.22</v>
      </c>
      <c r="AF52" s="3" t="s">
        <v>62</v>
      </c>
      <c r="AG52" s="3" t="s">
        <v>56</v>
      </c>
      <c r="AH52" s="3" t="s">
        <v>554</v>
      </c>
      <c r="AI52" s="3" t="s">
        <v>555</v>
      </c>
      <c r="AJ52" s="3" t="s">
        <v>556</v>
      </c>
      <c r="AK52" s="8" t="s">
        <v>557</v>
      </c>
      <c r="AL52" s="3" t="s">
        <v>64</v>
      </c>
      <c r="AM52" s="3" t="s">
        <v>56</v>
      </c>
      <c r="AN52" s="3" t="s">
        <v>558</v>
      </c>
      <c r="AO52" s="3" t="s">
        <v>558</v>
      </c>
      <c r="AP52" s="3" t="s">
        <v>66</v>
      </c>
    </row>
    <row r="53" spans="1:42" x14ac:dyDescent="0.25">
      <c r="A53" s="3" t="s">
        <v>42</v>
      </c>
      <c r="B53" s="3" t="s">
        <v>43</v>
      </c>
      <c r="C53" s="3" t="s">
        <v>67</v>
      </c>
      <c r="D53" s="3" t="s">
        <v>559</v>
      </c>
      <c r="E53" s="3" t="s">
        <v>333</v>
      </c>
      <c r="F53" s="3" t="s">
        <v>47</v>
      </c>
      <c r="G53" s="4">
        <v>49</v>
      </c>
      <c r="H53" s="5" t="str">
        <f t="shared" si="0"/>
        <v>46 - 55 Years</v>
      </c>
      <c r="I53" s="3" t="s">
        <v>560</v>
      </c>
      <c r="J53" s="3" t="s">
        <v>49</v>
      </c>
      <c r="K53" s="3" t="s">
        <v>50</v>
      </c>
      <c r="L53" s="3" t="s">
        <v>83</v>
      </c>
      <c r="M53" s="3" t="s">
        <v>561</v>
      </c>
      <c r="N53" s="3" t="s">
        <v>562</v>
      </c>
      <c r="O53" s="3"/>
      <c r="P53" s="3"/>
      <c r="Q53" s="3" t="s">
        <v>54</v>
      </c>
      <c r="R53" s="3">
        <v>13631900</v>
      </c>
      <c r="S53" s="3" t="s">
        <v>551</v>
      </c>
      <c r="T53" s="3" t="s">
        <v>56</v>
      </c>
      <c r="U53" s="3" t="s">
        <v>563</v>
      </c>
      <c r="V53" s="3"/>
      <c r="W53" s="3"/>
      <c r="X53" s="3" t="s">
        <v>564</v>
      </c>
      <c r="Y53" s="8" t="s">
        <v>564</v>
      </c>
      <c r="Z53" s="3">
        <v>411045</v>
      </c>
      <c r="AA53" s="3" t="s">
        <v>565</v>
      </c>
      <c r="AB53" s="4">
        <v>7731880005</v>
      </c>
      <c r="AC53" s="4">
        <v>11777</v>
      </c>
      <c r="AD53" s="4">
        <v>19217</v>
      </c>
      <c r="AE53" s="7">
        <v>97.17</v>
      </c>
      <c r="AF53" s="3"/>
      <c r="AG53" s="3" t="s">
        <v>56</v>
      </c>
      <c r="AH53" s="3" t="s">
        <v>554</v>
      </c>
      <c r="AI53" s="3" t="s">
        <v>566</v>
      </c>
      <c r="AJ53" s="3" t="s">
        <v>556</v>
      </c>
      <c r="AK53" s="8" t="s">
        <v>557</v>
      </c>
      <c r="AL53" s="3" t="s">
        <v>64</v>
      </c>
      <c r="AM53" s="3" t="s">
        <v>56</v>
      </c>
      <c r="AN53" s="3" t="s">
        <v>226</v>
      </c>
      <c r="AO53" s="3" t="s">
        <v>567</v>
      </c>
      <c r="AP53" s="3" t="s">
        <v>66</v>
      </c>
    </row>
    <row r="54" spans="1:42" x14ac:dyDescent="0.25">
      <c r="A54" s="3" t="s">
        <v>42</v>
      </c>
      <c r="B54" s="3" t="s">
        <v>43</v>
      </c>
      <c r="C54" s="3" t="s">
        <v>67</v>
      </c>
      <c r="D54" s="3" t="s">
        <v>568</v>
      </c>
      <c r="E54" s="3" t="s">
        <v>150</v>
      </c>
      <c r="F54" s="3" t="s">
        <v>139</v>
      </c>
      <c r="G54" s="4">
        <v>33</v>
      </c>
      <c r="H54" s="5" t="str">
        <f t="shared" si="0"/>
        <v>25 - 35 Years</v>
      </c>
      <c r="I54" s="3" t="s">
        <v>569</v>
      </c>
      <c r="J54" s="3" t="s">
        <v>49</v>
      </c>
      <c r="K54" s="3" t="s">
        <v>362</v>
      </c>
      <c r="L54" s="3" t="s">
        <v>259</v>
      </c>
      <c r="M54" s="3" t="s">
        <v>570</v>
      </c>
      <c r="N54" s="3"/>
      <c r="O54" s="3"/>
      <c r="P54" s="3"/>
      <c r="Q54" s="3" t="s">
        <v>54</v>
      </c>
      <c r="R54" s="3">
        <v>10969300</v>
      </c>
      <c r="S54" s="3" t="s">
        <v>571</v>
      </c>
      <c r="T54" s="3" t="s">
        <v>56</v>
      </c>
      <c r="U54" s="3" t="s">
        <v>572</v>
      </c>
      <c r="V54" s="3"/>
      <c r="W54" s="3" t="s">
        <v>76</v>
      </c>
      <c r="X54" s="3" t="s">
        <v>573</v>
      </c>
      <c r="Y54" s="3" t="s">
        <v>573</v>
      </c>
      <c r="Z54" s="3">
        <v>422214</v>
      </c>
      <c r="AA54" s="3" t="s">
        <v>574</v>
      </c>
      <c r="AB54" s="4">
        <v>8888922513</v>
      </c>
      <c r="AC54" s="4">
        <v>11778</v>
      </c>
      <c r="AD54" s="4">
        <v>19219</v>
      </c>
      <c r="AE54" s="7">
        <v>80.69</v>
      </c>
      <c r="AF54" s="3"/>
      <c r="AG54" s="3" t="s">
        <v>64</v>
      </c>
      <c r="AH54" s="3" t="s">
        <v>554</v>
      </c>
      <c r="AI54" s="3" t="s">
        <v>555</v>
      </c>
      <c r="AJ54" s="3" t="s">
        <v>556</v>
      </c>
      <c r="AK54" s="8" t="s">
        <v>557</v>
      </c>
      <c r="AL54" s="3" t="s">
        <v>64</v>
      </c>
      <c r="AM54" s="3" t="s">
        <v>56</v>
      </c>
      <c r="AN54" s="3" t="s">
        <v>575</v>
      </c>
      <c r="AO54" s="3" t="s">
        <v>49</v>
      </c>
      <c r="AP54" s="3" t="s">
        <v>66</v>
      </c>
    </row>
    <row r="55" spans="1:42" x14ac:dyDescent="0.25">
      <c r="A55" s="3" t="s">
        <v>42</v>
      </c>
      <c r="B55" s="3" t="s">
        <v>43</v>
      </c>
      <c r="C55" s="3" t="s">
        <v>67</v>
      </c>
      <c r="D55" s="3" t="s">
        <v>576</v>
      </c>
      <c r="E55" s="3" t="s">
        <v>228</v>
      </c>
      <c r="F55" s="3" t="s">
        <v>139</v>
      </c>
      <c r="G55" s="4">
        <v>31</v>
      </c>
      <c r="H55" s="5" t="str">
        <f t="shared" si="0"/>
        <v>25 - 35 Years</v>
      </c>
      <c r="I55" s="3" t="s">
        <v>577</v>
      </c>
      <c r="J55" s="3" t="s">
        <v>49</v>
      </c>
      <c r="K55" s="3" t="s">
        <v>50</v>
      </c>
      <c r="L55" s="3" t="s">
        <v>578</v>
      </c>
      <c r="M55" s="3" t="s">
        <v>579</v>
      </c>
      <c r="N55" s="3"/>
      <c r="O55" s="3"/>
      <c r="P55" s="3"/>
      <c r="Q55" s="3" t="s">
        <v>54</v>
      </c>
      <c r="R55" s="3">
        <v>10899700</v>
      </c>
      <c r="S55" s="3" t="s">
        <v>571</v>
      </c>
      <c r="T55" s="3" t="s">
        <v>56</v>
      </c>
      <c r="U55" s="3" t="s">
        <v>572</v>
      </c>
      <c r="V55" s="3"/>
      <c r="W55" s="3" t="s">
        <v>76</v>
      </c>
      <c r="X55" s="3" t="s">
        <v>580</v>
      </c>
      <c r="Y55" s="3" t="s">
        <v>580</v>
      </c>
      <c r="Z55" s="3">
        <v>422214</v>
      </c>
      <c r="AA55" s="3" t="s">
        <v>581</v>
      </c>
      <c r="AB55" s="4">
        <v>8850092144</v>
      </c>
      <c r="AC55" s="4">
        <v>11779</v>
      </c>
      <c r="AD55" s="4">
        <v>19220</v>
      </c>
      <c r="AE55" s="7">
        <v>80.69</v>
      </c>
      <c r="AF55" s="3"/>
      <c r="AG55" s="3" t="s">
        <v>64</v>
      </c>
      <c r="AH55" s="3" t="s">
        <v>554</v>
      </c>
      <c r="AI55" s="3" t="s">
        <v>555</v>
      </c>
      <c r="AJ55" s="3" t="s">
        <v>556</v>
      </c>
      <c r="AK55" s="8" t="s">
        <v>557</v>
      </c>
      <c r="AL55" s="3" t="s">
        <v>64</v>
      </c>
      <c r="AM55" s="3"/>
      <c r="AN55" s="3" t="s">
        <v>582</v>
      </c>
      <c r="AO55" s="3" t="s">
        <v>49</v>
      </c>
      <c r="AP55" s="3" t="s">
        <v>66</v>
      </c>
    </row>
    <row r="56" spans="1:42" x14ac:dyDescent="0.25">
      <c r="A56" s="3" t="s">
        <v>42</v>
      </c>
      <c r="B56" s="3" t="s">
        <v>43</v>
      </c>
      <c r="C56" s="3" t="s">
        <v>92</v>
      </c>
      <c r="D56" s="3" t="s">
        <v>583</v>
      </c>
      <c r="E56" s="3" t="s">
        <v>228</v>
      </c>
      <c r="F56" s="3" t="s">
        <v>95</v>
      </c>
      <c r="G56" s="4">
        <v>30</v>
      </c>
      <c r="H56" s="5" t="str">
        <f t="shared" si="0"/>
        <v>25 - 35 Years</v>
      </c>
      <c r="I56" s="3" t="s">
        <v>584</v>
      </c>
      <c r="J56" s="3" t="s">
        <v>49</v>
      </c>
      <c r="K56" s="3" t="s">
        <v>50</v>
      </c>
      <c r="L56" s="3" t="s">
        <v>585</v>
      </c>
      <c r="M56" s="3" t="s">
        <v>586</v>
      </c>
      <c r="N56" s="3"/>
      <c r="O56" s="3"/>
      <c r="P56" s="3"/>
      <c r="Q56" s="3" t="s">
        <v>54</v>
      </c>
      <c r="R56" s="3">
        <v>28231300</v>
      </c>
      <c r="S56" s="3" t="s">
        <v>587</v>
      </c>
      <c r="T56" s="3" t="s">
        <v>56</v>
      </c>
      <c r="U56" s="3" t="s">
        <v>588</v>
      </c>
      <c r="V56" s="3"/>
      <c r="W56" s="3" t="s">
        <v>175</v>
      </c>
      <c r="X56" s="3" t="s">
        <v>589</v>
      </c>
      <c r="Y56" s="3" t="s">
        <v>589</v>
      </c>
      <c r="Z56" s="3">
        <v>462396</v>
      </c>
      <c r="AA56" s="3" t="s">
        <v>590</v>
      </c>
      <c r="AB56" s="4">
        <v>9545777558</v>
      </c>
      <c r="AC56" s="4">
        <v>11786</v>
      </c>
      <c r="AD56" s="4">
        <v>19230</v>
      </c>
      <c r="AE56" s="7">
        <v>200.5</v>
      </c>
      <c r="AF56" s="3"/>
      <c r="AG56" s="3" t="s">
        <v>64</v>
      </c>
      <c r="AH56" s="3" t="s">
        <v>554</v>
      </c>
      <c r="AI56" s="3" t="s">
        <v>591</v>
      </c>
      <c r="AJ56" s="3" t="s">
        <v>556</v>
      </c>
      <c r="AK56" s="8" t="s">
        <v>557</v>
      </c>
      <c r="AL56" s="3" t="s">
        <v>64</v>
      </c>
      <c r="AM56" s="3"/>
      <c r="AN56" s="3" t="s">
        <v>592</v>
      </c>
      <c r="AO56" s="3" t="s">
        <v>49</v>
      </c>
      <c r="AP56" s="3" t="s">
        <v>66</v>
      </c>
    </row>
    <row r="57" spans="1:42" x14ac:dyDescent="0.25">
      <c r="A57" s="3" t="s">
        <v>42</v>
      </c>
      <c r="B57" s="3" t="s">
        <v>43</v>
      </c>
      <c r="C57" s="3" t="s">
        <v>67</v>
      </c>
      <c r="D57" s="3" t="s">
        <v>593</v>
      </c>
      <c r="E57" s="3" t="s">
        <v>138</v>
      </c>
      <c r="F57" s="3" t="s">
        <v>139</v>
      </c>
      <c r="G57" s="4">
        <v>40</v>
      </c>
      <c r="H57" s="5" t="str">
        <f t="shared" si="0"/>
        <v>36 - 45 Years</v>
      </c>
      <c r="I57" s="3" t="s">
        <v>594</v>
      </c>
      <c r="J57" s="3" t="s">
        <v>49</v>
      </c>
      <c r="K57" s="3" t="s">
        <v>211</v>
      </c>
      <c r="L57" s="3" t="s">
        <v>110</v>
      </c>
      <c r="M57" s="3" t="s">
        <v>595</v>
      </c>
      <c r="N57" s="3" t="s">
        <v>596</v>
      </c>
      <c r="O57" s="3"/>
      <c r="P57" s="3"/>
      <c r="Q57" s="3" t="s">
        <v>54</v>
      </c>
      <c r="R57" s="3">
        <v>11258400</v>
      </c>
      <c r="S57" s="3" t="s">
        <v>587</v>
      </c>
      <c r="T57" s="3" t="s">
        <v>56</v>
      </c>
      <c r="U57" s="3" t="s">
        <v>234</v>
      </c>
      <c r="V57" s="3"/>
      <c r="W57" s="3"/>
      <c r="X57" s="3" t="s">
        <v>597</v>
      </c>
      <c r="Y57" s="3" t="s">
        <v>597</v>
      </c>
      <c r="Z57" s="3">
        <v>503590</v>
      </c>
      <c r="AA57" s="3" t="s">
        <v>598</v>
      </c>
      <c r="AB57" s="4">
        <v>7066836388</v>
      </c>
      <c r="AC57" s="4">
        <v>11787</v>
      </c>
      <c r="AD57" s="4">
        <v>19231</v>
      </c>
      <c r="AE57" s="7">
        <v>82.66</v>
      </c>
      <c r="AF57" s="3"/>
      <c r="AG57" s="3" t="s">
        <v>64</v>
      </c>
      <c r="AH57" s="3" t="s">
        <v>554</v>
      </c>
      <c r="AI57" s="3" t="s">
        <v>555</v>
      </c>
      <c r="AJ57" s="3" t="s">
        <v>556</v>
      </c>
      <c r="AK57" s="8" t="s">
        <v>599</v>
      </c>
      <c r="AL57" s="3" t="s">
        <v>64</v>
      </c>
      <c r="AM57" s="3" t="s">
        <v>56</v>
      </c>
      <c r="AN57" s="3" t="s">
        <v>110</v>
      </c>
      <c r="AO57" s="3" t="s">
        <v>110</v>
      </c>
      <c r="AP57" s="3" t="s">
        <v>66</v>
      </c>
    </row>
    <row r="58" spans="1:42" x14ac:dyDescent="0.25">
      <c r="A58" s="3" t="s">
        <v>42</v>
      </c>
      <c r="B58" s="3" t="s">
        <v>43</v>
      </c>
      <c r="C58" s="3" t="s">
        <v>44</v>
      </c>
      <c r="D58" s="3" t="s">
        <v>600</v>
      </c>
      <c r="E58" s="3" t="s">
        <v>138</v>
      </c>
      <c r="F58" s="3" t="s">
        <v>47</v>
      </c>
      <c r="G58" s="4">
        <v>26</v>
      </c>
      <c r="H58" s="5" t="str">
        <f t="shared" si="0"/>
        <v>25 - 35 Years</v>
      </c>
      <c r="I58" s="3" t="s">
        <v>601</v>
      </c>
      <c r="J58" s="3" t="s">
        <v>49</v>
      </c>
      <c r="K58" s="3" t="s">
        <v>50</v>
      </c>
      <c r="L58" s="3" t="s">
        <v>602</v>
      </c>
      <c r="M58" s="3" t="s">
        <v>603</v>
      </c>
      <c r="N58" s="3" t="s">
        <v>604</v>
      </c>
      <c r="O58" s="3"/>
      <c r="P58" s="3"/>
      <c r="Q58" s="3" t="s">
        <v>54</v>
      </c>
      <c r="R58" s="3">
        <v>15897400</v>
      </c>
      <c r="S58" s="3" t="s">
        <v>605</v>
      </c>
      <c r="T58" s="3" t="s">
        <v>56</v>
      </c>
      <c r="U58" s="3" t="s">
        <v>606</v>
      </c>
      <c r="V58" s="3"/>
      <c r="W58" s="3"/>
      <c r="X58" s="3" t="s">
        <v>607</v>
      </c>
      <c r="Y58" s="3" t="s">
        <v>607</v>
      </c>
      <c r="Z58" s="3" t="str">
        <f t="shared" si="1"/>
        <v>431001</v>
      </c>
      <c r="AA58" s="3" t="s">
        <v>608</v>
      </c>
      <c r="AB58" s="4">
        <v>8149015329</v>
      </c>
      <c r="AC58" s="4">
        <v>11792</v>
      </c>
      <c r="AD58" s="4">
        <v>19240</v>
      </c>
      <c r="AE58" s="7">
        <v>116.41</v>
      </c>
      <c r="AF58" s="3"/>
      <c r="AG58" s="3" t="s">
        <v>64</v>
      </c>
      <c r="AH58" s="3" t="s">
        <v>609</v>
      </c>
      <c r="AI58" s="3" t="s">
        <v>555</v>
      </c>
      <c r="AJ58" s="3" t="s">
        <v>556</v>
      </c>
      <c r="AK58" s="8" t="s">
        <v>557</v>
      </c>
      <c r="AL58" s="3" t="s">
        <v>64</v>
      </c>
      <c r="AM58" s="3"/>
      <c r="AN58" s="3" t="s">
        <v>610</v>
      </c>
      <c r="AO58" s="3" t="s">
        <v>49</v>
      </c>
      <c r="AP58" s="3" t="s">
        <v>66</v>
      </c>
    </row>
    <row r="59" spans="1:42" x14ac:dyDescent="0.25">
      <c r="A59" s="3" t="s">
        <v>42</v>
      </c>
      <c r="B59" s="3" t="s">
        <v>43</v>
      </c>
      <c r="C59" s="3" t="s">
        <v>67</v>
      </c>
      <c r="D59" s="3" t="s">
        <v>611</v>
      </c>
      <c r="E59" s="3" t="s">
        <v>115</v>
      </c>
      <c r="F59" s="3" t="s">
        <v>47</v>
      </c>
      <c r="G59" s="4">
        <v>44</v>
      </c>
      <c r="H59" s="5" t="str">
        <f t="shared" si="0"/>
        <v>36 - 45 Years</v>
      </c>
      <c r="I59" s="3" t="s">
        <v>229</v>
      </c>
      <c r="J59" s="3" t="s">
        <v>49</v>
      </c>
      <c r="K59" s="3" t="s">
        <v>50</v>
      </c>
      <c r="L59" s="3" t="s">
        <v>612</v>
      </c>
      <c r="M59" s="3" t="s">
        <v>613</v>
      </c>
      <c r="N59" s="3" t="s">
        <v>614</v>
      </c>
      <c r="O59" s="3"/>
      <c r="P59" s="3"/>
      <c r="Q59" s="3" t="s">
        <v>54</v>
      </c>
      <c r="R59" s="3">
        <v>13303800</v>
      </c>
      <c r="S59" s="3" t="s">
        <v>605</v>
      </c>
      <c r="T59" s="3" t="s">
        <v>56</v>
      </c>
      <c r="U59" s="3" t="s">
        <v>615</v>
      </c>
      <c r="V59" s="3"/>
      <c r="W59" s="3"/>
      <c r="X59" s="3" t="s">
        <v>616</v>
      </c>
      <c r="Y59" s="3" t="s">
        <v>617</v>
      </c>
      <c r="Z59" s="3" t="str">
        <f t="shared" si="1"/>
        <v>410504</v>
      </c>
      <c r="AA59" s="3" t="s">
        <v>618</v>
      </c>
      <c r="AB59" s="4">
        <v>7400329771</v>
      </c>
      <c r="AC59" s="4">
        <v>11797</v>
      </c>
      <c r="AD59" s="4">
        <v>19248</v>
      </c>
      <c r="AE59" s="7">
        <v>97.14</v>
      </c>
      <c r="AF59" s="3"/>
      <c r="AG59" s="3" t="s">
        <v>56</v>
      </c>
      <c r="AH59" s="3" t="s">
        <v>554</v>
      </c>
      <c r="AI59" s="3" t="s">
        <v>591</v>
      </c>
      <c r="AJ59" s="3" t="s">
        <v>556</v>
      </c>
      <c r="AK59" s="3" t="s">
        <v>599</v>
      </c>
      <c r="AL59" s="3" t="s">
        <v>64</v>
      </c>
      <c r="AM59" s="3" t="s">
        <v>56</v>
      </c>
      <c r="AN59" s="3" t="s">
        <v>619</v>
      </c>
      <c r="AO59" s="3" t="s">
        <v>620</v>
      </c>
      <c r="AP59" s="3" t="s">
        <v>66</v>
      </c>
    </row>
    <row r="60" spans="1:42" x14ac:dyDescent="0.25">
      <c r="A60" s="3" t="s">
        <v>42</v>
      </c>
      <c r="B60" s="3" t="s">
        <v>43</v>
      </c>
      <c r="C60" s="3" t="s">
        <v>92</v>
      </c>
      <c r="D60" s="3" t="s">
        <v>621</v>
      </c>
      <c r="E60" s="3" t="s">
        <v>622</v>
      </c>
      <c r="F60" s="3" t="s">
        <v>95</v>
      </c>
      <c r="G60" s="4">
        <v>41</v>
      </c>
      <c r="H60" s="5" t="str">
        <f t="shared" si="0"/>
        <v>36 - 45 Years</v>
      </c>
      <c r="I60" s="3" t="s">
        <v>623</v>
      </c>
      <c r="J60" s="3" t="s">
        <v>49</v>
      </c>
      <c r="K60" s="3" t="s">
        <v>211</v>
      </c>
      <c r="L60" s="3" t="s">
        <v>624</v>
      </c>
      <c r="M60" s="3" t="s">
        <v>625</v>
      </c>
      <c r="N60" s="3" t="s">
        <v>626</v>
      </c>
      <c r="O60" s="3" t="s">
        <v>627</v>
      </c>
      <c r="P60" s="3"/>
      <c r="Q60" s="3" t="s">
        <v>54</v>
      </c>
      <c r="R60" s="3">
        <v>24322300</v>
      </c>
      <c r="S60" s="3" t="s">
        <v>605</v>
      </c>
      <c r="T60" s="3" t="s">
        <v>56</v>
      </c>
      <c r="U60" s="3" t="s">
        <v>628</v>
      </c>
      <c r="V60" s="3"/>
      <c r="W60" s="3" t="s">
        <v>76</v>
      </c>
      <c r="X60" s="3" t="s">
        <v>629</v>
      </c>
      <c r="Y60" s="3" t="s">
        <v>629</v>
      </c>
      <c r="Z60" s="3" t="str">
        <f t="shared" si="1"/>
        <v>411027</v>
      </c>
      <c r="AA60" s="3" t="s">
        <v>630</v>
      </c>
      <c r="AB60" s="4">
        <v>9766362698</v>
      </c>
      <c r="AC60" s="4">
        <v>11798</v>
      </c>
      <c r="AD60" s="4">
        <v>19250</v>
      </c>
      <c r="AE60" s="7">
        <v>171.27</v>
      </c>
      <c r="AF60" s="3"/>
      <c r="AG60" s="3" t="s">
        <v>64</v>
      </c>
      <c r="AH60" s="3" t="s">
        <v>554</v>
      </c>
      <c r="AI60" s="3" t="s">
        <v>566</v>
      </c>
      <c r="AJ60" s="3" t="s">
        <v>556</v>
      </c>
      <c r="AK60" s="3" t="s">
        <v>599</v>
      </c>
      <c r="AL60" s="3" t="s">
        <v>64</v>
      </c>
      <c r="AM60" s="3" t="s">
        <v>56</v>
      </c>
      <c r="AN60" s="3" t="s">
        <v>110</v>
      </c>
      <c r="AO60" s="3" t="s">
        <v>110</v>
      </c>
      <c r="AP60" s="3" t="s">
        <v>66</v>
      </c>
    </row>
    <row r="61" spans="1:42" x14ac:dyDescent="0.25">
      <c r="A61" s="3" t="s">
        <v>42</v>
      </c>
      <c r="B61" s="3" t="s">
        <v>43</v>
      </c>
      <c r="C61" s="3" t="s">
        <v>67</v>
      </c>
      <c r="D61" s="3" t="s">
        <v>631</v>
      </c>
      <c r="E61" s="3" t="s">
        <v>622</v>
      </c>
      <c r="F61" s="3" t="s">
        <v>139</v>
      </c>
      <c r="G61" s="4">
        <v>28</v>
      </c>
      <c r="H61" s="5" t="str">
        <f t="shared" si="0"/>
        <v>25 - 35 Years</v>
      </c>
      <c r="I61" s="3" t="s">
        <v>632</v>
      </c>
      <c r="J61" s="3" t="s">
        <v>49</v>
      </c>
      <c r="K61" s="3" t="s">
        <v>50</v>
      </c>
      <c r="L61" s="3" t="s">
        <v>633</v>
      </c>
      <c r="M61" s="3" t="s">
        <v>634</v>
      </c>
      <c r="N61" s="3"/>
      <c r="O61" s="3"/>
      <c r="P61" s="3"/>
      <c r="Q61" s="3" t="s">
        <v>54</v>
      </c>
      <c r="R61" s="3">
        <v>9076900</v>
      </c>
      <c r="S61" s="3" t="s">
        <v>635</v>
      </c>
      <c r="T61" s="3" t="s">
        <v>56</v>
      </c>
      <c r="U61" s="3" t="s">
        <v>563</v>
      </c>
      <c r="V61" s="3"/>
      <c r="W61" s="3"/>
      <c r="X61" s="3" t="s">
        <v>636</v>
      </c>
      <c r="Y61" s="3" t="s">
        <v>636</v>
      </c>
      <c r="Z61" s="3" t="str">
        <f t="shared" si="1"/>
        <v>413203</v>
      </c>
      <c r="AA61" s="3" t="s">
        <v>637</v>
      </c>
      <c r="AB61" s="4">
        <v>7057985599</v>
      </c>
      <c r="AC61" s="4">
        <v>11803</v>
      </c>
      <c r="AD61" s="4">
        <v>19261</v>
      </c>
      <c r="AE61" s="7">
        <v>80.69</v>
      </c>
      <c r="AF61" s="3"/>
      <c r="AG61" s="3" t="s">
        <v>64</v>
      </c>
      <c r="AH61" s="3" t="s">
        <v>554</v>
      </c>
      <c r="AI61" s="3" t="s">
        <v>555</v>
      </c>
      <c r="AJ61" s="3" t="s">
        <v>556</v>
      </c>
      <c r="AK61" s="3" t="s">
        <v>599</v>
      </c>
      <c r="AL61" s="3" t="s">
        <v>64</v>
      </c>
      <c r="AM61" s="3" t="s">
        <v>56</v>
      </c>
      <c r="AN61" s="3" t="s">
        <v>638</v>
      </c>
      <c r="AO61" s="3" t="s">
        <v>639</v>
      </c>
      <c r="AP61" s="3" t="s">
        <v>66</v>
      </c>
    </row>
    <row r="62" spans="1:42" x14ac:dyDescent="0.25">
      <c r="A62" s="3" t="s">
        <v>42</v>
      </c>
      <c r="B62" s="3" t="s">
        <v>43</v>
      </c>
      <c r="C62" s="3" t="s">
        <v>67</v>
      </c>
      <c r="D62" s="3" t="s">
        <v>640</v>
      </c>
      <c r="E62" s="3" t="s">
        <v>248</v>
      </c>
      <c r="F62" s="3" t="s">
        <v>139</v>
      </c>
      <c r="G62" s="4">
        <v>30</v>
      </c>
      <c r="H62" s="5" t="str">
        <f t="shared" si="0"/>
        <v>25 - 35 Years</v>
      </c>
      <c r="I62" s="3" t="s">
        <v>641</v>
      </c>
      <c r="J62" s="3" t="s">
        <v>49</v>
      </c>
      <c r="K62" s="3" t="s">
        <v>50</v>
      </c>
      <c r="L62" s="3" t="s">
        <v>141</v>
      </c>
      <c r="M62" s="3" t="s">
        <v>642</v>
      </c>
      <c r="N62" s="3" t="s">
        <v>643</v>
      </c>
      <c r="O62" s="3"/>
      <c r="P62" s="3"/>
      <c r="Q62" s="3" t="s">
        <v>54</v>
      </c>
      <c r="R62" s="3">
        <v>11056500</v>
      </c>
      <c r="S62" s="3" t="s">
        <v>644</v>
      </c>
      <c r="T62" s="3" t="s">
        <v>56</v>
      </c>
      <c r="U62" s="3" t="s">
        <v>645</v>
      </c>
      <c r="V62" s="3"/>
      <c r="W62" s="3" t="s">
        <v>58</v>
      </c>
      <c r="X62" s="3" t="s">
        <v>646</v>
      </c>
      <c r="Y62" s="3" t="s">
        <v>646</v>
      </c>
      <c r="Z62" s="3" t="str">
        <f t="shared" si="1"/>
        <v>444005</v>
      </c>
      <c r="AA62" s="3" t="s">
        <v>647</v>
      </c>
      <c r="AB62" s="4">
        <v>9604868930</v>
      </c>
      <c r="AC62" s="4">
        <v>11810</v>
      </c>
      <c r="AD62" s="4">
        <v>19271</v>
      </c>
      <c r="AE62" s="7">
        <v>80.69</v>
      </c>
      <c r="AF62" s="3"/>
      <c r="AG62" s="3" t="s">
        <v>64</v>
      </c>
      <c r="AH62" s="3" t="s">
        <v>554</v>
      </c>
      <c r="AI62" s="3" t="s">
        <v>648</v>
      </c>
      <c r="AJ62" s="3" t="s">
        <v>556</v>
      </c>
      <c r="AK62" s="3" t="s">
        <v>557</v>
      </c>
      <c r="AL62" s="3" t="s">
        <v>64</v>
      </c>
      <c r="AM62" s="3" t="s">
        <v>56</v>
      </c>
      <c r="AN62" s="3" t="s">
        <v>649</v>
      </c>
      <c r="AO62" s="3" t="s">
        <v>650</v>
      </c>
      <c r="AP62" s="3" t="s">
        <v>66</v>
      </c>
    </row>
    <row r="63" spans="1:42" x14ac:dyDescent="0.25">
      <c r="A63" s="3" t="s">
        <v>42</v>
      </c>
      <c r="B63" s="3" t="s">
        <v>43</v>
      </c>
      <c r="C63" s="3" t="s">
        <v>67</v>
      </c>
      <c r="D63" s="3" t="s">
        <v>651</v>
      </c>
      <c r="E63" s="3" t="s">
        <v>452</v>
      </c>
      <c r="F63" s="3" t="s">
        <v>139</v>
      </c>
      <c r="G63" s="4">
        <v>63</v>
      </c>
      <c r="H63" s="5" t="str">
        <f t="shared" si="0"/>
        <v>56 - 65 Years</v>
      </c>
      <c r="I63" s="3" t="s">
        <v>652</v>
      </c>
      <c r="J63" s="3" t="s">
        <v>49</v>
      </c>
      <c r="K63" s="3" t="s">
        <v>653</v>
      </c>
      <c r="L63" s="3" t="s">
        <v>653</v>
      </c>
      <c r="M63" s="3" t="s">
        <v>654</v>
      </c>
      <c r="N63" s="3"/>
      <c r="O63" s="3"/>
      <c r="P63" s="3"/>
      <c r="Q63" s="3" t="s">
        <v>54</v>
      </c>
      <c r="R63" s="3">
        <v>9187100</v>
      </c>
      <c r="S63" s="3" t="s">
        <v>655</v>
      </c>
      <c r="T63" s="3" t="s">
        <v>56</v>
      </c>
      <c r="U63" s="3" t="s">
        <v>234</v>
      </c>
      <c r="V63" s="3"/>
      <c r="W63" s="3"/>
      <c r="X63" s="3" t="s">
        <v>656</v>
      </c>
      <c r="Y63" s="3" t="s">
        <v>656</v>
      </c>
      <c r="Z63" s="3" t="str">
        <f t="shared" si="1"/>
        <v>360005</v>
      </c>
      <c r="AA63" s="3" t="s">
        <v>657</v>
      </c>
      <c r="AB63" s="4">
        <v>9824287363</v>
      </c>
      <c r="AC63" s="4">
        <v>11811</v>
      </c>
      <c r="AD63" s="4">
        <v>19273</v>
      </c>
      <c r="AE63" s="7">
        <v>82.66</v>
      </c>
      <c r="AF63" s="3"/>
      <c r="AG63" s="3" t="s">
        <v>56</v>
      </c>
      <c r="AH63" s="3" t="s">
        <v>554</v>
      </c>
      <c r="AI63" s="3" t="s">
        <v>555</v>
      </c>
      <c r="AJ63" s="3" t="s">
        <v>658</v>
      </c>
      <c r="AK63" s="3" t="s">
        <v>557</v>
      </c>
      <c r="AL63" s="3" t="s">
        <v>64</v>
      </c>
      <c r="AM63" s="3" t="s">
        <v>56</v>
      </c>
      <c r="AN63" s="3" t="s">
        <v>653</v>
      </c>
      <c r="AO63" s="3" t="s">
        <v>110</v>
      </c>
      <c r="AP63" s="3" t="s">
        <v>66</v>
      </c>
    </row>
    <row r="64" spans="1:42" x14ac:dyDescent="0.25">
      <c r="A64" s="3" t="s">
        <v>42</v>
      </c>
      <c r="B64" s="3" t="s">
        <v>43</v>
      </c>
      <c r="C64" s="3" t="s">
        <v>67</v>
      </c>
      <c r="D64" s="3" t="s">
        <v>659</v>
      </c>
      <c r="E64" s="3" t="s">
        <v>407</v>
      </c>
      <c r="F64" s="3" t="s">
        <v>47</v>
      </c>
      <c r="G64" s="4">
        <v>0</v>
      </c>
      <c r="H64" s="5" t="str">
        <f t="shared" si="0"/>
        <v>0 to 24 Years</v>
      </c>
      <c r="I64" s="3" t="s">
        <v>660</v>
      </c>
      <c r="J64" s="3" t="s">
        <v>49</v>
      </c>
      <c r="K64" s="3" t="s">
        <v>50</v>
      </c>
      <c r="L64" s="3" t="s">
        <v>661</v>
      </c>
      <c r="M64" s="3" t="s">
        <v>662</v>
      </c>
      <c r="N64" s="3"/>
      <c r="O64" s="3"/>
      <c r="P64" s="3"/>
      <c r="Q64" s="3" t="s">
        <v>54</v>
      </c>
      <c r="R64" s="3">
        <v>12212200</v>
      </c>
      <c r="S64" s="3" t="s">
        <v>663</v>
      </c>
      <c r="T64" s="3" t="s">
        <v>56</v>
      </c>
      <c r="U64" s="3" t="s">
        <v>628</v>
      </c>
      <c r="V64" s="3"/>
      <c r="W64" s="3" t="s">
        <v>76</v>
      </c>
      <c r="X64" s="3" t="s">
        <v>664</v>
      </c>
      <c r="Y64" s="3" t="s">
        <v>665</v>
      </c>
      <c r="Z64" s="3" t="str">
        <f t="shared" si="1"/>
        <v>411007</v>
      </c>
      <c r="AA64" s="3" t="s">
        <v>666</v>
      </c>
      <c r="AB64" s="4">
        <v>8976237489</v>
      </c>
      <c r="AC64" s="4">
        <v>11822</v>
      </c>
      <c r="AD64" s="4">
        <v>19291</v>
      </c>
      <c r="AE64" s="7">
        <v>97.14</v>
      </c>
      <c r="AF64" s="3"/>
      <c r="AG64" s="3" t="s">
        <v>64</v>
      </c>
      <c r="AH64" s="3" t="s">
        <v>554</v>
      </c>
      <c r="AI64" s="3" t="s">
        <v>591</v>
      </c>
      <c r="AJ64" s="3" t="s">
        <v>556</v>
      </c>
      <c r="AK64" s="3" t="s">
        <v>599</v>
      </c>
      <c r="AL64" s="3" t="s">
        <v>64</v>
      </c>
      <c r="AM64" s="3"/>
      <c r="AN64" s="3" t="s">
        <v>667</v>
      </c>
      <c r="AO64" s="3" t="s">
        <v>49</v>
      </c>
      <c r="AP64" s="3" t="s">
        <v>66</v>
      </c>
    </row>
    <row r="65" spans="1:42" x14ac:dyDescent="0.25">
      <c r="A65" s="3" t="s">
        <v>42</v>
      </c>
      <c r="B65" s="3" t="s">
        <v>43</v>
      </c>
      <c r="C65" s="3" t="s">
        <v>67</v>
      </c>
      <c r="D65" s="3" t="s">
        <v>668</v>
      </c>
      <c r="E65" s="3" t="s">
        <v>69</v>
      </c>
      <c r="F65" s="3" t="s">
        <v>139</v>
      </c>
      <c r="G65" s="4">
        <v>31</v>
      </c>
      <c r="H65" s="5" t="str">
        <f t="shared" si="0"/>
        <v>25 - 35 Years</v>
      </c>
      <c r="I65" s="3" t="s">
        <v>669</v>
      </c>
      <c r="J65" s="3" t="s">
        <v>49</v>
      </c>
      <c r="K65" s="3" t="s">
        <v>50</v>
      </c>
      <c r="L65" s="3" t="s">
        <v>259</v>
      </c>
      <c r="M65" s="3" t="s">
        <v>670</v>
      </c>
      <c r="N65" s="3" t="s">
        <v>671</v>
      </c>
      <c r="O65" s="3"/>
      <c r="P65" s="3"/>
      <c r="Q65" s="3" t="s">
        <v>54</v>
      </c>
      <c r="R65" s="3">
        <v>10864800</v>
      </c>
      <c r="S65" s="3" t="s">
        <v>672</v>
      </c>
      <c r="T65" s="3" t="s">
        <v>56</v>
      </c>
      <c r="U65" s="3" t="s">
        <v>673</v>
      </c>
      <c r="V65" s="3"/>
      <c r="W65" s="3" t="s">
        <v>175</v>
      </c>
      <c r="X65" s="3" t="s">
        <v>674</v>
      </c>
      <c r="Y65" s="3" t="s">
        <v>674</v>
      </c>
      <c r="Z65" s="3" t="str">
        <f t="shared" si="1"/>
        <v>412105</v>
      </c>
      <c r="AA65" s="3" t="s">
        <v>675</v>
      </c>
      <c r="AB65" s="4">
        <v>8839157633</v>
      </c>
      <c r="AC65" s="4">
        <v>11839</v>
      </c>
      <c r="AD65" s="4">
        <v>19321</v>
      </c>
      <c r="AE65" s="7">
        <v>80.69</v>
      </c>
      <c r="AF65" s="3"/>
      <c r="AG65" s="3" t="s">
        <v>64</v>
      </c>
      <c r="AH65" s="3" t="s">
        <v>554</v>
      </c>
      <c r="AI65" s="3" t="s">
        <v>555</v>
      </c>
      <c r="AJ65" s="3" t="s">
        <v>556</v>
      </c>
      <c r="AK65" s="3" t="s">
        <v>557</v>
      </c>
      <c r="AL65" s="3" t="s">
        <v>64</v>
      </c>
      <c r="AM65" s="3" t="s">
        <v>56</v>
      </c>
      <c r="AN65" s="3" t="s">
        <v>676</v>
      </c>
      <c r="AO65" s="3" t="s">
        <v>49</v>
      </c>
      <c r="AP65" s="3" t="s">
        <v>66</v>
      </c>
    </row>
    <row r="66" spans="1:42" x14ac:dyDescent="0.25">
      <c r="A66" s="3" t="s">
        <v>42</v>
      </c>
      <c r="B66" s="3" t="s">
        <v>43</v>
      </c>
      <c r="C66" s="3" t="s">
        <v>92</v>
      </c>
      <c r="D66" s="3" t="s">
        <v>677</v>
      </c>
      <c r="E66" s="3" t="s">
        <v>678</v>
      </c>
      <c r="F66" s="3" t="s">
        <v>95</v>
      </c>
      <c r="G66" s="4">
        <v>0</v>
      </c>
      <c r="H66" s="5" t="str">
        <f t="shared" si="0"/>
        <v>0 to 24 Years</v>
      </c>
      <c r="I66" s="3" t="s">
        <v>679</v>
      </c>
      <c r="J66" s="3" t="s">
        <v>49</v>
      </c>
      <c r="K66" s="3" t="s">
        <v>50</v>
      </c>
      <c r="L66" s="3" t="s">
        <v>316</v>
      </c>
      <c r="M66" s="3" t="s">
        <v>680</v>
      </c>
      <c r="N66" s="3" t="s">
        <v>681</v>
      </c>
      <c r="O66" s="3"/>
      <c r="P66" s="3"/>
      <c r="Q66" s="3" t="s">
        <v>54</v>
      </c>
      <c r="R66" s="3">
        <v>27756400</v>
      </c>
      <c r="S66" s="3" t="s">
        <v>672</v>
      </c>
      <c r="T66" s="3" t="s">
        <v>56</v>
      </c>
      <c r="U66" s="3" t="s">
        <v>682</v>
      </c>
      <c r="V66" s="3"/>
      <c r="W66" s="3" t="s">
        <v>175</v>
      </c>
      <c r="X66" s="3" t="s">
        <v>683</v>
      </c>
      <c r="Y66" s="3" t="s">
        <v>683</v>
      </c>
      <c r="Z66" s="3" t="str">
        <f t="shared" si="1"/>
        <v>411045</v>
      </c>
      <c r="AA66" s="3" t="s">
        <v>684</v>
      </c>
      <c r="AB66" s="4">
        <v>9930412011</v>
      </c>
      <c r="AC66" s="4">
        <v>11840</v>
      </c>
      <c r="AD66" s="4">
        <v>19323</v>
      </c>
      <c r="AE66" s="7">
        <v>200.51</v>
      </c>
      <c r="AF66" s="3"/>
      <c r="AG66" s="3" t="s">
        <v>56</v>
      </c>
      <c r="AH66" s="3" t="s">
        <v>554</v>
      </c>
      <c r="AI66" s="3" t="s">
        <v>555</v>
      </c>
      <c r="AJ66" s="3" t="s">
        <v>556</v>
      </c>
      <c r="AK66" s="3" t="s">
        <v>599</v>
      </c>
      <c r="AL66" s="3" t="s">
        <v>64</v>
      </c>
      <c r="AM66" s="3" t="s">
        <v>56</v>
      </c>
      <c r="AN66" s="3" t="s">
        <v>685</v>
      </c>
      <c r="AO66" s="3" t="s">
        <v>49</v>
      </c>
      <c r="AP66" s="3" t="s">
        <v>66</v>
      </c>
    </row>
    <row r="67" spans="1:42" x14ac:dyDescent="0.25">
      <c r="A67" s="3" t="s">
        <v>42</v>
      </c>
      <c r="B67" s="3" t="s">
        <v>43</v>
      </c>
      <c r="C67" s="3" t="s">
        <v>44</v>
      </c>
      <c r="D67" s="3" t="s">
        <v>686</v>
      </c>
      <c r="E67" s="3" t="s">
        <v>407</v>
      </c>
      <c r="F67" s="3" t="s">
        <v>47</v>
      </c>
      <c r="G67" s="4">
        <v>54</v>
      </c>
      <c r="H67" s="5" t="str">
        <f t="shared" ref="H67:H130" si="2">IF(G67&lt;=24,"0 to 24 Years",IF(G67&lt;=35,"25 - 35 Years",IF(G67&lt;=45,"36 - 45 Years",IF(G67&lt;=55,"46 - 55 Years",IF(G67&lt;=65,"56 - 65 Years","&gt;Above 65+ Years")))))</f>
        <v>46 - 55 Years</v>
      </c>
      <c r="I67" s="3" t="s">
        <v>687</v>
      </c>
      <c r="J67" s="3" t="s">
        <v>49</v>
      </c>
      <c r="K67" s="3" t="s">
        <v>50</v>
      </c>
      <c r="L67" s="3" t="s">
        <v>110</v>
      </c>
      <c r="M67" s="3" t="s">
        <v>688</v>
      </c>
      <c r="N67" s="3" t="s">
        <v>689</v>
      </c>
      <c r="O67" s="3"/>
      <c r="P67" s="3"/>
      <c r="Q67" s="3" t="s">
        <v>54</v>
      </c>
      <c r="R67" s="3">
        <v>12620000</v>
      </c>
      <c r="S67" s="3" t="s">
        <v>690</v>
      </c>
      <c r="T67" s="3" t="s">
        <v>56</v>
      </c>
      <c r="U67" s="3" t="s">
        <v>691</v>
      </c>
      <c r="V67" s="3"/>
      <c r="W67" s="3" t="s">
        <v>175</v>
      </c>
      <c r="X67" s="3" t="s">
        <v>692</v>
      </c>
      <c r="Y67" s="3" t="s">
        <v>692</v>
      </c>
      <c r="Z67" s="3" t="str">
        <f t="shared" ref="Z67:Z130" si="3">RIGHT(Y67,6)</f>
        <v>414005</v>
      </c>
      <c r="AA67" s="3" t="s">
        <v>693</v>
      </c>
      <c r="AB67" s="4">
        <v>8108248509</v>
      </c>
      <c r="AC67" s="4">
        <v>11851</v>
      </c>
      <c r="AD67" s="4">
        <v>19343</v>
      </c>
      <c r="AE67" s="7">
        <v>118.65</v>
      </c>
      <c r="AF67" s="3"/>
      <c r="AG67" s="3" t="s">
        <v>56</v>
      </c>
      <c r="AH67" s="3" t="s">
        <v>554</v>
      </c>
      <c r="AI67" s="3" t="s">
        <v>591</v>
      </c>
      <c r="AJ67" s="3" t="s">
        <v>556</v>
      </c>
      <c r="AK67" s="3" t="s">
        <v>557</v>
      </c>
      <c r="AL67" s="3" t="s">
        <v>64</v>
      </c>
      <c r="AM67" s="3" t="s">
        <v>56</v>
      </c>
      <c r="AN67" s="3" t="s">
        <v>110</v>
      </c>
      <c r="AO67" s="3" t="s">
        <v>110</v>
      </c>
      <c r="AP67" s="3" t="s">
        <v>66</v>
      </c>
    </row>
    <row r="68" spans="1:42" x14ac:dyDescent="0.25">
      <c r="A68" s="3" t="s">
        <v>42</v>
      </c>
      <c r="B68" s="3" t="s">
        <v>43</v>
      </c>
      <c r="C68" s="3" t="s">
        <v>92</v>
      </c>
      <c r="D68" s="3" t="s">
        <v>694</v>
      </c>
      <c r="E68" s="3" t="s">
        <v>695</v>
      </c>
      <c r="F68" s="3" t="s">
        <v>95</v>
      </c>
      <c r="G68" s="4">
        <v>0</v>
      </c>
      <c r="H68" s="5" t="str">
        <f t="shared" si="2"/>
        <v>0 to 24 Years</v>
      </c>
      <c r="I68" s="3" t="s">
        <v>696</v>
      </c>
      <c r="J68" s="3" t="s">
        <v>49</v>
      </c>
      <c r="K68" s="3" t="s">
        <v>50</v>
      </c>
      <c r="L68" s="3" t="s">
        <v>697</v>
      </c>
      <c r="M68" s="3" t="s">
        <v>698</v>
      </c>
      <c r="N68" s="3" t="s">
        <v>699</v>
      </c>
      <c r="O68" s="3"/>
      <c r="P68" s="3"/>
      <c r="Q68" s="3" t="s">
        <v>54</v>
      </c>
      <c r="R68" s="3">
        <v>28491200</v>
      </c>
      <c r="S68" s="3" t="s">
        <v>700</v>
      </c>
      <c r="T68" s="3" t="s">
        <v>56</v>
      </c>
      <c r="U68" s="3" t="s">
        <v>701</v>
      </c>
      <c r="V68" s="3"/>
      <c r="W68" s="3" t="s">
        <v>88</v>
      </c>
      <c r="X68" s="3" t="s">
        <v>702</v>
      </c>
      <c r="Y68" s="3" t="s">
        <v>702</v>
      </c>
      <c r="Z68" s="3" t="str">
        <f t="shared" si="3"/>
        <v>411027</v>
      </c>
      <c r="AA68" s="3" t="s">
        <v>703</v>
      </c>
      <c r="AB68" s="4">
        <v>8828049737</v>
      </c>
      <c r="AC68" s="4">
        <v>11847</v>
      </c>
      <c r="AD68" s="4">
        <v>19335</v>
      </c>
      <c r="AE68" s="7">
        <v>200.5</v>
      </c>
      <c r="AF68" s="3"/>
      <c r="AG68" s="3" t="s">
        <v>56</v>
      </c>
      <c r="AH68" s="3" t="s">
        <v>554</v>
      </c>
      <c r="AI68" s="3" t="s">
        <v>591</v>
      </c>
      <c r="AJ68" s="3" t="s">
        <v>556</v>
      </c>
      <c r="AK68" s="3" t="s">
        <v>557</v>
      </c>
      <c r="AL68" s="3" t="s">
        <v>64</v>
      </c>
      <c r="AM68" s="3" t="s">
        <v>56</v>
      </c>
      <c r="AN68" s="3" t="s">
        <v>704</v>
      </c>
      <c r="AO68" s="3" t="s">
        <v>705</v>
      </c>
      <c r="AP68" s="3" t="s">
        <v>66</v>
      </c>
    </row>
    <row r="69" spans="1:42" x14ac:dyDescent="0.25">
      <c r="A69" s="3" t="s">
        <v>42</v>
      </c>
      <c r="B69" s="3" t="s">
        <v>43</v>
      </c>
      <c r="C69" s="3" t="s">
        <v>92</v>
      </c>
      <c r="D69" s="3" t="s">
        <v>706</v>
      </c>
      <c r="E69" s="3" t="s">
        <v>115</v>
      </c>
      <c r="F69" s="3" t="s">
        <v>95</v>
      </c>
      <c r="G69" s="4">
        <v>0</v>
      </c>
      <c r="H69" s="5" t="str">
        <f t="shared" si="2"/>
        <v>0 to 24 Years</v>
      </c>
      <c r="I69" s="3" t="s">
        <v>707</v>
      </c>
      <c r="J69" s="3" t="s">
        <v>49</v>
      </c>
      <c r="K69" s="3" t="s">
        <v>362</v>
      </c>
      <c r="L69" s="3" t="s">
        <v>708</v>
      </c>
      <c r="M69" s="3" t="s">
        <v>709</v>
      </c>
      <c r="N69" s="3" t="s">
        <v>710</v>
      </c>
      <c r="O69" s="3"/>
      <c r="P69" s="3"/>
      <c r="Q69" s="3" t="s">
        <v>54</v>
      </c>
      <c r="R69" s="3">
        <v>27929700</v>
      </c>
      <c r="S69" s="3" t="s">
        <v>690</v>
      </c>
      <c r="T69" s="3" t="s">
        <v>56</v>
      </c>
      <c r="U69" s="3" t="s">
        <v>711</v>
      </c>
      <c r="V69" s="3"/>
      <c r="W69" s="3" t="s">
        <v>712</v>
      </c>
      <c r="X69" s="3" t="s">
        <v>713</v>
      </c>
      <c r="Y69" s="3" t="s">
        <v>713</v>
      </c>
      <c r="Z69" s="3" t="str">
        <f t="shared" si="3"/>
        <v>411046</v>
      </c>
      <c r="AA69" s="3" t="s">
        <v>714</v>
      </c>
      <c r="AB69" s="4">
        <v>9922925997</v>
      </c>
      <c r="AC69" s="4">
        <v>11852</v>
      </c>
      <c r="AD69" s="4">
        <v>19345</v>
      </c>
      <c r="AE69" s="7">
        <v>200.51</v>
      </c>
      <c r="AF69" s="3"/>
      <c r="AG69" s="3" t="s">
        <v>56</v>
      </c>
      <c r="AH69" s="3" t="s">
        <v>554</v>
      </c>
      <c r="AI69" s="3" t="s">
        <v>591</v>
      </c>
      <c r="AJ69" s="3" t="s">
        <v>556</v>
      </c>
      <c r="AK69" s="3" t="s">
        <v>557</v>
      </c>
      <c r="AL69" s="3" t="s">
        <v>64</v>
      </c>
      <c r="AM69" s="3" t="s">
        <v>56</v>
      </c>
      <c r="AN69" s="3" t="s">
        <v>715</v>
      </c>
      <c r="AO69" s="3" t="s">
        <v>716</v>
      </c>
      <c r="AP69" s="3" t="s">
        <v>66</v>
      </c>
    </row>
    <row r="70" spans="1:42" x14ac:dyDescent="0.25">
      <c r="A70" s="3" t="s">
        <v>42</v>
      </c>
      <c r="B70" s="3" t="s">
        <v>43</v>
      </c>
      <c r="C70" s="3" t="s">
        <v>44</v>
      </c>
      <c r="D70" s="3" t="s">
        <v>717</v>
      </c>
      <c r="E70" s="3" t="s">
        <v>333</v>
      </c>
      <c r="F70" s="3" t="s">
        <v>47</v>
      </c>
      <c r="G70" s="4">
        <v>31</v>
      </c>
      <c r="H70" s="5" t="str">
        <f t="shared" si="2"/>
        <v>25 - 35 Years</v>
      </c>
      <c r="I70" s="3" t="s">
        <v>718</v>
      </c>
      <c r="J70" s="3" t="s">
        <v>49</v>
      </c>
      <c r="K70" s="3" t="s">
        <v>50</v>
      </c>
      <c r="L70" s="3" t="s">
        <v>719</v>
      </c>
      <c r="M70" s="3" t="s">
        <v>720</v>
      </c>
      <c r="N70" s="3" t="s">
        <v>721</v>
      </c>
      <c r="O70" s="3"/>
      <c r="P70" s="3"/>
      <c r="Q70" s="3" t="s">
        <v>54</v>
      </c>
      <c r="R70" s="3">
        <v>18323900</v>
      </c>
      <c r="S70" s="3" t="s">
        <v>722</v>
      </c>
      <c r="T70" s="3" t="s">
        <v>56</v>
      </c>
      <c r="U70" s="3" t="s">
        <v>723</v>
      </c>
      <c r="V70" s="3"/>
      <c r="W70" s="3" t="s">
        <v>175</v>
      </c>
      <c r="X70" s="3" t="s">
        <v>724</v>
      </c>
      <c r="Y70" s="3" t="s">
        <v>724</v>
      </c>
      <c r="Z70" s="3">
        <v>411019</v>
      </c>
      <c r="AA70" s="3" t="s">
        <v>725</v>
      </c>
      <c r="AB70" s="4">
        <v>7588719589</v>
      </c>
      <c r="AC70" s="4">
        <v>11863</v>
      </c>
      <c r="AD70" s="4">
        <v>19364</v>
      </c>
      <c r="AE70" s="7">
        <v>129.26</v>
      </c>
      <c r="AF70" s="3"/>
      <c r="AG70" s="3" t="s">
        <v>64</v>
      </c>
      <c r="AH70" s="3" t="s">
        <v>726</v>
      </c>
      <c r="AI70" s="3" t="s">
        <v>591</v>
      </c>
      <c r="AJ70" s="3" t="s">
        <v>556</v>
      </c>
      <c r="AK70" s="3" t="s">
        <v>557</v>
      </c>
      <c r="AL70" s="3" t="s">
        <v>64</v>
      </c>
      <c r="AM70" s="3"/>
      <c r="AN70" s="3" t="s">
        <v>727</v>
      </c>
      <c r="AO70" s="3" t="s">
        <v>728</v>
      </c>
      <c r="AP70" s="3" t="s">
        <v>66</v>
      </c>
    </row>
    <row r="71" spans="1:42" x14ac:dyDescent="0.25">
      <c r="A71" s="3" t="s">
        <v>42</v>
      </c>
      <c r="B71" s="3" t="s">
        <v>43</v>
      </c>
      <c r="C71" s="3" t="s">
        <v>44</v>
      </c>
      <c r="D71" s="3" t="s">
        <v>729</v>
      </c>
      <c r="E71" s="3" t="s">
        <v>730</v>
      </c>
      <c r="F71" s="3" t="s">
        <v>47</v>
      </c>
      <c r="G71" s="4">
        <v>52</v>
      </c>
      <c r="H71" s="5" t="str">
        <f t="shared" si="2"/>
        <v>46 - 55 Years</v>
      </c>
      <c r="I71" s="3" t="s">
        <v>731</v>
      </c>
      <c r="J71" s="3" t="s">
        <v>49</v>
      </c>
      <c r="K71" s="3" t="s">
        <v>732</v>
      </c>
      <c r="L71" s="3" t="s">
        <v>733</v>
      </c>
      <c r="M71" s="3" t="s">
        <v>734</v>
      </c>
      <c r="N71" s="3"/>
      <c r="O71" s="3"/>
      <c r="P71" s="3"/>
      <c r="Q71" s="3" t="s">
        <v>735</v>
      </c>
      <c r="R71" s="3">
        <v>12689600</v>
      </c>
      <c r="S71" s="3" t="s">
        <v>736</v>
      </c>
      <c r="T71" s="3" t="s">
        <v>64</v>
      </c>
      <c r="U71" s="3" t="s">
        <v>737</v>
      </c>
      <c r="V71" s="3"/>
      <c r="W71" s="3"/>
      <c r="X71" s="3" t="s">
        <v>738</v>
      </c>
      <c r="Y71" s="3" t="s">
        <v>738</v>
      </c>
      <c r="Z71" s="3" t="str">
        <f t="shared" si="3"/>
        <v>11 034</v>
      </c>
      <c r="AA71" s="3" t="s">
        <v>739</v>
      </c>
      <c r="AB71" s="4">
        <v>9850906241</v>
      </c>
      <c r="AC71" s="4">
        <v>11869</v>
      </c>
      <c r="AD71" s="4">
        <v>19373</v>
      </c>
      <c r="AE71" s="7">
        <v>129.26</v>
      </c>
      <c r="AF71" s="3"/>
      <c r="AG71" s="3" t="s">
        <v>56</v>
      </c>
      <c r="AH71" s="3" t="s">
        <v>554</v>
      </c>
      <c r="AI71" s="3" t="s">
        <v>566</v>
      </c>
      <c r="AJ71" s="3" t="s">
        <v>556</v>
      </c>
      <c r="AK71" s="3" t="s">
        <v>599</v>
      </c>
      <c r="AL71" s="3" t="s">
        <v>64</v>
      </c>
      <c r="AM71" s="3" t="s">
        <v>56</v>
      </c>
      <c r="AN71" s="3" t="s">
        <v>740</v>
      </c>
      <c r="AO71" s="3" t="s">
        <v>49</v>
      </c>
      <c r="AP71" s="3" t="s">
        <v>216</v>
      </c>
    </row>
    <row r="72" spans="1:42" x14ac:dyDescent="0.25">
      <c r="A72" s="3" t="s">
        <v>42</v>
      </c>
      <c r="B72" s="3" t="s">
        <v>43</v>
      </c>
      <c r="C72" s="3" t="s">
        <v>92</v>
      </c>
      <c r="D72" s="3" t="s">
        <v>741</v>
      </c>
      <c r="E72" s="3" t="s">
        <v>209</v>
      </c>
      <c r="F72" s="3" t="s">
        <v>95</v>
      </c>
      <c r="G72" s="4">
        <v>27</v>
      </c>
      <c r="H72" s="5" t="str">
        <f t="shared" si="2"/>
        <v>25 - 35 Years</v>
      </c>
      <c r="I72" s="3" t="s">
        <v>742</v>
      </c>
      <c r="J72" s="3" t="s">
        <v>49</v>
      </c>
      <c r="K72" s="3" t="s">
        <v>162</v>
      </c>
      <c r="L72" s="3" t="s">
        <v>624</v>
      </c>
      <c r="M72" s="3" t="s">
        <v>743</v>
      </c>
      <c r="N72" s="3"/>
      <c r="O72" s="3"/>
      <c r="P72" s="3"/>
      <c r="Q72" s="3" t="s">
        <v>54</v>
      </c>
      <c r="R72" s="3">
        <v>24077800</v>
      </c>
      <c r="S72" s="3" t="s">
        <v>744</v>
      </c>
      <c r="T72" s="3" t="s">
        <v>56</v>
      </c>
      <c r="U72" s="3" t="s">
        <v>745</v>
      </c>
      <c r="V72" s="3"/>
      <c r="W72" s="3" t="s">
        <v>746</v>
      </c>
      <c r="X72" s="3" t="s">
        <v>747</v>
      </c>
      <c r="Y72" s="8" t="s">
        <v>747</v>
      </c>
      <c r="Z72" s="3">
        <v>411002</v>
      </c>
      <c r="AA72" s="3" t="s">
        <v>748</v>
      </c>
      <c r="AB72" s="4">
        <v>8298970000</v>
      </c>
      <c r="AC72" s="4">
        <v>11870</v>
      </c>
      <c r="AD72" s="4">
        <v>19374</v>
      </c>
      <c r="AE72" s="7">
        <v>200.5</v>
      </c>
      <c r="AF72" s="3"/>
      <c r="AG72" s="3" t="s">
        <v>64</v>
      </c>
      <c r="AH72" s="3" t="s">
        <v>554</v>
      </c>
      <c r="AI72" s="3" t="s">
        <v>566</v>
      </c>
      <c r="AJ72" s="3" t="s">
        <v>556</v>
      </c>
      <c r="AK72" s="3" t="s">
        <v>557</v>
      </c>
      <c r="AL72" s="3" t="s">
        <v>64</v>
      </c>
      <c r="AM72" s="3" t="s">
        <v>56</v>
      </c>
      <c r="AN72" s="3" t="s">
        <v>162</v>
      </c>
      <c r="AO72" s="3" t="s">
        <v>49</v>
      </c>
      <c r="AP72" s="3" t="s">
        <v>66</v>
      </c>
    </row>
    <row r="73" spans="1:42" x14ac:dyDescent="0.25">
      <c r="A73" s="3" t="s">
        <v>42</v>
      </c>
      <c r="B73" s="3" t="s">
        <v>43</v>
      </c>
      <c r="C73" s="3" t="s">
        <v>67</v>
      </c>
      <c r="D73" s="3" t="s">
        <v>749</v>
      </c>
      <c r="E73" s="3" t="s">
        <v>695</v>
      </c>
      <c r="F73" s="3" t="s">
        <v>139</v>
      </c>
      <c r="G73" s="4">
        <v>30</v>
      </c>
      <c r="H73" s="5" t="str">
        <f t="shared" si="2"/>
        <v>25 - 35 Years</v>
      </c>
      <c r="I73" s="3" t="s">
        <v>750</v>
      </c>
      <c r="J73" s="3" t="s">
        <v>49</v>
      </c>
      <c r="K73" s="3" t="s">
        <v>50</v>
      </c>
      <c r="L73" s="3" t="s">
        <v>751</v>
      </c>
      <c r="M73" s="3" t="s">
        <v>752</v>
      </c>
      <c r="N73" s="3" t="s">
        <v>753</v>
      </c>
      <c r="O73" s="3"/>
      <c r="P73" s="3"/>
      <c r="Q73" s="3" t="s">
        <v>54</v>
      </c>
      <c r="R73" s="3">
        <v>11004200</v>
      </c>
      <c r="S73" s="3" t="s">
        <v>754</v>
      </c>
      <c r="T73" s="3" t="s">
        <v>56</v>
      </c>
      <c r="U73" s="3" t="s">
        <v>755</v>
      </c>
      <c r="V73" s="3"/>
      <c r="W73" s="3" t="s">
        <v>131</v>
      </c>
      <c r="X73" s="3" t="s">
        <v>756</v>
      </c>
      <c r="Y73" s="3" t="s">
        <v>756</v>
      </c>
      <c r="Z73" s="3" t="str">
        <f t="shared" si="3"/>
        <v>411041</v>
      </c>
      <c r="AA73" s="3" t="s">
        <v>757</v>
      </c>
      <c r="AB73" s="4">
        <v>8860638686</v>
      </c>
      <c r="AC73" s="4">
        <v>11871</v>
      </c>
      <c r="AD73" s="4">
        <v>19375</v>
      </c>
      <c r="AE73" s="7">
        <v>80.69</v>
      </c>
      <c r="AF73" s="3"/>
      <c r="AG73" s="3" t="s">
        <v>64</v>
      </c>
      <c r="AH73" s="3" t="s">
        <v>554</v>
      </c>
      <c r="AI73" s="3" t="s">
        <v>555</v>
      </c>
      <c r="AJ73" s="3" t="s">
        <v>556</v>
      </c>
      <c r="AK73" s="3" t="s">
        <v>557</v>
      </c>
      <c r="AL73" s="3" t="s">
        <v>64</v>
      </c>
      <c r="AM73" s="3" t="s">
        <v>56</v>
      </c>
      <c r="AN73" s="3" t="s">
        <v>758</v>
      </c>
      <c r="AO73" s="3" t="s">
        <v>759</v>
      </c>
      <c r="AP73" s="3" t="s">
        <v>66</v>
      </c>
    </row>
    <row r="74" spans="1:42" x14ac:dyDescent="0.25">
      <c r="A74" s="3" t="s">
        <v>42</v>
      </c>
      <c r="B74" s="3" t="s">
        <v>43</v>
      </c>
      <c r="C74" s="3" t="s">
        <v>67</v>
      </c>
      <c r="D74" s="3" t="s">
        <v>760</v>
      </c>
      <c r="E74" s="3" t="s">
        <v>218</v>
      </c>
      <c r="F74" s="3" t="s">
        <v>47</v>
      </c>
      <c r="G74" s="4">
        <v>33</v>
      </c>
      <c r="H74" s="5" t="str">
        <f t="shared" si="2"/>
        <v>25 - 35 Years</v>
      </c>
      <c r="I74" s="3" t="s">
        <v>761</v>
      </c>
      <c r="J74" s="3" t="s">
        <v>49</v>
      </c>
      <c r="K74" s="3" t="s">
        <v>50</v>
      </c>
      <c r="L74" s="3" t="s">
        <v>141</v>
      </c>
      <c r="M74" s="3" t="s">
        <v>762</v>
      </c>
      <c r="N74" s="3" t="s">
        <v>763</v>
      </c>
      <c r="O74" s="3" t="s">
        <v>764</v>
      </c>
      <c r="P74" s="3"/>
      <c r="Q74" s="3" t="s">
        <v>54</v>
      </c>
      <c r="R74" s="3">
        <v>16853400</v>
      </c>
      <c r="S74" s="3" t="s">
        <v>765</v>
      </c>
      <c r="T74" s="3" t="s">
        <v>56</v>
      </c>
      <c r="U74" s="3" t="s">
        <v>766</v>
      </c>
      <c r="V74" s="3"/>
      <c r="W74" s="3" t="s">
        <v>328</v>
      </c>
      <c r="X74" s="3" t="s">
        <v>767</v>
      </c>
      <c r="Y74" s="3" t="s">
        <v>767</v>
      </c>
      <c r="Z74" s="3">
        <v>411046</v>
      </c>
      <c r="AA74" s="3" t="s">
        <v>768</v>
      </c>
      <c r="AB74" s="3" t="s">
        <v>769</v>
      </c>
      <c r="AC74" s="4">
        <v>11878</v>
      </c>
      <c r="AD74" s="4">
        <v>19387</v>
      </c>
      <c r="AE74" s="7">
        <v>121.33</v>
      </c>
      <c r="AF74" s="3"/>
      <c r="AG74" s="3" t="s">
        <v>64</v>
      </c>
      <c r="AH74" s="3" t="s">
        <v>554</v>
      </c>
      <c r="AI74" s="3" t="s">
        <v>555</v>
      </c>
      <c r="AJ74" s="3" t="s">
        <v>556</v>
      </c>
      <c r="AK74" s="3" t="s">
        <v>557</v>
      </c>
      <c r="AL74" s="3" t="s">
        <v>64</v>
      </c>
      <c r="AM74" s="3" t="s">
        <v>56</v>
      </c>
      <c r="AN74" s="3" t="s">
        <v>770</v>
      </c>
      <c r="AO74" s="3" t="s">
        <v>771</v>
      </c>
      <c r="AP74" s="3" t="s">
        <v>66</v>
      </c>
    </row>
    <row r="75" spans="1:42" x14ac:dyDescent="0.25">
      <c r="A75" s="3" t="s">
        <v>42</v>
      </c>
      <c r="B75" s="3" t="s">
        <v>43</v>
      </c>
      <c r="C75" s="3" t="s">
        <v>92</v>
      </c>
      <c r="D75" s="3" t="s">
        <v>772</v>
      </c>
      <c r="E75" s="3" t="s">
        <v>199</v>
      </c>
      <c r="F75" s="3" t="s">
        <v>47</v>
      </c>
      <c r="G75" s="4">
        <v>38</v>
      </c>
      <c r="H75" s="5" t="str">
        <f t="shared" si="2"/>
        <v>36 - 45 Years</v>
      </c>
      <c r="I75" s="3" t="s">
        <v>773</v>
      </c>
      <c r="J75" s="3" t="s">
        <v>49</v>
      </c>
      <c r="K75" s="3" t="s">
        <v>50</v>
      </c>
      <c r="L75" s="3" t="s">
        <v>774</v>
      </c>
      <c r="M75" s="3" t="s">
        <v>775</v>
      </c>
      <c r="N75" s="3" t="s">
        <v>776</v>
      </c>
      <c r="O75" s="3"/>
      <c r="P75" s="3"/>
      <c r="Q75" s="3" t="s">
        <v>54</v>
      </c>
      <c r="R75" s="3">
        <v>20067700</v>
      </c>
      <c r="S75" s="3" t="s">
        <v>765</v>
      </c>
      <c r="T75" s="3" t="s">
        <v>56</v>
      </c>
      <c r="U75" s="3" t="s">
        <v>777</v>
      </c>
      <c r="V75" s="3"/>
      <c r="W75" s="3" t="s">
        <v>76</v>
      </c>
      <c r="X75" s="3" t="s">
        <v>778</v>
      </c>
      <c r="Y75" s="3" t="s">
        <v>778</v>
      </c>
      <c r="Z75" s="3" t="str">
        <f t="shared" si="3"/>
        <v>411033</v>
      </c>
      <c r="AA75" s="3" t="s">
        <v>779</v>
      </c>
      <c r="AB75" s="4">
        <v>9766698471</v>
      </c>
      <c r="AC75" s="4">
        <v>11880</v>
      </c>
      <c r="AD75" s="4">
        <v>19390</v>
      </c>
      <c r="AE75" s="7">
        <v>146.66</v>
      </c>
      <c r="AF75" s="3"/>
      <c r="AG75" s="3" t="s">
        <v>56</v>
      </c>
      <c r="AH75" s="3" t="s">
        <v>554</v>
      </c>
      <c r="AI75" s="3" t="s">
        <v>566</v>
      </c>
      <c r="AJ75" s="3" t="s">
        <v>556</v>
      </c>
      <c r="AK75" s="3" t="s">
        <v>557</v>
      </c>
      <c r="AL75" s="3" t="s">
        <v>64</v>
      </c>
      <c r="AM75" s="3" t="s">
        <v>56</v>
      </c>
      <c r="AN75" s="3" t="s">
        <v>780</v>
      </c>
      <c r="AO75" s="3" t="s">
        <v>759</v>
      </c>
      <c r="AP75" s="3" t="s">
        <v>66</v>
      </c>
    </row>
    <row r="76" spans="1:42" x14ac:dyDescent="0.25">
      <c r="A76" s="3" t="s">
        <v>42</v>
      </c>
      <c r="B76" s="3" t="s">
        <v>43</v>
      </c>
      <c r="C76" s="3" t="s">
        <v>92</v>
      </c>
      <c r="D76" s="3" t="s">
        <v>781</v>
      </c>
      <c r="E76" s="3" t="s">
        <v>94</v>
      </c>
      <c r="F76" s="3" t="s">
        <v>47</v>
      </c>
      <c r="G76" s="4">
        <v>38</v>
      </c>
      <c r="H76" s="5" t="str">
        <f t="shared" si="2"/>
        <v>36 - 45 Years</v>
      </c>
      <c r="I76" s="3" t="s">
        <v>782</v>
      </c>
      <c r="J76" s="3" t="s">
        <v>49</v>
      </c>
      <c r="K76" s="3" t="s">
        <v>50</v>
      </c>
      <c r="L76" s="3" t="s">
        <v>141</v>
      </c>
      <c r="M76" s="3" t="s">
        <v>783</v>
      </c>
      <c r="N76" s="3" t="s">
        <v>784</v>
      </c>
      <c r="O76" s="3"/>
      <c r="P76" s="3"/>
      <c r="Q76" s="3" t="s">
        <v>54</v>
      </c>
      <c r="R76" s="3">
        <v>14768000</v>
      </c>
      <c r="S76" s="3" t="s">
        <v>785</v>
      </c>
      <c r="T76" s="3" t="s">
        <v>56</v>
      </c>
      <c r="U76" s="3" t="s">
        <v>786</v>
      </c>
      <c r="V76" s="3"/>
      <c r="W76" s="3" t="s">
        <v>175</v>
      </c>
      <c r="X76" s="3" t="s">
        <v>787</v>
      </c>
      <c r="Y76" s="3" t="s">
        <v>788</v>
      </c>
      <c r="Z76" s="3" t="str">
        <f t="shared" si="3"/>
        <v>411017</v>
      </c>
      <c r="AA76" s="3" t="s">
        <v>789</v>
      </c>
      <c r="AB76" s="4">
        <v>7435876381</v>
      </c>
      <c r="AC76" s="4">
        <v>11887</v>
      </c>
      <c r="AD76" s="4">
        <v>19401</v>
      </c>
      <c r="AE76" s="7">
        <v>128.76</v>
      </c>
      <c r="AF76" s="3" t="s">
        <v>62</v>
      </c>
      <c r="AG76" s="3" t="s">
        <v>56</v>
      </c>
      <c r="AH76" s="3" t="s">
        <v>554</v>
      </c>
      <c r="AI76" s="3" t="s">
        <v>566</v>
      </c>
      <c r="AJ76" s="3" t="s">
        <v>556</v>
      </c>
      <c r="AK76" s="3" t="s">
        <v>557</v>
      </c>
      <c r="AL76" s="3" t="s">
        <v>64</v>
      </c>
      <c r="AM76" s="3" t="s">
        <v>56</v>
      </c>
      <c r="AN76" s="3" t="s">
        <v>790</v>
      </c>
      <c r="AO76" s="3" t="s">
        <v>759</v>
      </c>
      <c r="AP76" s="3" t="s">
        <v>66</v>
      </c>
    </row>
    <row r="77" spans="1:42" x14ac:dyDescent="0.25">
      <c r="A77" s="3" t="s">
        <v>42</v>
      </c>
      <c r="B77" s="3" t="s">
        <v>43</v>
      </c>
      <c r="C77" s="3" t="s">
        <v>92</v>
      </c>
      <c r="D77" s="3" t="s">
        <v>791</v>
      </c>
      <c r="E77" s="3" t="s">
        <v>218</v>
      </c>
      <c r="F77" s="3" t="s">
        <v>47</v>
      </c>
      <c r="G77" s="4">
        <v>44</v>
      </c>
      <c r="H77" s="5" t="str">
        <f t="shared" si="2"/>
        <v>36 - 45 Years</v>
      </c>
      <c r="I77" s="3" t="s">
        <v>792</v>
      </c>
      <c r="J77" s="3" t="s">
        <v>49</v>
      </c>
      <c r="K77" s="3" t="s">
        <v>162</v>
      </c>
      <c r="L77" s="3" t="s">
        <v>793</v>
      </c>
      <c r="M77" s="3" t="s">
        <v>794</v>
      </c>
      <c r="N77" s="3"/>
      <c r="O77" s="3"/>
      <c r="P77" s="3"/>
      <c r="Q77" s="3" t="s">
        <v>54</v>
      </c>
      <c r="R77" s="3">
        <v>17521600</v>
      </c>
      <c r="S77" s="3" t="s">
        <v>723</v>
      </c>
      <c r="T77" s="3" t="s">
        <v>56</v>
      </c>
      <c r="U77" s="3" t="s">
        <v>795</v>
      </c>
      <c r="V77" s="3"/>
      <c r="W77" s="3" t="s">
        <v>175</v>
      </c>
      <c r="X77" s="3" t="s">
        <v>796</v>
      </c>
      <c r="Y77" s="3" t="s">
        <v>796</v>
      </c>
      <c r="Z77" s="3" t="str">
        <f t="shared" si="3"/>
        <v>411007</v>
      </c>
      <c r="AA77" s="3" t="s">
        <v>797</v>
      </c>
      <c r="AB77" s="4">
        <v>9522719681</v>
      </c>
      <c r="AC77" s="4">
        <v>11888</v>
      </c>
      <c r="AD77" s="4">
        <v>19403</v>
      </c>
      <c r="AE77" s="7">
        <v>128.76</v>
      </c>
      <c r="AF77" s="3"/>
      <c r="AG77" s="3" t="s">
        <v>56</v>
      </c>
      <c r="AH77" s="3" t="s">
        <v>554</v>
      </c>
      <c r="AI77" s="3" t="s">
        <v>566</v>
      </c>
      <c r="AJ77" s="3" t="s">
        <v>658</v>
      </c>
      <c r="AK77" s="3" t="s">
        <v>557</v>
      </c>
      <c r="AL77" s="3" t="s">
        <v>64</v>
      </c>
      <c r="AM77" s="3" t="s">
        <v>56</v>
      </c>
      <c r="AN77" s="3" t="s">
        <v>798</v>
      </c>
      <c r="AO77" s="3" t="s">
        <v>49</v>
      </c>
      <c r="AP77" s="3" t="s">
        <v>66</v>
      </c>
    </row>
    <row r="78" spans="1:42" x14ac:dyDescent="0.25">
      <c r="A78" s="3" t="s">
        <v>42</v>
      </c>
      <c r="B78" s="3" t="s">
        <v>43</v>
      </c>
      <c r="C78" s="3" t="s">
        <v>67</v>
      </c>
      <c r="D78" s="3" t="s">
        <v>799</v>
      </c>
      <c r="E78" s="3" t="s">
        <v>125</v>
      </c>
      <c r="F78" s="3" t="s">
        <v>139</v>
      </c>
      <c r="G78" s="4">
        <v>33</v>
      </c>
      <c r="H78" s="5" t="str">
        <f t="shared" si="2"/>
        <v>25 - 35 Years</v>
      </c>
      <c r="I78" s="3" t="s">
        <v>800</v>
      </c>
      <c r="J78" s="3" t="s">
        <v>49</v>
      </c>
      <c r="K78" s="3" t="s">
        <v>162</v>
      </c>
      <c r="L78" s="3" t="s">
        <v>801</v>
      </c>
      <c r="M78" s="3" t="s">
        <v>802</v>
      </c>
      <c r="N78" s="3" t="s">
        <v>803</v>
      </c>
      <c r="O78" s="3"/>
      <c r="P78" s="3"/>
      <c r="Q78" s="3" t="s">
        <v>54</v>
      </c>
      <c r="R78" s="3">
        <v>11073800</v>
      </c>
      <c r="S78" s="3" t="s">
        <v>723</v>
      </c>
      <c r="T78" s="3" t="s">
        <v>56</v>
      </c>
      <c r="U78" s="3" t="s">
        <v>795</v>
      </c>
      <c r="V78" s="3"/>
      <c r="W78" s="3" t="s">
        <v>175</v>
      </c>
      <c r="X78" s="3" t="s">
        <v>804</v>
      </c>
      <c r="Y78" s="3" t="s">
        <v>804</v>
      </c>
      <c r="Z78" s="3" t="str">
        <f t="shared" si="3"/>
        <v>412101</v>
      </c>
      <c r="AA78" s="3" t="s">
        <v>805</v>
      </c>
      <c r="AB78" s="4">
        <v>9922234778</v>
      </c>
      <c r="AC78" s="4">
        <v>11889</v>
      </c>
      <c r="AD78" s="4">
        <v>19404</v>
      </c>
      <c r="AE78" s="7">
        <v>80.69</v>
      </c>
      <c r="AF78" s="3"/>
      <c r="AG78" s="3" t="s">
        <v>56</v>
      </c>
      <c r="AH78" s="3" t="s">
        <v>806</v>
      </c>
      <c r="AI78" s="3" t="s">
        <v>591</v>
      </c>
      <c r="AJ78" s="3" t="s">
        <v>556</v>
      </c>
      <c r="AK78" s="3" t="s">
        <v>557</v>
      </c>
      <c r="AL78" s="3" t="s">
        <v>64</v>
      </c>
      <c r="AM78" s="3" t="s">
        <v>56</v>
      </c>
      <c r="AN78" s="3" t="s">
        <v>807</v>
      </c>
      <c r="AO78" s="3" t="s">
        <v>49</v>
      </c>
      <c r="AP78" s="3" t="s">
        <v>66</v>
      </c>
    </row>
    <row r="79" spans="1:42" x14ac:dyDescent="0.25">
      <c r="A79" s="3" t="s">
        <v>42</v>
      </c>
      <c r="B79" s="3" t="s">
        <v>43</v>
      </c>
      <c r="C79" s="3" t="s">
        <v>92</v>
      </c>
      <c r="D79" s="3" t="s">
        <v>808</v>
      </c>
      <c r="E79" s="3" t="s">
        <v>352</v>
      </c>
      <c r="F79" s="3" t="s">
        <v>95</v>
      </c>
      <c r="G79" s="4">
        <v>62</v>
      </c>
      <c r="H79" s="5" t="str">
        <f t="shared" si="2"/>
        <v>56 - 65 Years</v>
      </c>
      <c r="I79" s="3" t="s">
        <v>809</v>
      </c>
      <c r="J79" s="3" t="s">
        <v>49</v>
      </c>
      <c r="K79" s="3" t="s">
        <v>50</v>
      </c>
      <c r="L79" s="3" t="s">
        <v>98</v>
      </c>
      <c r="M79" s="3" t="s">
        <v>810</v>
      </c>
      <c r="N79" s="3"/>
      <c r="O79" s="3"/>
      <c r="P79" s="3"/>
      <c r="Q79" s="3" t="s">
        <v>54</v>
      </c>
      <c r="R79" s="3">
        <v>22452000</v>
      </c>
      <c r="S79" s="3" t="s">
        <v>811</v>
      </c>
      <c r="T79" s="3" t="s">
        <v>56</v>
      </c>
      <c r="U79" s="3" t="s">
        <v>812</v>
      </c>
      <c r="V79" s="3"/>
      <c r="W79" s="3" t="s">
        <v>175</v>
      </c>
      <c r="X79" s="3" t="s">
        <v>813</v>
      </c>
      <c r="Y79" s="3" t="s">
        <v>813</v>
      </c>
      <c r="Z79" s="3" t="str">
        <f t="shared" si="3"/>
        <v>411007</v>
      </c>
      <c r="AA79" s="3" t="s">
        <v>814</v>
      </c>
      <c r="AB79" s="4">
        <v>9726175256</v>
      </c>
      <c r="AC79" s="4">
        <v>11890</v>
      </c>
      <c r="AD79" s="4">
        <v>19405</v>
      </c>
      <c r="AE79" s="7">
        <v>200.5</v>
      </c>
      <c r="AF79" s="3"/>
      <c r="AG79" s="3" t="s">
        <v>56</v>
      </c>
      <c r="AH79" s="3" t="s">
        <v>554</v>
      </c>
      <c r="AI79" s="3" t="s">
        <v>648</v>
      </c>
      <c r="AJ79" s="3" t="s">
        <v>658</v>
      </c>
      <c r="AK79" s="3" t="s">
        <v>557</v>
      </c>
      <c r="AL79" s="3" t="s">
        <v>64</v>
      </c>
      <c r="AM79" s="3" t="s">
        <v>56</v>
      </c>
      <c r="AN79" s="3" t="s">
        <v>815</v>
      </c>
      <c r="AO79" s="3" t="s">
        <v>816</v>
      </c>
      <c r="AP79" s="3" t="s">
        <v>66</v>
      </c>
    </row>
    <row r="80" spans="1:42" x14ac:dyDescent="0.25">
      <c r="A80" s="3" t="s">
        <v>42</v>
      </c>
      <c r="B80" s="3" t="s">
        <v>43</v>
      </c>
      <c r="C80" s="3" t="s">
        <v>67</v>
      </c>
      <c r="D80" s="3" t="s">
        <v>817</v>
      </c>
      <c r="E80" s="3" t="s">
        <v>695</v>
      </c>
      <c r="F80" s="3" t="s">
        <v>47</v>
      </c>
      <c r="G80" s="4">
        <v>34</v>
      </c>
      <c r="H80" s="5" t="str">
        <f t="shared" si="2"/>
        <v>25 - 35 Years</v>
      </c>
      <c r="I80" s="3" t="s">
        <v>818</v>
      </c>
      <c r="J80" s="3" t="s">
        <v>49</v>
      </c>
      <c r="K80" s="3" t="s">
        <v>362</v>
      </c>
      <c r="L80" s="3" t="s">
        <v>98</v>
      </c>
      <c r="M80" s="3" t="s">
        <v>819</v>
      </c>
      <c r="N80" s="3" t="s">
        <v>820</v>
      </c>
      <c r="O80" s="3"/>
      <c r="P80" s="3"/>
      <c r="Q80" s="3" t="s">
        <v>54</v>
      </c>
      <c r="R80" s="3">
        <v>16931900</v>
      </c>
      <c r="S80" s="3" t="s">
        <v>821</v>
      </c>
      <c r="T80" s="3" t="s">
        <v>56</v>
      </c>
      <c r="U80" s="3" t="s">
        <v>822</v>
      </c>
      <c r="V80" s="3"/>
      <c r="W80" s="3" t="s">
        <v>76</v>
      </c>
      <c r="X80" s="3" t="s">
        <v>823</v>
      </c>
      <c r="Y80" s="3" t="s">
        <v>823</v>
      </c>
      <c r="Z80" s="3" t="str">
        <f t="shared" si="3"/>
        <v>411017</v>
      </c>
      <c r="AA80" s="3" t="s">
        <v>824</v>
      </c>
      <c r="AB80" s="4">
        <v>8197999630</v>
      </c>
      <c r="AC80" s="4">
        <v>11892</v>
      </c>
      <c r="AD80" s="4">
        <v>19409</v>
      </c>
      <c r="AE80" s="7">
        <v>121.33</v>
      </c>
      <c r="AF80" s="3"/>
      <c r="AG80" s="3" t="s">
        <v>64</v>
      </c>
      <c r="AH80" s="3" t="s">
        <v>825</v>
      </c>
      <c r="AI80" s="3" t="s">
        <v>591</v>
      </c>
      <c r="AJ80" s="3" t="s">
        <v>556</v>
      </c>
      <c r="AK80" s="3" t="s">
        <v>557</v>
      </c>
      <c r="AL80" s="3" t="s">
        <v>64</v>
      </c>
      <c r="AM80" s="3" t="s">
        <v>56</v>
      </c>
      <c r="AN80" s="3" t="s">
        <v>826</v>
      </c>
      <c r="AO80" s="3" t="s">
        <v>827</v>
      </c>
      <c r="AP80" s="3" t="s">
        <v>66</v>
      </c>
    </row>
    <row r="81" spans="1:42" x14ac:dyDescent="0.25">
      <c r="A81" s="3" t="s">
        <v>42</v>
      </c>
      <c r="B81" s="3" t="s">
        <v>43</v>
      </c>
      <c r="C81" s="3" t="s">
        <v>67</v>
      </c>
      <c r="D81" s="3" t="s">
        <v>828</v>
      </c>
      <c r="E81" s="3" t="s">
        <v>94</v>
      </c>
      <c r="F81" s="3" t="s">
        <v>47</v>
      </c>
      <c r="G81" s="4">
        <v>0</v>
      </c>
      <c r="H81" s="5" t="str">
        <f t="shared" si="2"/>
        <v>0 to 24 Years</v>
      </c>
      <c r="I81" s="3" t="s">
        <v>829</v>
      </c>
      <c r="J81" s="3" t="s">
        <v>49</v>
      </c>
      <c r="K81" s="3" t="s">
        <v>50</v>
      </c>
      <c r="L81" s="3" t="s">
        <v>830</v>
      </c>
      <c r="M81" s="3" t="s">
        <v>831</v>
      </c>
      <c r="N81" s="3" t="s">
        <v>832</v>
      </c>
      <c r="O81" s="3"/>
      <c r="P81" s="3"/>
      <c r="Q81" s="3" t="s">
        <v>54</v>
      </c>
      <c r="R81" s="3">
        <v>16751200</v>
      </c>
      <c r="S81" s="3" t="s">
        <v>833</v>
      </c>
      <c r="T81" s="3" t="s">
        <v>56</v>
      </c>
      <c r="U81" s="3" t="s">
        <v>834</v>
      </c>
      <c r="V81" s="3"/>
      <c r="W81" s="3"/>
      <c r="X81" s="3" t="s">
        <v>835</v>
      </c>
      <c r="Y81" s="3" t="s">
        <v>835</v>
      </c>
      <c r="Z81" s="3">
        <v>411057</v>
      </c>
      <c r="AA81" s="3" t="s">
        <v>836</v>
      </c>
      <c r="AB81" s="4">
        <v>9975901753</v>
      </c>
      <c r="AC81" s="4">
        <v>11898</v>
      </c>
      <c r="AD81" s="4">
        <v>19422</v>
      </c>
      <c r="AE81" s="7">
        <v>121.33</v>
      </c>
      <c r="AF81" s="3"/>
      <c r="AG81" s="3" t="s">
        <v>56</v>
      </c>
      <c r="AH81" s="3" t="s">
        <v>554</v>
      </c>
      <c r="AI81" s="3" t="s">
        <v>555</v>
      </c>
      <c r="AJ81" s="3" t="s">
        <v>556</v>
      </c>
      <c r="AK81" s="3" t="s">
        <v>599</v>
      </c>
      <c r="AL81" s="3" t="s">
        <v>64</v>
      </c>
      <c r="AM81" s="3" t="s">
        <v>56</v>
      </c>
      <c r="AN81" s="3" t="s">
        <v>837</v>
      </c>
      <c r="AO81" s="3" t="s">
        <v>838</v>
      </c>
      <c r="AP81" s="3" t="s">
        <v>66</v>
      </c>
    </row>
    <row r="82" spans="1:42" x14ac:dyDescent="0.25">
      <c r="A82" s="3" t="s">
        <v>42</v>
      </c>
      <c r="B82" s="3" t="s">
        <v>43</v>
      </c>
      <c r="C82" s="3" t="s">
        <v>44</v>
      </c>
      <c r="D82" s="3" t="s">
        <v>839</v>
      </c>
      <c r="E82" s="3" t="s">
        <v>452</v>
      </c>
      <c r="F82" s="3" t="s">
        <v>47</v>
      </c>
      <c r="G82" s="4">
        <v>39</v>
      </c>
      <c r="H82" s="5" t="str">
        <f t="shared" si="2"/>
        <v>36 - 45 Years</v>
      </c>
      <c r="I82" s="3" t="s">
        <v>840</v>
      </c>
      <c r="J82" s="3" t="s">
        <v>49</v>
      </c>
      <c r="K82" s="3" t="s">
        <v>162</v>
      </c>
      <c r="L82" s="3" t="s">
        <v>841</v>
      </c>
      <c r="M82" s="3" t="s">
        <v>842</v>
      </c>
      <c r="N82" s="3" t="s">
        <v>843</v>
      </c>
      <c r="O82" s="3"/>
      <c r="P82" s="3"/>
      <c r="Q82" s="3" t="s">
        <v>54</v>
      </c>
      <c r="R82" s="3">
        <v>15481100</v>
      </c>
      <c r="S82" s="3" t="s">
        <v>844</v>
      </c>
      <c r="T82" s="3" t="s">
        <v>56</v>
      </c>
      <c r="U82" s="3" t="s">
        <v>845</v>
      </c>
      <c r="V82" s="3"/>
      <c r="W82" s="3" t="s">
        <v>88</v>
      </c>
      <c r="X82" s="3" t="s">
        <v>846</v>
      </c>
      <c r="Y82" s="3" t="s">
        <v>846</v>
      </c>
      <c r="Z82" s="3" t="str">
        <f t="shared" si="3"/>
        <v>411057</v>
      </c>
      <c r="AA82" s="3" t="s">
        <v>847</v>
      </c>
      <c r="AB82" s="4">
        <v>9371447778</v>
      </c>
      <c r="AC82" s="4">
        <v>11899</v>
      </c>
      <c r="AD82" s="4">
        <v>19424</v>
      </c>
      <c r="AE82" s="7">
        <v>116.41</v>
      </c>
      <c r="AF82" s="3"/>
      <c r="AG82" s="3" t="s">
        <v>56</v>
      </c>
      <c r="AH82" s="3" t="s">
        <v>554</v>
      </c>
      <c r="AI82" s="3" t="s">
        <v>566</v>
      </c>
      <c r="AJ82" s="3" t="s">
        <v>556</v>
      </c>
      <c r="AK82" s="3" t="s">
        <v>599</v>
      </c>
      <c r="AL82" s="3" t="s">
        <v>64</v>
      </c>
      <c r="AM82" s="3" t="s">
        <v>56</v>
      </c>
      <c r="AN82" s="3" t="s">
        <v>848</v>
      </c>
      <c r="AO82" s="3" t="s">
        <v>849</v>
      </c>
      <c r="AP82" s="3" t="s">
        <v>66</v>
      </c>
    </row>
    <row r="83" spans="1:42" x14ac:dyDescent="0.25">
      <c r="A83" s="3" t="s">
        <v>42</v>
      </c>
      <c r="B83" s="3" t="s">
        <v>43</v>
      </c>
      <c r="C83" s="3" t="s">
        <v>67</v>
      </c>
      <c r="D83" s="3" t="s">
        <v>850</v>
      </c>
      <c r="E83" s="3" t="s">
        <v>407</v>
      </c>
      <c r="F83" s="3" t="s">
        <v>47</v>
      </c>
      <c r="G83" s="4">
        <v>45</v>
      </c>
      <c r="H83" s="5" t="str">
        <f t="shared" si="2"/>
        <v>36 - 45 Years</v>
      </c>
      <c r="I83" s="3" t="s">
        <v>851</v>
      </c>
      <c r="J83" s="3" t="s">
        <v>49</v>
      </c>
      <c r="K83" s="3" t="s">
        <v>50</v>
      </c>
      <c r="L83" s="3" t="s">
        <v>852</v>
      </c>
      <c r="M83" s="3" t="s">
        <v>853</v>
      </c>
      <c r="N83" s="3"/>
      <c r="O83" s="3"/>
      <c r="P83" s="3"/>
      <c r="Q83" s="3" t="s">
        <v>54</v>
      </c>
      <c r="R83" s="3">
        <v>17906200</v>
      </c>
      <c r="S83" s="3" t="s">
        <v>854</v>
      </c>
      <c r="T83" s="3" t="s">
        <v>56</v>
      </c>
      <c r="U83" s="3" t="s">
        <v>855</v>
      </c>
      <c r="V83" s="3"/>
      <c r="W83" s="3" t="s">
        <v>328</v>
      </c>
      <c r="X83" s="3" t="s">
        <v>856</v>
      </c>
      <c r="Y83" s="3" t="s">
        <v>856</v>
      </c>
      <c r="Z83" s="3" t="str">
        <f t="shared" si="3"/>
        <v>411057</v>
      </c>
      <c r="AA83" s="3" t="s">
        <v>857</v>
      </c>
      <c r="AB83" s="4">
        <v>8390055880</v>
      </c>
      <c r="AC83" s="4">
        <v>11903</v>
      </c>
      <c r="AD83" s="4">
        <v>19430</v>
      </c>
      <c r="AE83" s="7">
        <v>133.27000000000001</v>
      </c>
      <c r="AF83" s="3"/>
      <c r="AG83" s="3" t="s">
        <v>56</v>
      </c>
      <c r="AH83" s="3" t="s">
        <v>554</v>
      </c>
      <c r="AI83" s="3" t="s">
        <v>648</v>
      </c>
      <c r="AJ83" s="3" t="s">
        <v>556</v>
      </c>
      <c r="AK83" s="3" t="s">
        <v>557</v>
      </c>
      <c r="AL83" s="3" t="s">
        <v>64</v>
      </c>
      <c r="AM83" s="3" t="s">
        <v>56</v>
      </c>
      <c r="AN83" s="3" t="s">
        <v>858</v>
      </c>
      <c r="AO83" s="3" t="s">
        <v>859</v>
      </c>
      <c r="AP83" s="3" t="s">
        <v>216</v>
      </c>
    </row>
    <row r="84" spans="1:42" x14ac:dyDescent="0.25">
      <c r="A84" s="3" t="s">
        <v>42</v>
      </c>
      <c r="B84" s="3" t="s">
        <v>43</v>
      </c>
      <c r="C84" s="3" t="s">
        <v>44</v>
      </c>
      <c r="D84" s="3" t="s">
        <v>860</v>
      </c>
      <c r="E84" s="3" t="s">
        <v>861</v>
      </c>
      <c r="F84" s="3" t="s">
        <v>47</v>
      </c>
      <c r="G84" s="4">
        <v>0</v>
      </c>
      <c r="H84" s="5" t="str">
        <f t="shared" si="2"/>
        <v>0 to 24 Years</v>
      </c>
      <c r="I84" s="3" t="s">
        <v>862</v>
      </c>
      <c r="J84" s="3" t="s">
        <v>49</v>
      </c>
      <c r="K84" s="3" t="s">
        <v>50</v>
      </c>
      <c r="L84" s="3" t="s">
        <v>863</v>
      </c>
      <c r="M84" s="3" t="s">
        <v>864</v>
      </c>
      <c r="N84" s="3" t="s">
        <v>865</v>
      </c>
      <c r="O84" s="3"/>
      <c r="P84" s="3"/>
      <c r="Q84" s="3" t="s">
        <v>54</v>
      </c>
      <c r="R84" s="3">
        <v>16201700</v>
      </c>
      <c r="S84" s="3" t="s">
        <v>866</v>
      </c>
      <c r="T84" s="3" t="s">
        <v>56</v>
      </c>
      <c r="U84" s="3" t="s">
        <v>867</v>
      </c>
      <c r="V84" s="3"/>
      <c r="W84" s="3" t="s">
        <v>88</v>
      </c>
      <c r="X84" s="3" t="s">
        <v>868</v>
      </c>
      <c r="Y84" s="3" t="s">
        <v>868</v>
      </c>
      <c r="Z84" s="3" t="str">
        <f t="shared" si="3"/>
        <v>411045</v>
      </c>
      <c r="AA84" s="3" t="s">
        <v>869</v>
      </c>
      <c r="AB84" s="4">
        <v>9674333177</v>
      </c>
      <c r="AC84" s="4">
        <v>11906</v>
      </c>
      <c r="AD84" s="4">
        <v>19434</v>
      </c>
      <c r="AE84" s="7">
        <v>116.41</v>
      </c>
      <c r="AF84" s="3"/>
      <c r="AG84" s="3" t="s">
        <v>64</v>
      </c>
      <c r="AH84" s="3" t="s">
        <v>554</v>
      </c>
      <c r="AI84" s="3" t="s">
        <v>566</v>
      </c>
      <c r="AJ84" s="3" t="s">
        <v>556</v>
      </c>
      <c r="AK84" s="3" t="s">
        <v>599</v>
      </c>
      <c r="AL84" s="3" t="s">
        <v>64</v>
      </c>
      <c r="AM84" s="3" t="s">
        <v>56</v>
      </c>
      <c r="AN84" s="3" t="s">
        <v>870</v>
      </c>
      <c r="AO84" s="3" t="s">
        <v>49</v>
      </c>
      <c r="AP84" s="3" t="s">
        <v>66</v>
      </c>
    </row>
    <row r="85" spans="1:42" x14ac:dyDescent="0.25">
      <c r="A85" s="3" t="s">
        <v>42</v>
      </c>
      <c r="B85" s="3" t="s">
        <v>43</v>
      </c>
      <c r="C85" s="3" t="s">
        <v>67</v>
      </c>
      <c r="D85" s="3" t="s">
        <v>871</v>
      </c>
      <c r="E85" s="3" t="s">
        <v>678</v>
      </c>
      <c r="F85" s="3" t="s">
        <v>139</v>
      </c>
      <c r="G85" s="4">
        <v>37</v>
      </c>
      <c r="H85" s="5" t="str">
        <f t="shared" si="2"/>
        <v>36 - 45 Years</v>
      </c>
      <c r="I85" s="3" t="s">
        <v>872</v>
      </c>
      <c r="J85" s="3" t="s">
        <v>49</v>
      </c>
      <c r="K85" s="3" t="s">
        <v>50</v>
      </c>
      <c r="L85" s="3" t="s">
        <v>873</v>
      </c>
      <c r="M85" s="3" t="s">
        <v>874</v>
      </c>
      <c r="N85" s="3" t="s">
        <v>875</v>
      </c>
      <c r="O85" s="3"/>
      <c r="P85" s="3"/>
      <c r="Q85" s="3" t="s">
        <v>54</v>
      </c>
      <c r="R85" s="3">
        <v>10777500</v>
      </c>
      <c r="S85" s="3" t="s">
        <v>855</v>
      </c>
      <c r="T85" s="3" t="s">
        <v>56</v>
      </c>
      <c r="U85" s="3" t="s">
        <v>876</v>
      </c>
      <c r="V85" s="3"/>
      <c r="W85" s="3" t="s">
        <v>76</v>
      </c>
      <c r="X85" s="3" t="s">
        <v>877</v>
      </c>
      <c r="Y85" s="3" t="s">
        <v>877</v>
      </c>
      <c r="Z85" s="3">
        <v>411039</v>
      </c>
      <c r="AA85" s="3" t="s">
        <v>878</v>
      </c>
      <c r="AB85" s="4">
        <v>9503240919</v>
      </c>
      <c r="AC85" s="4">
        <v>11907</v>
      </c>
      <c r="AD85" s="4">
        <v>19436</v>
      </c>
      <c r="AE85" s="7">
        <v>81.14</v>
      </c>
      <c r="AF85" s="3" t="s">
        <v>62</v>
      </c>
      <c r="AG85" s="3" t="s">
        <v>56</v>
      </c>
      <c r="AH85" s="3" t="s">
        <v>554</v>
      </c>
      <c r="AI85" s="3" t="s">
        <v>591</v>
      </c>
      <c r="AJ85" s="3" t="s">
        <v>556</v>
      </c>
      <c r="AK85" s="3" t="s">
        <v>557</v>
      </c>
      <c r="AL85" s="3" t="s">
        <v>64</v>
      </c>
      <c r="AM85" s="3" t="s">
        <v>56</v>
      </c>
      <c r="AN85" s="3" t="s">
        <v>879</v>
      </c>
      <c r="AO85" s="3" t="s">
        <v>49</v>
      </c>
      <c r="AP85" s="3" t="s">
        <v>66</v>
      </c>
    </row>
    <row r="86" spans="1:42" x14ac:dyDescent="0.25">
      <c r="A86" s="3" t="s">
        <v>42</v>
      </c>
      <c r="B86" s="3" t="s">
        <v>43</v>
      </c>
      <c r="C86" s="3" t="s">
        <v>67</v>
      </c>
      <c r="D86" s="3" t="s">
        <v>880</v>
      </c>
      <c r="E86" s="3" t="s">
        <v>861</v>
      </c>
      <c r="F86" s="3" t="s">
        <v>47</v>
      </c>
      <c r="G86" s="4">
        <v>42</v>
      </c>
      <c r="H86" s="5" t="str">
        <f t="shared" si="2"/>
        <v>36 - 45 Years</v>
      </c>
      <c r="I86" s="3" t="s">
        <v>881</v>
      </c>
      <c r="J86" s="3" t="s">
        <v>49</v>
      </c>
      <c r="K86" s="3" t="s">
        <v>50</v>
      </c>
      <c r="L86" s="3" t="s">
        <v>882</v>
      </c>
      <c r="M86" s="3" t="s">
        <v>883</v>
      </c>
      <c r="N86" s="3" t="s">
        <v>884</v>
      </c>
      <c r="O86" s="3"/>
      <c r="P86" s="3"/>
      <c r="Q86" s="3" t="s">
        <v>54</v>
      </c>
      <c r="R86" s="3">
        <v>13192600</v>
      </c>
      <c r="S86" s="3" t="s">
        <v>885</v>
      </c>
      <c r="T86" s="3" t="s">
        <v>56</v>
      </c>
      <c r="U86" s="3" t="s">
        <v>701</v>
      </c>
      <c r="V86" s="3"/>
      <c r="W86" s="3"/>
      <c r="X86" s="3" t="s">
        <v>886</v>
      </c>
      <c r="Y86" s="3" t="s">
        <v>886</v>
      </c>
      <c r="Z86" s="3" t="str">
        <f t="shared" si="3"/>
        <v>411027</v>
      </c>
      <c r="AA86" s="3" t="s">
        <v>887</v>
      </c>
      <c r="AB86" s="3" t="s">
        <v>888</v>
      </c>
      <c r="AC86" s="4">
        <v>11913</v>
      </c>
      <c r="AD86" s="4">
        <v>19448</v>
      </c>
      <c r="AE86" s="7">
        <v>97.25</v>
      </c>
      <c r="AF86" s="3"/>
      <c r="AG86" s="3" t="s">
        <v>56</v>
      </c>
      <c r="AH86" s="3" t="s">
        <v>554</v>
      </c>
      <c r="AI86" s="3" t="s">
        <v>648</v>
      </c>
      <c r="AJ86" s="3" t="s">
        <v>658</v>
      </c>
      <c r="AK86" s="3" t="s">
        <v>557</v>
      </c>
      <c r="AL86" s="3" t="s">
        <v>64</v>
      </c>
      <c r="AM86" s="3"/>
      <c r="AN86" s="3" t="s">
        <v>889</v>
      </c>
      <c r="AO86" s="3" t="s">
        <v>49</v>
      </c>
      <c r="AP86" s="3" t="s">
        <v>66</v>
      </c>
    </row>
    <row r="87" spans="1:42" x14ac:dyDescent="0.25">
      <c r="A87" s="3" t="s">
        <v>42</v>
      </c>
      <c r="B87" s="3" t="s">
        <v>43</v>
      </c>
      <c r="C87" s="3" t="s">
        <v>67</v>
      </c>
      <c r="D87" s="3" t="s">
        <v>890</v>
      </c>
      <c r="E87" s="3" t="s">
        <v>81</v>
      </c>
      <c r="F87" s="3" t="s">
        <v>47</v>
      </c>
      <c r="G87" s="4">
        <v>31</v>
      </c>
      <c r="H87" s="5" t="str">
        <f t="shared" si="2"/>
        <v>25 - 35 Years</v>
      </c>
      <c r="I87" s="3" t="s">
        <v>891</v>
      </c>
      <c r="J87" s="3" t="s">
        <v>49</v>
      </c>
      <c r="K87" s="3" t="s">
        <v>50</v>
      </c>
      <c r="L87" s="3" t="s">
        <v>892</v>
      </c>
      <c r="M87" s="3" t="s">
        <v>893</v>
      </c>
      <c r="N87" s="3"/>
      <c r="O87" s="3"/>
      <c r="P87" s="3"/>
      <c r="Q87" s="3" t="s">
        <v>54</v>
      </c>
      <c r="R87" s="3">
        <v>13261800</v>
      </c>
      <c r="S87" s="3" t="s">
        <v>885</v>
      </c>
      <c r="T87" s="3" t="s">
        <v>56</v>
      </c>
      <c r="U87" s="3" t="s">
        <v>845</v>
      </c>
      <c r="V87" s="3"/>
      <c r="W87" s="3" t="s">
        <v>175</v>
      </c>
      <c r="X87" s="3" t="s">
        <v>894</v>
      </c>
      <c r="Y87" s="3" t="s">
        <v>894</v>
      </c>
      <c r="Z87" s="3" t="str">
        <f t="shared" si="3"/>
        <v>422101</v>
      </c>
      <c r="AA87" s="3" t="s">
        <v>895</v>
      </c>
      <c r="AB87" s="4">
        <v>9763788589</v>
      </c>
      <c r="AC87" s="4">
        <v>11914</v>
      </c>
      <c r="AD87" s="4">
        <v>19450</v>
      </c>
      <c r="AE87" s="7">
        <v>97.14</v>
      </c>
      <c r="AF87" s="3" t="s">
        <v>62</v>
      </c>
      <c r="AG87" s="3" t="s">
        <v>56</v>
      </c>
      <c r="AH87" s="3" t="s">
        <v>554</v>
      </c>
      <c r="AI87" s="3" t="s">
        <v>566</v>
      </c>
      <c r="AJ87" s="3" t="s">
        <v>556</v>
      </c>
      <c r="AK87" s="3" t="s">
        <v>599</v>
      </c>
      <c r="AL87" s="3" t="s">
        <v>64</v>
      </c>
      <c r="AM87" s="3" t="s">
        <v>56</v>
      </c>
      <c r="AN87" s="3" t="s">
        <v>896</v>
      </c>
      <c r="AO87" s="3" t="s">
        <v>49</v>
      </c>
      <c r="AP87" s="3" t="s">
        <v>66</v>
      </c>
    </row>
    <row r="88" spans="1:42" x14ac:dyDescent="0.25">
      <c r="A88" s="3" t="s">
        <v>42</v>
      </c>
      <c r="B88" s="3" t="s">
        <v>43</v>
      </c>
      <c r="C88" s="3" t="s">
        <v>67</v>
      </c>
      <c r="D88" s="3" t="s">
        <v>897</v>
      </c>
      <c r="E88" s="3" t="s">
        <v>46</v>
      </c>
      <c r="F88" s="3" t="s">
        <v>47</v>
      </c>
      <c r="G88" s="4">
        <v>44</v>
      </c>
      <c r="H88" s="5" t="str">
        <f t="shared" si="2"/>
        <v>36 - 45 Years</v>
      </c>
      <c r="I88" s="3" t="s">
        <v>898</v>
      </c>
      <c r="J88" s="3" t="s">
        <v>49</v>
      </c>
      <c r="K88" s="3" t="s">
        <v>50</v>
      </c>
      <c r="L88" s="3" t="s">
        <v>899</v>
      </c>
      <c r="M88" s="3" t="s">
        <v>900</v>
      </c>
      <c r="N88" s="3" t="s">
        <v>901</v>
      </c>
      <c r="O88" s="3"/>
      <c r="P88" s="3"/>
      <c r="Q88" s="3" t="s">
        <v>54</v>
      </c>
      <c r="R88" s="3">
        <v>13252800</v>
      </c>
      <c r="S88" s="3" t="s">
        <v>885</v>
      </c>
      <c r="T88" s="3" t="s">
        <v>56</v>
      </c>
      <c r="U88" s="3" t="s">
        <v>902</v>
      </c>
      <c r="V88" s="3"/>
      <c r="W88" s="3" t="s">
        <v>58</v>
      </c>
      <c r="X88" s="3" t="s">
        <v>903</v>
      </c>
      <c r="Y88" s="3" t="s">
        <v>903</v>
      </c>
      <c r="Z88" s="3" t="str">
        <f t="shared" si="3"/>
        <v>411047</v>
      </c>
      <c r="AA88" s="3" t="s">
        <v>904</v>
      </c>
      <c r="AB88" s="4">
        <v>9970169382</v>
      </c>
      <c r="AC88" s="4">
        <v>11915</v>
      </c>
      <c r="AD88" s="4">
        <v>19451</v>
      </c>
      <c r="AE88" s="7">
        <v>97.14</v>
      </c>
      <c r="AF88" s="3" t="s">
        <v>62</v>
      </c>
      <c r="AG88" s="3" t="s">
        <v>56</v>
      </c>
      <c r="AH88" s="3" t="s">
        <v>554</v>
      </c>
      <c r="AI88" s="3" t="s">
        <v>648</v>
      </c>
      <c r="AJ88" s="3" t="s">
        <v>556</v>
      </c>
      <c r="AK88" s="3" t="s">
        <v>557</v>
      </c>
      <c r="AL88" s="3" t="s">
        <v>64</v>
      </c>
      <c r="AM88" s="3" t="s">
        <v>56</v>
      </c>
      <c r="AN88" s="3" t="s">
        <v>905</v>
      </c>
      <c r="AO88" s="3" t="s">
        <v>906</v>
      </c>
      <c r="AP88" s="3" t="s">
        <v>66</v>
      </c>
    </row>
    <row r="89" spans="1:42" x14ac:dyDescent="0.25">
      <c r="A89" s="3" t="s">
        <v>42</v>
      </c>
      <c r="B89" s="3" t="s">
        <v>43</v>
      </c>
      <c r="C89" s="3" t="s">
        <v>44</v>
      </c>
      <c r="D89" s="3" t="s">
        <v>907</v>
      </c>
      <c r="E89" s="3" t="s">
        <v>333</v>
      </c>
      <c r="F89" s="3" t="s">
        <v>47</v>
      </c>
      <c r="G89" s="4">
        <v>39</v>
      </c>
      <c r="H89" s="5" t="str">
        <f t="shared" si="2"/>
        <v>36 - 45 Years</v>
      </c>
      <c r="I89" s="3" t="s">
        <v>908</v>
      </c>
      <c r="J89" s="3" t="s">
        <v>49</v>
      </c>
      <c r="K89" s="3" t="s">
        <v>50</v>
      </c>
      <c r="L89" s="3" t="s">
        <v>141</v>
      </c>
      <c r="M89" s="3" t="s">
        <v>909</v>
      </c>
      <c r="N89" s="3" t="s">
        <v>910</v>
      </c>
      <c r="O89" s="3"/>
      <c r="P89" s="3"/>
      <c r="Q89" s="3" t="s">
        <v>54</v>
      </c>
      <c r="R89" s="3">
        <v>16414900</v>
      </c>
      <c r="S89" s="3" t="s">
        <v>911</v>
      </c>
      <c r="T89" s="3" t="s">
        <v>56</v>
      </c>
      <c r="U89" s="3" t="s">
        <v>912</v>
      </c>
      <c r="V89" s="3"/>
      <c r="W89" s="3" t="s">
        <v>328</v>
      </c>
      <c r="X89" s="3" t="s">
        <v>913</v>
      </c>
      <c r="Y89" s="3" t="s">
        <v>913</v>
      </c>
      <c r="Z89" s="3" t="str">
        <f t="shared" si="3"/>
        <v>560025</v>
      </c>
      <c r="AA89" s="3" t="s">
        <v>914</v>
      </c>
      <c r="AB89" s="4">
        <v>9975975356</v>
      </c>
      <c r="AC89" s="4">
        <v>11917</v>
      </c>
      <c r="AD89" s="4">
        <v>19455</v>
      </c>
      <c r="AE89" s="7">
        <v>118.65</v>
      </c>
      <c r="AF89" s="3"/>
      <c r="AG89" s="3" t="s">
        <v>56</v>
      </c>
      <c r="AH89" s="3" t="s">
        <v>915</v>
      </c>
      <c r="AI89" s="3" t="s">
        <v>648</v>
      </c>
      <c r="AJ89" s="3" t="s">
        <v>556</v>
      </c>
      <c r="AK89" s="3" t="s">
        <v>557</v>
      </c>
      <c r="AL89" s="3" t="s">
        <v>64</v>
      </c>
      <c r="AM89" s="3" t="s">
        <v>56</v>
      </c>
      <c r="AN89" s="3" t="s">
        <v>916</v>
      </c>
      <c r="AO89" s="3" t="s">
        <v>917</v>
      </c>
      <c r="AP89" s="3" t="s">
        <v>66</v>
      </c>
    </row>
    <row r="90" spans="1:42" x14ac:dyDescent="0.25">
      <c r="A90" s="3" t="s">
        <v>42</v>
      </c>
      <c r="B90" s="3" t="s">
        <v>43</v>
      </c>
      <c r="C90" s="3" t="s">
        <v>92</v>
      </c>
      <c r="D90" s="3" t="s">
        <v>918</v>
      </c>
      <c r="E90" s="3" t="s">
        <v>180</v>
      </c>
      <c r="F90" s="3" t="s">
        <v>95</v>
      </c>
      <c r="G90" s="4">
        <v>39</v>
      </c>
      <c r="H90" s="5" t="str">
        <f t="shared" si="2"/>
        <v>36 - 45 Years</v>
      </c>
      <c r="I90" s="3" t="s">
        <v>919</v>
      </c>
      <c r="J90" s="3" t="s">
        <v>49</v>
      </c>
      <c r="K90" s="3" t="s">
        <v>50</v>
      </c>
      <c r="L90" s="3" t="s">
        <v>141</v>
      </c>
      <c r="M90" s="3" t="s">
        <v>920</v>
      </c>
      <c r="N90" s="3" t="s">
        <v>921</v>
      </c>
      <c r="O90" s="3"/>
      <c r="P90" s="3"/>
      <c r="Q90" s="3" t="s">
        <v>54</v>
      </c>
      <c r="R90" s="3">
        <v>19462200</v>
      </c>
      <c r="S90" s="3" t="s">
        <v>911</v>
      </c>
      <c r="T90" s="3" t="s">
        <v>56</v>
      </c>
      <c r="U90" s="3" t="s">
        <v>902</v>
      </c>
      <c r="V90" s="3"/>
      <c r="W90" s="3" t="s">
        <v>103</v>
      </c>
      <c r="X90" s="3" t="s">
        <v>922</v>
      </c>
      <c r="Y90" s="3" t="s">
        <v>922</v>
      </c>
      <c r="Z90" s="3" t="str">
        <f t="shared" si="3"/>
        <v>411045</v>
      </c>
      <c r="AA90" s="3" t="s">
        <v>923</v>
      </c>
      <c r="AB90" s="4">
        <v>9822792429</v>
      </c>
      <c r="AC90" s="4">
        <v>11918</v>
      </c>
      <c r="AD90" s="4">
        <v>19457</v>
      </c>
      <c r="AE90" s="7">
        <v>171.27</v>
      </c>
      <c r="AF90" s="3" t="s">
        <v>62</v>
      </c>
      <c r="AG90" s="3" t="s">
        <v>56</v>
      </c>
      <c r="AH90" s="3" t="s">
        <v>554</v>
      </c>
      <c r="AI90" s="3" t="s">
        <v>566</v>
      </c>
      <c r="AJ90" s="3" t="s">
        <v>556</v>
      </c>
      <c r="AK90" s="3" t="s">
        <v>599</v>
      </c>
      <c r="AL90" s="3" t="s">
        <v>64</v>
      </c>
      <c r="AM90" s="3" t="s">
        <v>56</v>
      </c>
      <c r="AN90" s="3" t="s">
        <v>331</v>
      </c>
      <c r="AO90" s="3" t="s">
        <v>49</v>
      </c>
      <c r="AP90" s="3" t="s">
        <v>66</v>
      </c>
    </row>
    <row r="91" spans="1:42" x14ac:dyDescent="0.25">
      <c r="A91" s="3" t="s">
        <v>42</v>
      </c>
      <c r="B91" s="3" t="s">
        <v>43</v>
      </c>
      <c r="C91" s="3" t="s">
        <v>67</v>
      </c>
      <c r="D91" s="3" t="s">
        <v>924</v>
      </c>
      <c r="E91" s="3" t="s">
        <v>452</v>
      </c>
      <c r="F91" s="3" t="s">
        <v>47</v>
      </c>
      <c r="G91" s="4">
        <v>37</v>
      </c>
      <c r="H91" s="5" t="str">
        <f t="shared" si="2"/>
        <v>36 - 45 Years</v>
      </c>
      <c r="I91" s="3" t="s">
        <v>925</v>
      </c>
      <c r="J91" s="3" t="s">
        <v>49</v>
      </c>
      <c r="K91" s="3" t="s">
        <v>926</v>
      </c>
      <c r="L91" s="3" t="s">
        <v>927</v>
      </c>
      <c r="M91" s="3" t="s">
        <v>928</v>
      </c>
      <c r="N91" s="3" t="s">
        <v>929</v>
      </c>
      <c r="O91" s="3"/>
      <c r="P91" s="3"/>
      <c r="Q91" s="3" t="s">
        <v>54</v>
      </c>
      <c r="R91" s="3">
        <v>13640900</v>
      </c>
      <c r="S91" s="3" t="s">
        <v>930</v>
      </c>
      <c r="T91" s="3" t="s">
        <v>56</v>
      </c>
      <c r="U91" s="3" t="s">
        <v>931</v>
      </c>
      <c r="V91" s="3"/>
      <c r="W91" s="3"/>
      <c r="X91" s="3" t="s">
        <v>932</v>
      </c>
      <c r="Y91" s="3" t="s">
        <v>932</v>
      </c>
      <c r="Z91" s="3" t="str">
        <f t="shared" si="3"/>
        <v>440036</v>
      </c>
      <c r="AA91" s="3" t="s">
        <v>933</v>
      </c>
      <c r="AB91" s="4">
        <v>7030102244</v>
      </c>
      <c r="AC91" s="4">
        <v>11937</v>
      </c>
      <c r="AD91" s="4">
        <v>19488</v>
      </c>
      <c r="AE91" s="7">
        <v>97.14</v>
      </c>
      <c r="AF91" s="3"/>
      <c r="AG91" s="3" t="s">
        <v>56</v>
      </c>
      <c r="AH91" s="3" t="s">
        <v>934</v>
      </c>
      <c r="AI91" s="3" t="s">
        <v>555</v>
      </c>
      <c r="AJ91" s="3" t="s">
        <v>658</v>
      </c>
      <c r="AK91" s="3" t="s">
        <v>557</v>
      </c>
      <c r="AL91" s="3" t="s">
        <v>64</v>
      </c>
      <c r="AM91" s="3" t="s">
        <v>56</v>
      </c>
      <c r="AN91" s="3" t="s">
        <v>935</v>
      </c>
      <c r="AO91" s="3" t="s">
        <v>97</v>
      </c>
      <c r="AP91" s="3" t="s">
        <v>66</v>
      </c>
    </row>
    <row r="92" spans="1:42" x14ac:dyDescent="0.25">
      <c r="A92" s="3" t="s">
        <v>42</v>
      </c>
      <c r="B92" s="3" t="s">
        <v>43</v>
      </c>
      <c r="C92" s="3" t="s">
        <v>67</v>
      </c>
      <c r="D92" s="3" t="s">
        <v>936</v>
      </c>
      <c r="E92" s="3" t="s">
        <v>218</v>
      </c>
      <c r="F92" s="3" t="s">
        <v>47</v>
      </c>
      <c r="G92" s="4">
        <v>0</v>
      </c>
      <c r="H92" s="5" t="str">
        <f t="shared" si="2"/>
        <v>0 to 24 Years</v>
      </c>
      <c r="I92" s="3" t="s">
        <v>937</v>
      </c>
      <c r="J92" s="3" t="s">
        <v>49</v>
      </c>
      <c r="K92" s="3" t="s">
        <v>50</v>
      </c>
      <c r="L92" s="3" t="s">
        <v>938</v>
      </c>
      <c r="M92" s="3" t="s">
        <v>939</v>
      </c>
      <c r="N92" s="3"/>
      <c r="O92" s="3"/>
      <c r="P92" s="3"/>
      <c r="Q92" s="3" t="s">
        <v>54</v>
      </c>
      <c r="R92" s="3">
        <v>17306100</v>
      </c>
      <c r="S92" s="3" t="s">
        <v>876</v>
      </c>
      <c r="T92" s="3" t="s">
        <v>56</v>
      </c>
      <c r="U92" s="3" t="s">
        <v>940</v>
      </c>
      <c r="V92" s="3"/>
      <c r="W92" s="3" t="s">
        <v>103</v>
      </c>
      <c r="X92" s="3" t="s">
        <v>941</v>
      </c>
      <c r="Y92" s="3" t="s">
        <v>941</v>
      </c>
      <c r="Z92" s="3" t="str">
        <f t="shared" si="3"/>
        <v>411045</v>
      </c>
      <c r="AA92" s="3" t="s">
        <v>942</v>
      </c>
      <c r="AB92" s="4">
        <v>9640430381</v>
      </c>
      <c r="AC92" s="4">
        <v>11939</v>
      </c>
      <c r="AD92" s="4">
        <v>19492</v>
      </c>
      <c r="AE92" s="7">
        <v>121.33</v>
      </c>
      <c r="AF92" s="3"/>
      <c r="AG92" s="3" t="s">
        <v>56</v>
      </c>
      <c r="AH92" s="3" t="s">
        <v>554</v>
      </c>
      <c r="AI92" s="3" t="s">
        <v>566</v>
      </c>
      <c r="AJ92" s="3" t="s">
        <v>556</v>
      </c>
      <c r="AK92" s="3" t="s">
        <v>599</v>
      </c>
      <c r="AL92" s="3" t="s">
        <v>64</v>
      </c>
      <c r="AM92" s="3" t="s">
        <v>56</v>
      </c>
      <c r="AN92" s="3" t="s">
        <v>943</v>
      </c>
      <c r="AO92" s="3" t="s">
        <v>49</v>
      </c>
      <c r="AP92" s="3" t="s">
        <v>66</v>
      </c>
    </row>
    <row r="93" spans="1:42" x14ac:dyDescent="0.25">
      <c r="A93" s="3" t="s">
        <v>42</v>
      </c>
      <c r="B93" s="3" t="s">
        <v>43</v>
      </c>
      <c r="C93" s="3" t="s">
        <v>92</v>
      </c>
      <c r="D93" s="3" t="s">
        <v>944</v>
      </c>
      <c r="E93" s="3" t="s">
        <v>150</v>
      </c>
      <c r="F93" s="3" t="s">
        <v>95</v>
      </c>
      <c r="G93" s="4">
        <v>41</v>
      </c>
      <c r="H93" s="5" t="str">
        <f t="shared" si="2"/>
        <v>36 - 45 Years</v>
      </c>
      <c r="I93" s="3" t="s">
        <v>945</v>
      </c>
      <c r="J93" s="3" t="s">
        <v>49</v>
      </c>
      <c r="K93" s="3" t="s">
        <v>50</v>
      </c>
      <c r="L93" s="3" t="s">
        <v>409</v>
      </c>
      <c r="M93" s="3" t="s">
        <v>946</v>
      </c>
      <c r="N93" s="3" t="s">
        <v>947</v>
      </c>
      <c r="O93" s="3"/>
      <c r="P93" s="3"/>
      <c r="Q93" s="3" t="s">
        <v>54</v>
      </c>
      <c r="R93" s="3">
        <v>21332500</v>
      </c>
      <c r="S93" s="3" t="s">
        <v>948</v>
      </c>
      <c r="T93" s="3" t="s">
        <v>56</v>
      </c>
      <c r="U93" s="3" t="s">
        <v>949</v>
      </c>
      <c r="V93" s="3"/>
      <c r="W93" s="3" t="s">
        <v>175</v>
      </c>
      <c r="X93" s="3" t="s">
        <v>950</v>
      </c>
      <c r="Y93" s="3" t="s">
        <v>950</v>
      </c>
      <c r="Z93" s="3" t="str">
        <f t="shared" si="3"/>
        <v>411021</v>
      </c>
      <c r="AA93" s="3" t="s">
        <v>951</v>
      </c>
      <c r="AB93" s="4">
        <v>9890506669</v>
      </c>
      <c r="AC93" s="4">
        <v>11948</v>
      </c>
      <c r="AD93" s="4">
        <v>19506</v>
      </c>
      <c r="AE93" s="7">
        <v>171.27</v>
      </c>
      <c r="AF93" s="3"/>
      <c r="AG93" s="3" t="s">
        <v>56</v>
      </c>
      <c r="AH93" s="3" t="s">
        <v>554</v>
      </c>
      <c r="AI93" s="3" t="s">
        <v>566</v>
      </c>
      <c r="AJ93" s="3" t="s">
        <v>556</v>
      </c>
      <c r="AK93" s="3" t="s">
        <v>557</v>
      </c>
      <c r="AL93" s="3" t="s">
        <v>64</v>
      </c>
      <c r="AM93" s="3" t="s">
        <v>56</v>
      </c>
      <c r="AN93" s="3" t="s">
        <v>952</v>
      </c>
      <c r="AO93" s="3" t="s">
        <v>759</v>
      </c>
      <c r="AP93" s="3" t="s">
        <v>66</v>
      </c>
    </row>
    <row r="94" spans="1:42" x14ac:dyDescent="0.25">
      <c r="A94" s="3" t="s">
        <v>42</v>
      </c>
      <c r="B94" s="3" t="s">
        <v>43</v>
      </c>
      <c r="C94" s="3" t="s">
        <v>67</v>
      </c>
      <c r="D94" s="3" t="s">
        <v>953</v>
      </c>
      <c r="E94" s="3" t="s">
        <v>46</v>
      </c>
      <c r="F94" s="3" t="s">
        <v>139</v>
      </c>
      <c r="G94" s="4">
        <v>33</v>
      </c>
      <c r="H94" s="5" t="str">
        <f t="shared" si="2"/>
        <v>25 - 35 Years</v>
      </c>
      <c r="I94" s="3" t="s">
        <v>954</v>
      </c>
      <c r="J94" s="3" t="s">
        <v>955</v>
      </c>
      <c r="K94" s="3" t="s">
        <v>50</v>
      </c>
      <c r="L94" s="3" t="s">
        <v>956</v>
      </c>
      <c r="M94" s="3" t="s">
        <v>957</v>
      </c>
      <c r="N94" s="3" t="s">
        <v>958</v>
      </c>
      <c r="O94" s="3"/>
      <c r="P94" s="3"/>
      <c r="Q94" s="3" t="s">
        <v>54</v>
      </c>
      <c r="R94" s="3">
        <v>11220000</v>
      </c>
      <c r="S94" s="3" t="s">
        <v>959</v>
      </c>
      <c r="T94" s="3" t="s">
        <v>56</v>
      </c>
      <c r="U94" s="3" t="s">
        <v>960</v>
      </c>
      <c r="V94" s="3"/>
      <c r="W94" s="3" t="s">
        <v>103</v>
      </c>
      <c r="X94" s="3" t="s">
        <v>961</v>
      </c>
      <c r="Y94" s="3" t="s">
        <v>961</v>
      </c>
      <c r="Z94" s="3">
        <v>411039</v>
      </c>
      <c r="AA94" s="3" t="s">
        <v>962</v>
      </c>
      <c r="AB94" s="4">
        <v>8767420253</v>
      </c>
      <c r="AC94" s="4">
        <v>11951</v>
      </c>
      <c r="AD94" s="4">
        <v>19511</v>
      </c>
      <c r="AE94" s="7">
        <v>82.66</v>
      </c>
      <c r="AF94" s="3" t="s">
        <v>62</v>
      </c>
      <c r="AG94" s="3" t="s">
        <v>64</v>
      </c>
      <c r="AH94" s="3" t="s">
        <v>554</v>
      </c>
      <c r="AI94" s="3" t="s">
        <v>591</v>
      </c>
      <c r="AJ94" s="3" t="s">
        <v>556</v>
      </c>
      <c r="AK94" s="3" t="s">
        <v>599</v>
      </c>
      <c r="AL94" s="3" t="s">
        <v>64</v>
      </c>
      <c r="AM94" s="3"/>
      <c r="AN94" s="3" t="s">
        <v>963</v>
      </c>
      <c r="AO94" s="3" t="s">
        <v>964</v>
      </c>
      <c r="AP94" s="3" t="s">
        <v>66</v>
      </c>
    </row>
    <row r="95" spans="1:42" x14ac:dyDescent="0.25">
      <c r="A95" s="3" t="s">
        <v>42</v>
      </c>
      <c r="B95" s="3" t="s">
        <v>43</v>
      </c>
      <c r="C95" s="3" t="s">
        <v>92</v>
      </c>
      <c r="D95" s="3" t="s">
        <v>965</v>
      </c>
      <c r="E95" s="3" t="s">
        <v>46</v>
      </c>
      <c r="F95" s="3" t="s">
        <v>95</v>
      </c>
      <c r="G95" s="4">
        <v>42</v>
      </c>
      <c r="H95" s="5" t="str">
        <f t="shared" si="2"/>
        <v>36 - 45 Years</v>
      </c>
      <c r="I95" s="3" t="s">
        <v>966</v>
      </c>
      <c r="J95" s="3" t="s">
        <v>49</v>
      </c>
      <c r="K95" s="3" t="s">
        <v>50</v>
      </c>
      <c r="L95" s="3" t="s">
        <v>110</v>
      </c>
      <c r="M95" s="3" t="s">
        <v>967</v>
      </c>
      <c r="N95" s="3"/>
      <c r="O95" s="3"/>
      <c r="P95" s="3"/>
      <c r="Q95" s="3" t="s">
        <v>54</v>
      </c>
      <c r="R95" s="3">
        <v>29044300</v>
      </c>
      <c r="S95" s="3" t="s">
        <v>902</v>
      </c>
      <c r="T95" s="3" t="s">
        <v>56</v>
      </c>
      <c r="U95" s="3" t="s">
        <v>968</v>
      </c>
      <c r="V95" s="3"/>
      <c r="W95" s="3"/>
      <c r="X95" s="3" t="s">
        <v>969</v>
      </c>
      <c r="Y95" s="3" t="s">
        <v>969</v>
      </c>
      <c r="Z95" s="3" t="str">
        <f t="shared" si="3"/>
        <v>411057</v>
      </c>
      <c r="AA95" s="3" t="s">
        <v>970</v>
      </c>
      <c r="AB95" s="3" t="s">
        <v>971</v>
      </c>
      <c r="AC95" s="4">
        <v>11970</v>
      </c>
      <c r="AD95" s="4">
        <v>19537</v>
      </c>
      <c r="AE95" s="7">
        <v>209.51</v>
      </c>
      <c r="AF95" s="3" t="s">
        <v>62</v>
      </c>
      <c r="AG95" s="3" t="s">
        <v>64</v>
      </c>
      <c r="AH95" s="3" t="s">
        <v>554</v>
      </c>
      <c r="AI95" s="3" t="s">
        <v>648</v>
      </c>
      <c r="AJ95" s="3" t="s">
        <v>556</v>
      </c>
      <c r="AK95" s="3" t="s">
        <v>599</v>
      </c>
      <c r="AL95" s="3" t="s">
        <v>64</v>
      </c>
      <c r="AM95" s="3" t="s">
        <v>56</v>
      </c>
      <c r="AN95" s="3" t="s">
        <v>110</v>
      </c>
      <c r="AO95" s="3" t="s">
        <v>1834</v>
      </c>
      <c r="AP95" s="3" t="s">
        <v>66</v>
      </c>
    </row>
    <row r="96" spans="1:42" x14ac:dyDescent="0.25">
      <c r="A96" s="3" t="s">
        <v>42</v>
      </c>
      <c r="B96" s="3" t="s">
        <v>43</v>
      </c>
      <c r="C96" s="3" t="s">
        <v>92</v>
      </c>
      <c r="D96" s="3" t="s">
        <v>972</v>
      </c>
      <c r="E96" s="3" t="s">
        <v>973</v>
      </c>
      <c r="F96" s="3" t="s">
        <v>95</v>
      </c>
      <c r="G96" s="4">
        <v>66</v>
      </c>
      <c r="H96" s="5" t="str">
        <f t="shared" si="2"/>
        <v>&gt;Above 65+ Years</v>
      </c>
      <c r="I96" s="3" t="s">
        <v>974</v>
      </c>
      <c r="J96" s="3" t="s">
        <v>49</v>
      </c>
      <c r="K96" s="3" t="s">
        <v>653</v>
      </c>
      <c r="L96" s="3" t="s">
        <v>110</v>
      </c>
      <c r="M96" s="3" t="s">
        <v>975</v>
      </c>
      <c r="N96" s="3" t="s">
        <v>976</v>
      </c>
      <c r="O96" s="3"/>
      <c r="P96" s="3"/>
      <c r="Q96" s="3" t="s">
        <v>54</v>
      </c>
      <c r="R96" s="3">
        <v>18646700</v>
      </c>
      <c r="S96" s="3" t="s">
        <v>711</v>
      </c>
      <c r="T96" s="3" t="s">
        <v>56</v>
      </c>
      <c r="U96" s="3" t="s">
        <v>977</v>
      </c>
      <c r="V96" s="3"/>
      <c r="W96" s="3" t="s">
        <v>328</v>
      </c>
      <c r="X96" s="3" t="s">
        <v>978</v>
      </c>
      <c r="Y96" s="3" t="s">
        <v>978</v>
      </c>
      <c r="Z96" s="3" t="str">
        <f t="shared" si="3"/>
        <v>560062</v>
      </c>
      <c r="AA96" s="3" t="s">
        <v>979</v>
      </c>
      <c r="AB96" s="4">
        <v>9793108333</v>
      </c>
      <c r="AC96" s="4">
        <v>11974</v>
      </c>
      <c r="AD96" s="4">
        <v>19542</v>
      </c>
      <c r="AE96" s="7">
        <v>171.27</v>
      </c>
      <c r="AF96" s="3" t="s">
        <v>62</v>
      </c>
      <c r="AG96" s="3" t="s">
        <v>56</v>
      </c>
      <c r="AH96" s="3" t="s">
        <v>554</v>
      </c>
      <c r="AI96" s="3" t="s">
        <v>566</v>
      </c>
      <c r="AJ96" s="3" t="s">
        <v>556</v>
      </c>
      <c r="AK96" s="3" t="s">
        <v>557</v>
      </c>
      <c r="AL96" s="3" t="s">
        <v>64</v>
      </c>
      <c r="AM96" s="3" t="s">
        <v>56</v>
      </c>
      <c r="AN96" s="3" t="s">
        <v>110</v>
      </c>
      <c r="AO96" s="3" t="s">
        <v>1301</v>
      </c>
      <c r="AP96" s="3" t="s">
        <v>66</v>
      </c>
    </row>
    <row r="97" spans="1:42" x14ac:dyDescent="0.25">
      <c r="A97" s="3" t="s">
        <v>42</v>
      </c>
      <c r="B97" s="3" t="s">
        <v>43</v>
      </c>
      <c r="C97" s="3" t="s">
        <v>92</v>
      </c>
      <c r="D97" s="3" t="s">
        <v>980</v>
      </c>
      <c r="E97" s="3" t="s">
        <v>981</v>
      </c>
      <c r="F97" s="3" t="s">
        <v>47</v>
      </c>
      <c r="G97" s="4">
        <v>41</v>
      </c>
      <c r="H97" s="5" t="str">
        <f t="shared" si="2"/>
        <v>36 - 45 Years</v>
      </c>
      <c r="I97" s="3" t="s">
        <v>982</v>
      </c>
      <c r="J97" s="3" t="s">
        <v>49</v>
      </c>
      <c r="K97" s="3" t="s">
        <v>50</v>
      </c>
      <c r="L97" s="3" t="s">
        <v>983</v>
      </c>
      <c r="M97" s="3" t="s">
        <v>984</v>
      </c>
      <c r="N97" s="3" t="s">
        <v>985</v>
      </c>
      <c r="O97" s="3"/>
      <c r="P97" s="3"/>
      <c r="Q97" s="3" t="s">
        <v>54</v>
      </c>
      <c r="R97" s="3">
        <v>20714400</v>
      </c>
      <c r="S97" s="3" t="s">
        <v>986</v>
      </c>
      <c r="T97" s="3" t="s">
        <v>56</v>
      </c>
      <c r="U97" s="3" t="s">
        <v>987</v>
      </c>
      <c r="V97" s="3"/>
      <c r="W97" s="3" t="s">
        <v>76</v>
      </c>
      <c r="X97" s="3" t="s">
        <v>988</v>
      </c>
      <c r="Y97" s="3" t="s">
        <v>988</v>
      </c>
      <c r="Z97" s="3" t="str">
        <f t="shared" si="3"/>
        <v>411045</v>
      </c>
      <c r="AA97" s="3" t="s">
        <v>989</v>
      </c>
      <c r="AB97" s="3" t="s">
        <v>990</v>
      </c>
      <c r="AC97" s="4">
        <v>11976</v>
      </c>
      <c r="AD97" s="4">
        <v>19545</v>
      </c>
      <c r="AE97" s="7">
        <v>146.66</v>
      </c>
      <c r="AF97" s="3" t="s">
        <v>62</v>
      </c>
      <c r="AG97" s="3" t="s">
        <v>991</v>
      </c>
      <c r="AH97" s="3" t="s">
        <v>554</v>
      </c>
      <c r="AI97" s="3" t="s">
        <v>591</v>
      </c>
      <c r="AJ97" s="3" t="s">
        <v>556</v>
      </c>
      <c r="AK97" s="3" t="s">
        <v>557</v>
      </c>
      <c r="AL97" s="3" t="s">
        <v>64</v>
      </c>
      <c r="AM97" s="3" t="s">
        <v>56</v>
      </c>
      <c r="AN97" s="3" t="s">
        <v>992</v>
      </c>
      <c r="AO97" s="3" t="s">
        <v>838</v>
      </c>
      <c r="AP97" s="3" t="s">
        <v>66</v>
      </c>
    </row>
    <row r="98" spans="1:42" x14ac:dyDescent="0.25">
      <c r="A98" s="3" t="s">
        <v>42</v>
      </c>
      <c r="B98" s="3" t="s">
        <v>43</v>
      </c>
      <c r="C98" s="3" t="s">
        <v>67</v>
      </c>
      <c r="D98" s="3" t="s">
        <v>993</v>
      </c>
      <c r="E98" s="3" t="s">
        <v>150</v>
      </c>
      <c r="F98" s="3" t="s">
        <v>47</v>
      </c>
      <c r="G98" s="4">
        <v>32</v>
      </c>
      <c r="H98" s="5" t="str">
        <f t="shared" si="2"/>
        <v>25 - 35 Years</v>
      </c>
      <c r="I98" s="3" t="s">
        <v>994</v>
      </c>
      <c r="J98" s="3" t="s">
        <v>49</v>
      </c>
      <c r="K98" s="3" t="s">
        <v>50</v>
      </c>
      <c r="L98" s="3" t="s">
        <v>995</v>
      </c>
      <c r="M98" s="3" t="s">
        <v>996</v>
      </c>
      <c r="N98" s="3" t="s">
        <v>997</v>
      </c>
      <c r="O98" s="3"/>
      <c r="P98" s="3"/>
      <c r="Q98" s="3" t="s">
        <v>54</v>
      </c>
      <c r="R98" s="3">
        <v>16882500</v>
      </c>
      <c r="S98" s="3" t="s">
        <v>998</v>
      </c>
      <c r="T98" s="3" t="s">
        <v>56</v>
      </c>
      <c r="U98" s="3" t="s">
        <v>931</v>
      </c>
      <c r="V98" s="3"/>
      <c r="W98" s="3" t="s">
        <v>457</v>
      </c>
      <c r="X98" s="3" t="s">
        <v>999</v>
      </c>
      <c r="Y98" s="3" t="s">
        <v>999</v>
      </c>
      <c r="Z98" s="3" t="str">
        <f t="shared" si="3"/>
        <v>411021</v>
      </c>
      <c r="AA98" s="3" t="s">
        <v>1000</v>
      </c>
      <c r="AB98" s="4">
        <v>7066105643</v>
      </c>
      <c r="AC98" s="4">
        <v>11981</v>
      </c>
      <c r="AD98" s="4">
        <v>19557</v>
      </c>
      <c r="AE98" s="7">
        <v>121.33</v>
      </c>
      <c r="AF98" s="3"/>
      <c r="AG98" s="3" t="s">
        <v>64</v>
      </c>
      <c r="AH98" s="3" t="s">
        <v>554</v>
      </c>
      <c r="AI98" s="3" t="s">
        <v>555</v>
      </c>
      <c r="AJ98" s="3" t="s">
        <v>556</v>
      </c>
      <c r="AK98" s="3" t="s">
        <v>599</v>
      </c>
      <c r="AL98" s="3" t="s">
        <v>64</v>
      </c>
      <c r="AM98" s="3" t="s">
        <v>56</v>
      </c>
      <c r="AN98" s="3" t="s">
        <v>1001</v>
      </c>
      <c r="AO98" s="3" t="s">
        <v>759</v>
      </c>
      <c r="AP98" s="3" t="s">
        <v>66</v>
      </c>
    </row>
    <row r="99" spans="1:42" x14ac:dyDescent="0.25">
      <c r="A99" s="3" t="s">
        <v>42</v>
      </c>
      <c r="B99" s="3" t="s">
        <v>43</v>
      </c>
      <c r="C99" s="3" t="s">
        <v>67</v>
      </c>
      <c r="D99" s="3" t="s">
        <v>1002</v>
      </c>
      <c r="E99" s="3" t="s">
        <v>199</v>
      </c>
      <c r="F99" s="3" t="s">
        <v>139</v>
      </c>
      <c r="G99" s="4">
        <v>36</v>
      </c>
      <c r="H99" s="5" t="str">
        <f t="shared" si="2"/>
        <v>36 - 45 Years</v>
      </c>
      <c r="I99" s="3" t="s">
        <v>1003</v>
      </c>
      <c r="J99" s="3" t="s">
        <v>49</v>
      </c>
      <c r="K99" s="3" t="s">
        <v>50</v>
      </c>
      <c r="L99" s="3" t="s">
        <v>1004</v>
      </c>
      <c r="M99" s="3" t="s">
        <v>1005</v>
      </c>
      <c r="N99" s="3" t="s">
        <v>1006</v>
      </c>
      <c r="O99" s="3"/>
      <c r="P99" s="3"/>
      <c r="Q99" s="3" t="s">
        <v>54</v>
      </c>
      <c r="R99" s="3">
        <v>12906200</v>
      </c>
      <c r="S99" s="3" t="s">
        <v>998</v>
      </c>
      <c r="T99" s="3" t="s">
        <v>56</v>
      </c>
      <c r="U99" s="3" t="s">
        <v>987</v>
      </c>
      <c r="V99" s="3"/>
      <c r="W99" s="3" t="s">
        <v>76</v>
      </c>
      <c r="X99" s="3" t="s">
        <v>1007</v>
      </c>
      <c r="Y99" s="3" t="s">
        <v>1007</v>
      </c>
      <c r="Z99" s="3" t="str">
        <f t="shared" si="3"/>
        <v>411057</v>
      </c>
      <c r="AA99" s="3" t="s">
        <v>1008</v>
      </c>
      <c r="AB99" s="4">
        <v>7709000240</v>
      </c>
      <c r="AC99" s="4">
        <v>11982</v>
      </c>
      <c r="AD99" s="4">
        <v>19559</v>
      </c>
      <c r="AE99" s="7">
        <v>95.57</v>
      </c>
      <c r="AF99" s="3"/>
      <c r="AG99" s="3" t="s">
        <v>56</v>
      </c>
      <c r="AH99" s="3" t="s">
        <v>554</v>
      </c>
      <c r="AI99" s="3" t="s">
        <v>648</v>
      </c>
      <c r="AJ99" s="3" t="s">
        <v>556</v>
      </c>
      <c r="AK99" s="3" t="s">
        <v>599</v>
      </c>
      <c r="AL99" s="3" t="s">
        <v>64</v>
      </c>
      <c r="AM99" s="3" t="s">
        <v>56</v>
      </c>
      <c r="AN99" s="3" t="s">
        <v>65</v>
      </c>
      <c r="AO99" s="3" t="s">
        <v>567</v>
      </c>
      <c r="AP99" s="3" t="s">
        <v>66</v>
      </c>
    </row>
    <row r="100" spans="1:42" x14ac:dyDescent="0.25">
      <c r="A100" s="3" t="s">
        <v>42</v>
      </c>
      <c r="B100" s="3" t="s">
        <v>43</v>
      </c>
      <c r="C100" s="3" t="s">
        <v>67</v>
      </c>
      <c r="D100" s="3" t="s">
        <v>1009</v>
      </c>
      <c r="E100" s="3" t="s">
        <v>209</v>
      </c>
      <c r="F100" s="3" t="s">
        <v>47</v>
      </c>
      <c r="G100" s="4">
        <v>32</v>
      </c>
      <c r="H100" s="5" t="str">
        <f t="shared" si="2"/>
        <v>25 - 35 Years</v>
      </c>
      <c r="I100" s="3" t="s">
        <v>1010</v>
      </c>
      <c r="J100" s="3" t="s">
        <v>49</v>
      </c>
      <c r="K100" s="3" t="s">
        <v>50</v>
      </c>
      <c r="L100" s="3" t="s">
        <v>1011</v>
      </c>
      <c r="M100" s="3" t="s">
        <v>1012</v>
      </c>
      <c r="N100" s="3" t="s">
        <v>1013</v>
      </c>
      <c r="O100" s="3"/>
      <c r="P100" s="3"/>
      <c r="Q100" s="3" t="s">
        <v>54</v>
      </c>
      <c r="R100" s="3">
        <v>16817300</v>
      </c>
      <c r="S100" s="3" t="s">
        <v>998</v>
      </c>
      <c r="T100" s="3" t="s">
        <v>56</v>
      </c>
      <c r="U100" s="3" t="s">
        <v>987</v>
      </c>
      <c r="V100" s="3"/>
      <c r="W100" s="3" t="s">
        <v>76</v>
      </c>
      <c r="X100" s="3" t="s">
        <v>1014</v>
      </c>
      <c r="Y100" s="3" t="s">
        <v>1014</v>
      </c>
      <c r="Z100" s="3" t="str">
        <f t="shared" si="3"/>
        <v>411057</v>
      </c>
      <c r="AA100" s="3" t="s">
        <v>1015</v>
      </c>
      <c r="AB100" s="4">
        <v>9130003075</v>
      </c>
      <c r="AC100" s="4">
        <v>11983</v>
      </c>
      <c r="AD100" s="4">
        <v>19561</v>
      </c>
      <c r="AE100" s="7">
        <v>121.33</v>
      </c>
      <c r="AF100" s="3"/>
      <c r="AG100" s="3" t="s">
        <v>64</v>
      </c>
      <c r="AH100" s="3" t="s">
        <v>554</v>
      </c>
      <c r="AI100" s="3" t="s">
        <v>591</v>
      </c>
      <c r="AJ100" s="3" t="s">
        <v>556</v>
      </c>
      <c r="AK100" s="3" t="s">
        <v>557</v>
      </c>
      <c r="AL100" s="3" t="s">
        <v>56</v>
      </c>
      <c r="AM100" s="3" t="s">
        <v>56</v>
      </c>
      <c r="AN100" s="3" t="s">
        <v>1016</v>
      </c>
      <c r="AO100" s="3" t="s">
        <v>1017</v>
      </c>
      <c r="AP100" s="3" t="s">
        <v>216</v>
      </c>
    </row>
    <row r="101" spans="1:42" x14ac:dyDescent="0.25">
      <c r="A101" s="3" t="s">
        <v>42</v>
      </c>
      <c r="B101" s="3" t="s">
        <v>43</v>
      </c>
      <c r="C101" s="3" t="s">
        <v>67</v>
      </c>
      <c r="D101" s="3" t="s">
        <v>1018</v>
      </c>
      <c r="E101" s="3" t="s">
        <v>678</v>
      </c>
      <c r="F101" s="3" t="s">
        <v>139</v>
      </c>
      <c r="G101" s="4">
        <v>45</v>
      </c>
      <c r="H101" s="5" t="str">
        <f t="shared" si="2"/>
        <v>36 - 45 Years</v>
      </c>
      <c r="I101" s="3" t="s">
        <v>1019</v>
      </c>
      <c r="J101" s="3" t="s">
        <v>1020</v>
      </c>
      <c r="K101" s="3" t="s">
        <v>1021</v>
      </c>
      <c r="L101" s="3" t="s">
        <v>624</v>
      </c>
      <c r="M101" s="3" t="s">
        <v>1022</v>
      </c>
      <c r="N101" s="3"/>
      <c r="O101" s="3"/>
      <c r="P101" s="3"/>
      <c r="Q101" s="3" t="s">
        <v>54</v>
      </c>
      <c r="R101" s="3">
        <v>10082200</v>
      </c>
      <c r="S101" s="3" t="s">
        <v>1023</v>
      </c>
      <c r="T101" s="3" t="s">
        <v>56</v>
      </c>
      <c r="U101" s="3" t="s">
        <v>1024</v>
      </c>
      <c r="V101" s="3"/>
      <c r="W101" s="3"/>
      <c r="X101" s="3" t="s">
        <v>1025</v>
      </c>
      <c r="Y101" s="3" t="s">
        <v>1025</v>
      </c>
      <c r="Z101" s="3" t="str">
        <f t="shared" si="3"/>
        <v>413501</v>
      </c>
      <c r="AA101" s="3" t="s">
        <v>1026</v>
      </c>
      <c r="AB101" s="3" t="s">
        <v>1027</v>
      </c>
      <c r="AC101" s="4">
        <v>11984</v>
      </c>
      <c r="AD101" s="4">
        <v>19562</v>
      </c>
      <c r="AE101" s="7">
        <v>82.66</v>
      </c>
      <c r="AF101" s="3"/>
      <c r="AG101" s="3" t="s">
        <v>56</v>
      </c>
      <c r="AH101" s="3" t="s">
        <v>554</v>
      </c>
      <c r="AI101" s="3" t="s">
        <v>566</v>
      </c>
      <c r="AJ101" s="3" t="s">
        <v>556</v>
      </c>
      <c r="AK101" s="3" t="s">
        <v>599</v>
      </c>
      <c r="AL101" s="3" t="s">
        <v>64</v>
      </c>
      <c r="AM101" s="3" t="s">
        <v>56</v>
      </c>
      <c r="AN101" s="3" t="s">
        <v>624</v>
      </c>
      <c r="AO101" s="3" t="s">
        <v>624</v>
      </c>
      <c r="AP101" s="3" t="s">
        <v>66</v>
      </c>
    </row>
    <row r="102" spans="1:42" x14ac:dyDescent="0.25">
      <c r="A102" s="3" t="s">
        <v>42</v>
      </c>
      <c r="B102" s="3" t="s">
        <v>43</v>
      </c>
      <c r="C102" s="3" t="s">
        <v>92</v>
      </c>
      <c r="D102" s="3" t="s">
        <v>1028</v>
      </c>
      <c r="E102" s="3" t="s">
        <v>278</v>
      </c>
      <c r="F102" s="3" t="s">
        <v>47</v>
      </c>
      <c r="G102" s="4">
        <v>34</v>
      </c>
      <c r="H102" s="5" t="str">
        <f t="shared" si="2"/>
        <v>25 - 35 Years</v>
      </c>
      <c r="I102" s="3" t="s">
        <v>1029</v>
      </c>
      <c r="J102" s="3" t="s">
        <v>49</v>
      </c>
      <c r="K102" s="3" t="s">
        <v>50</v>
      </c>
      <c r="L102" s="3" t="s">
        <v>1030</v>
      </c>
      <c r="M102" s="3" t="s">
        <v>1031</v>
      </c>
      <c r="N102" s="3" t="s">
        <v>1032</v>
      </c>
      <c r="O102" s="3"/>
      <c r="P102" s="3"/>
      <c r="Q102" s="3" t="s">
        <v>54</v>
      </c>
      <c r="R102" s="3">
        <v>19977000</v>
      </c>
      <c r="S102" s="3" t="s">
        <v>1033</v>
      </c>
      <c r="T102" s="3" t="s">
        <v>56</v>
      </c>
      <c r="U102" s="3" t="s">
        <v>1034</v>
      </c>
      <c r="V102" s="3"/>
      <c r="W102" s="3" t="s">
        <v>175</v>
      </c>
      <c r="X102" s="3" t="s">
        <v>1035</v>
      </c>
      <c r="Y102" s="3" t="s">
        <v>1035</v>
      </c>
      <c r="Z102" s="3" t="str">
        <f t="shared" si="3"/>
        <v>247001</v>
      </c>
      <c r="AA102" s="3" t="s">
        <v>1036</v>
      </c>
      <c r="AB102" s="3" t="s">
        <v>1037</v>
      </c>
      <c r="AC102" s="4">
        <v>11987</v>
      </c>
      <c r="AD102" s="4">
        <v>19567</v>
      </c>
      <c r="AE102" s="7">
        <v>146.66</v>
      </c>
      <c r="AF102" s="3"/>
      <c r="AG102" s="3" t="s">
        <v>56</v>
      </c>
      <c r="AH102" s="3" t="s">
        <v>554</v>
      </c>
      <c r="AI102" s="3" t="s">
        <v>648</v>
      </c>
      <c r="AJ102" s="3" t="s">
        <v>556</v>
      </c>
      <c r="AK102" s="3" t="s">
        <v>599</v>
      </c>
      <c r="AL102" s="3" t="s">
        <v>64</v>
      </c>
      <c r="AM102" s="3" t="s">
        <v>56</v>
      </c>
      <c r="AN102" s="3" t="s">
        <v>1038</v>
      </c>
      <c r="AO102" s="3" t="s">
        <v>49</v>
      </c>
      <c r="AP102" s="3" t="s">
        <v>66</v>
      </c>
    </row>
    <row r="103" spans="1:42" x14ac:dyDescent="0.25">
      <c r="A103" s="3" t="s">
        <v>42</v>
      </c>
      <c r="B103" s="3" t="s">
        <v>43</v>
      </c>
      <c r="C103" s="3" t="s">
        <v>92</v>
      </c>
      <c r="D103" s="3" t="s">
        <v>1039</v>
      </c>
      <c r="E103" s="3" t="s">
        <v>209</v>
      </c>
      <c r="F103" s="3" t="s">
        <v>95</v>
      </c>
      <c r="G103" s="4">
        <v>56</v>
      </c>
      <c r="H103" s="5" t="str">
        <f t="shared" si="2"/>
        <v>56 - 65 Years</v>
      </c>
      <c r="I103" s="3" t="s">
        <v>1040</v>
      </c>
      <c r="J103" s="3" t="s">
        <v>49</v>
      </c>
      <c r="K103" s="3" t="s">
        <v>230</v>
      </c>
      <c r="L103" s="3" t="s">
        <v>1041</v>
      </c>
      <c r="M103" s="3" t="s">
        <v>1042</v>
      </c>
      <c r="N103" s="3" t="s">
        <v>1043</v>
      </c>
      <c r="O103" s="3"/>
      <c r="P103" s="3"/>
      <c r="Q103" s="3" t="s">
        <v>54</v>
      </c>
      <c r="R103" s="3">
        <v>23339900</v>
      </c>
      <c r="S103" s="3" t="s">
        <v>1033</v>
      </c>
      <c r="T103" s="3" t="s">
        <v>56</v>
      </c>
      <c r="U103" s="3" t="s">
        <v>1024</v>
      </c>
      <c r="V103" s="3"/>
      <c r="W103" s="3"/>
      <c r="X103" s="3" t="s">
        <v>1044</v>
      </c>
      <c r="Y103" s="3" t="s">
        <v>1044</v>
      </c>
      <c r="Z103" s="3" t="str">
        <f t="shared" si="3"/>
        <v>641018</v>
      </c>
      <c r="AA103" s="3" t="s">
        <v>1045</v>
      </c>
      <c r="AB103" s="3" t="s">
        <v>1046</v>
      </c>
      <c r="AC103" s="4">
        <v>11988</v>
      </c>
      <c r="AD103" s="4">
        <v>19568</v>
      </c>
      <c r="AE103" s="7">
        <v>171.27</v>
      </c>
      <c r="AF103" s="3"/>
      <c r="AG103" s="3" t="s">
        <v>56</v>
      </c>
      <c r="AH103" s="3" t="s">
        <v>554</v>
      </c>
      <c r="AI103" s="3" t="s">
        <v>591</v>
      </c>
      <c r="AJ103" s="3" t="s">
        <v>556</v>
      </c>
      <c r="AK103" s="3" t="s">
        <v>599</v>
      </c>
      <c r="AL103" s="3" t="s">
        <v>64</v>
      </c>
      <c r="AM103" s="3" t="s">
        <v>56</v>
      </c>
      <c r="AN103" s="3" t="s">
        <v>1047</v>
      </c>
      <c r="AO103" s="3" t="s">
        <v>49</v>
      </c>
      <c r="AP103" s="3" t="s">
        <v>66</v>
      </c>
    </row>
    <row r="104" spans="1:42" x14ac:dyDescent="0.25">
      <c r="A104" s="3" t="s">
        <v>42</v>
      </c>
      <c r="B104" s="3" t="s">
        <v>43</v>
      </c>
      <c r="C104" s="3" t="s">
        <v>67</v>
      </c>
      <c r="D104" s="3" t="s">
        <v>1048</v>
      </c>
      <c r="E104" s="3" t="s">
        <v>1049</v>
      </c>
      <c r="F104" s="3" t="s">
        <v>47</v>
      </c>
      <c r="G104" s="4">
        <v>37</v>
      </c>
      <c r="H104" s="5" t="str">
        <f t="shared" si="2"/>
        <v>36 - 45 Years</v>
      </c>
      <c r="I104" s="3" t="s">
        <v>1050</v>
      </c>
      <c r="J104" s="3" t="s">
        <v>49</v>
      </c>
      <c r="K104" s="3" t="s">
        <v>50</v>
      </c>
      <c r="L104" s="3" t="s">
        <v>1051</v>
      </c>
      <c r="M104" s="3" t="s">
        <v>1052</v>
      </c>
      <c r="N104" s="3"/>
      <c r="O104" s="3"/>
      <c r="P104" s="3"/>
      <c r="Q104" s="3" t="s">
        <v>54</v>
      </c>
      <c r="R104" s="3">
        <v>12932800</v>
      </c>
      <c r="S104" s="3" t="s">
        <v>1053</v>
      </c>
      <c r="T104" s="3" t="s">
        <v>56</v>
      </c>
      <c r="U104" s="3" t="s">
        <v>1054</v>
      </c>
      <c r="V104" s="3"/>
      <c r="W104" s="3" t="s">
        <v>175</v>
      </c>
      <c r="X104" s="3" t="s">
        <v>1055</v>
      </c>
      <c r="Y104" s="3" t="s">
        <v>1056</v>
      </c>
      <c r="Z104" s="3" t="str">
        <f t="shared" si="3"/>
        <v>11 061</v>
      </c>
      <c r="AA104" s="3" t="s">
        <v>1057</v>
      </c>
      <c r="AB104" s="4">
        <v>7387947218</v>
      </c>
      <c r="AC104" s="4">
        <v>11993</v>
      </c>
      <c r="AD104" s="4">
        <v>19578</v>
      </c>
      <c r="AE104" s="7">
        <v>97.17</v>
      </c>
      <c r="AF104" s="3" t="s">
        <v>62</v>
      </c>
      <c r="AG104" s="3" t="s">
        <v>56</v>
      </c>
      <c r="AH104" s="3" t="s">
        <v>554</v>
      </c>
      <c r="AI104" s="3" t="s">
        <v>591</v>
      </c>
      <c r="AJ104" s="3" t="s">
        <v>556</v>
      </c>
      <c r="AK104" s="3" t="s">
        <v>557</v>
      </c>
      <c r="AL104" s="3" t="s">
        <v>64</v>
      </c>
      <c r="AM104" s="3" t="s">
        <v>56</v>
      </c>
      <c r="AN104" s="3" t="s">
        <v>1058</v>
      </c>
      <c r="AO104" s="3" t="s">
        <v>49</v>
      </c>
      <c r="AP104" s="3" t="s">
        <v>66</v>
      </c>
    </row>
    <row r="105" spans="1:42" x14ac:dyDescent="0.25">
      <c r="A105" s="3" t="s">
        <v>42</v>
      </c>
      <c r="B105" s="3" t="s">
        <v>43</v>
      </c>
      <c r="C105" s="3" t="s">
        <v>67</v>
      </c>
      <c r="D105" s="3" t="s">
        <v>1059</v>
      </c>
      <c r="E105" s="3" t="s">
        <v>730</v>
      </c>
      <c r="F105" s="3" t="s">
        <v>47</v>
      </c>
      <c r="G105" s="4">
        <v>34</v>
      </c>
      <c r="H105" s="5" t="str">
        <f t="shared" si="2"/>
        <v>25 - 35 Years</v>
      </c>
      <c r="I105" s="3" t="s">
        <v>1060</v>
      </c>
      <c r="J105" s="3" t="s">
        <v>49</v>
      </c>
      <c r="K105" s="3" t="s">
        <v>1061</v>
      </c>
      <c r="L105" s="3" t="s">
        <v>1062</v>
      </c>
      <c r="M105" s="3" t="s">
        <v>1063</v>
      </c>
      <c r="N105" s="3"/>
      <c r="O105" s="3"/>
      <c r="P105" s="3"/>
      <c r="Q105" s="3" t="s">
        <v>54</v>
      </c>
      <c r="R105" s="3">
        <v>13288600</v>
      </c>
      <c r="S105" s="3" t="s">
        <v>1064</v>
      </c>
      <c r="T105" s="3" t="s">
        <v>56</v>
      </c>
      <c r="U105" s="3" t="s">
        <v>1065</v>
      </c>
      <c r="V105" s="3"/>
      <c r="W105" s="3" t="s">
        <v>175</v>
      </c>
      <c r="X105" s="3" t="s">
        <v>1066</v>
      </c>
      <c r="Y105" s="3" t="s">
        <v>1067</v>
      </c>
      <c r="Z105" s="3" t="str">
        <f t="shared" si="3"/>
        <v>411045</v>
      </c>
      <c r="AA105" s="3" t="s">
        <v>1068</v>
      </c>
      <c r="AB105" s="4">
        <v>9168562639</v>
      </c>
      <c r="AC105" s="4">
        <v>12002</v>
      </c>
      <c r="AD105" s="4">
        <v>19593</v>
      </c>
      <c r="AE105" s="7">
        <v>97.14</v>
      </c>
      <c r="AF105" s="3" t="s">
        <v>62</v>
      </c>
      <c r="AG105" s="3" t="s">
        <v>56</v>
      </c>
      <c r="AH105" s="3" t="s">
        <v>554</v>
      </c>
      <c r="AI105" s="3" t="s">
        <v>555</v>
      </c>
      <c r="AJ105" s="3" t="s">
        <v>556</v>
      </c>
      <c r="AK105" s="3" t="s">
        <v>557</v>
      </c>
      <c r="AL105" s="3" t="s">
        <v>64</v>
      </c>
      <c r="AM105" s="3" t="s">
        <v>56</v>
      </c>
      <c r="AN105" s="3" t="s">
        <v>1069</v>
      </c>
      <c r="AO105" s="3" t="s">
        <v>49</v>
      </c>
      <c r="AP105" s="3" t="s">
        <v>66</v>
      </c>
    </row>
    <row r="106" spans="1:42" x14ac:dyDescent="0.25">
      <c r="A106" s="3" t="s">
        <v>42</v>
      </c>
      <c r="B106" s="3" t="s">
        <v>43</v>
      </c>
      <c r="C106" s="3" t="s">
        <v>67</v>
      </c>
      <c r="D106" s="3" t="s">
        <v>1070</v>
      </c>
      <c r="E106" s="3" t="s">
        <v>115</v>
      </c>
      <c r="F106" s="3" t="s">
        <v>139</v>
      </c>
      <c r="G106" s="4">
        <v>36</v>
      </c>
      <c r="H106" s="5" t="str">
        <f t="shared" si="2"/>
        <v>36 - 45 Years</v>
      </c>
      <c r="I106" s="3" t="s">
        <v>1071</v>
      </c>
      <c r="J106" s="3" t="s">
        <v>49</v>
      </c>
      <c r="K106" s="3" t="s">
        <v>259</v>
      </c>
      <c r="L106" s="3" t="s">
        <v>1072</v>
      </c>
      <c r="M106" s="3" t="s">
        <v>1073</v>
      </c>
      <c r="N106" s="3"/>
      <c r="O106" s="3"/>
      <c r="P106" s="3"/>
      <c r="Q106" s="3" t="s">
        <v>54</v>
      </c>
      <c r="R106" s="3">
        <v>11048000</v>
      </c>
      <c r="S106" s="3" t="s">
        <v>845</v>
      </c>
      <c r="T106" s="3" t="s">
        <v>56</v>
      </c>
      <c r="U106" s="3" t="s">
        <v>1074</v>
      </c>
      <c r="V106" s="3"/>
      <c r="W106" s="3" t="s">
        <v>1075</v>
      </c>
      <c r="X106" s="3" t="s">
        <v>1076</v>
      </c>
      <c r="Y106" s="3" t="s">
        <v>1076</v>
      </c>
      <c r="Z106" s="3">
        <v>544784</v>
      </c>
      <c r="AA106" s="3" t="s">
        <v>1077</v>
      </c>
      <c r="AB106" s="4">
        <v>9713738899</v>
      </c>
      <c r="AC106" s="4">
        <v>11998</v>
      </c>
      <c r="AD106" s="4">
        <v>19587</v>
      </c>
      <c r="AE106" s="7">
        <v>82.66</v>
      </c>
      <c r="AF106" s="3"/>
      <c r="AG106" s="3" t="s">
        <v>56</v>
      </c>
      <c r="AH106" s="3" t="s">
        <v>554</v>
      </c>
      <c r="AI106" s="3" t="s">
        <v>555</v>
      </c>
      <c r="AJ106" s="3" t="s">
        <v>556</v>
      </c>
      <c r="AK106" s="3" t="s">
        <v>599</v>
      </c>
      <c r="AL106" s="3" t="s">
        <v>64</v>
      </c>
      <c r="AM106" s="3" t="s">
        <v>56</v>
      </c>
      <c r="AN106" s="3" t="s">
        <v>1078</v>
      </c>
      <c r="AO106" s="3" t="s">
        <v>49</v>
      </c>
      <c r="AP106" s="3" t="s">
        <v>66</v>
      </c>
    </row>
    <row r="107" spans="1:42" x14ac:dyDescent="0.25">
      <c r="A107" s="3" t="s">
        <v>42</v>
      </c>
      <c r="B107" s="3" t="s">
        <v>43</v>
      </c>
      <c r="C107" s="3" t="s">
        <v>92</v>
      </c>
      <c r="D107" s="3" t="s">
        <v>1079</v>
      </c>
      <c r="E107" s="3" t="s">
        <v>981</v>
      </c>
      <c r="F107" s="3" t="s">
        <v>47</v>
      </c>
      <c r="G107" s="4">
        <v>45</v>
      </c>
      <c r="H107" s="5" t="str">
        <f t="shared" si="2"/>
        <v>36 - 45 Years</v>
      </c>
      <c r="I107" s="3" t="s">
        <v>1080</v>
      </c>
      <c r="J107" s="3" t="s">
        <v>49</v>
      </c>
      <c r="K107" s="3" t="s">
        <v>162</v>
      </c>
      <c r="L107" s="3" t="s">
        <v>1081</v>
      </c>
      <c r="M107" s="3" t="s">
        <v>1082</v>
      </c>
      <c r="N107" s="3"/>
      <c r="O107" s="3"/>
      <c r="P107" s="3"/>
      <c r="Q107" s="3" t="s">
        <v>54</v>
      </c>
      <c r="R107" s="3">
        <v>15350700</v>
      </c>
      <c r="S107" s="3" t="s">
        <v>1083</v>
      </c>
      <c r="T107" s="3" t="s">
        <v>56</v>
      </c>
      <c r="U107" s="3" t="s">
        <v>1084</v>
      </c>
      <c r="V107" s="3"/>
      <c r="W107" s="3"/>
      <c r="X107" s="3" t="s">
        <v>1085</v>
      </c>
      <c r="Y107" s="3" t="s">
        <v>1085</v>
      </c>
      <c r="Z107" s="3">
        <v>585978</v>
      </c>
      <c r="AA107" s="3" t="s">
        <v>1086</v>
      </c>
      <c r="AB107" s="4">
        <v>8888731800</v>
      </c>
      <c r="AC107" s="4">
        <v>12011</v>
      </c>
      <c r="AD107" s="4">
        <v>19608</v>
      </c>
      <c r="AE107" s="7">
        <v>128.34</v>
      </c>
      <c r="AF107" s="3"/>
      <c r="AG107" s="3" t="s">
        <v>56</v>
      </c>
      <c r="AH107" s="3" t="s">
        <v>554</v>
      </c>
      <c r="AI107" s="3" t="s">
        <v>591</v>
      </c>
      <c r="AJ107" s="3" t="s">
        <v>556</v>
      </c>
      <c r="AK107" s="3" t="s">
        <v>599</v>
      </c>
      <c r="AL107" s="3" t="s">
        <v>64</v>
      </c>
      <c r="AM107" s="3" t="s">
        <v>56</v>
      </c>
      <c r="AN107" s="3" t="s">
        <v>1087</v>
      </c>
      <c r="AO107" s="3" t="s">
        <v>1088</v>
      </c>
      <c r="AP107" s="3" t="s">
        <v>66</v>
      </c>
    </row>
    <row r="108" spans="1:42" x14ac:dyDescent="0.25">
      <c r="A108" s="3" t="s">
        <v>42</v>
      </c>
      <c r="B108" s="3" t="s">
        <v>43</v>
      </c>
      <c r="C108" s="3" t="s">
        <v>67</v>
      </c>
      <c r="D108" s="3" t="s">
        <v>1089</v>
      </c>
      <c r="E108" s="3" t="s">
        <v>678</v>
      </c>
      <c r="F108" s="3" t="s">
        <v>47</v>
      </c>
      <c r="G108" s="4">
        <v>42</v>
      </c>
      <c r="H108" s="5" t="str">
        <f t="shared" si="2"/>
        <v>36 - 45 Years</v>
      </c>
      <c r="I108" s="3" t="s">
        <v>1090</v>
      </c>
      <c r="J108" s="3" t="s">
        <v>49</v>
      </c>
      <c r="K108" s="3" t="s">
        <v>50</v>
      </c>
      <c r="L108" s="3" t="s">
        <v>1091</v>
      </c>
      <c r="M108" s="3" t="s">
        <v>1092</v>
      </c>
      <c r="N108" s="3" t="s">
        <v>1093</v>
      </c>
      <c r="O108" s="3"/>
      <c r="P108" s="3"/>
      <c r="Q108" s="3" t="s">
        <v>54</v>
      </c>
      <c r="R108" s="3">
        <v>13661700</v>
      </c>
      <c r="S108" s="3" t="s">
        <v>1094</v>
      </c>
      <c r="T108" s="3" t="s">
        <v>56</v>
      </c>
      <c r="U108" s="3" t="s">
        <v>1095</v>
      </c>
      <c r="V108" s="3"/>
      <c r="W108" s="3" t="s">
        <v>76</v>
      </c>
      <c r="X108" s="3" t="s">
        <v>1096</v>
      </c>
      <c r="Y108" s="3" t="s">
        <v>1096</v>
      </c>
      <c r="Z108" s="3" t="str">
        <f t="shared" si="3"/>
        <v>411017</v>
      </c>
      <c r="AA108" s="3" t="s">
        <v>1097</v>
      </c>
      <c r="AB108" s="3" t="s">
        <v>1098</v>
      </c>
      <c r="AC108" s="4">
        <v>12015</v>
      </c>
      <c r="AD108" s="4">
        <v>19613</v>
      </c>
      <c r="AE108" s="7">
        <v>97.14</v>
      </c>
      <c r="AF108" s="3"/>
      <c r="AG108" s="3" t="s">
        <v>64</v>
      </c>
      <c r="AH108" s="3" t="s">
        <v>554</v>
      </c>
      <c r="AI108" s="3" t="s">
        <v>648</v>
      </c>
      <c r="AJ108" s="3" t="s">
        <v>556</v>
      </c>
      <c r="AK108" s="3" t="s">
        <v>557</v>
      </c>
      <c r="AL108" s="3" t="s">
        <v>64</v>
      </c>
      <c r="AM108" s="3" t="s">
        <v>56</v>
      </c>
      <c r="AN108" s="3" t="s">
        <v>1099</v>
      </c>
      <c r="AO108" s="3" t="s">
        <v>49</v>
      </c>
      <c r="AP108" s="3" t="s">
        <v>66</v>
      </c>
    </row>
    <row r="109" spans="1:42" x14ac:dyDescent="0.25">
      <c r="A109" s="3" t="s">
        <v>42</v>
      </c>
      <c r="B109" s="3" t="s">
        <v>43</v>
      </c>
      <c r="C109" s="3" t="s">
        <v>67</v>
      </c>
      <c r="D109" s="3" t="s">
        <v>1100</v>
      </c>
      <c r="E109" s="3" t="s">
        <v>1049</v>
      </c>
      <c r="F109" s="3" t="s">
        <v>47</v>
      </c>
      <c r="G109" s="4">
        <v>36</v>
      </c>
      <c r="H109" s="5" t="str">
        <f t="shared" si="2"/>
        <v>36 - 45 Years</v>
      </c>
      <c r="I109" s="3" t="s">
        <v>1101</v>
      </c>
      <c r="J109" s="3" t="s">
        <v>49</v>
      </c>
      <c r="K109" s="3" t="s">
        <v>362</v>
      </c>
      <c r="L109" s="3" t="s">
        <v>1102</v>
      </c>
      <c r="M109" s="3" t="s">
        <v>1103</v>
      </c>
      <c r="N109" s="3"/>
      <c r="O109" s="3"/>
      <c r="P109" s="3"/>
      <c r="Q109" s="3" t="s">
        <v>54</v>
      </c>
      <c r="R109" s="3">
        <v>13190000</v>
      </c>
      <c r="S109" s="3" t="s">
        <v>1104</v>
      </c>
      <c r="T109" s="3" t="s">
        <v>56</v>
      </c>
      <c r="U109" s="3" t="s">
        <v>1105</v>
      </c>
      <c r="V109" s="3"/>
      <c r="W109" s="3" t="s">
        <v>58</v>
      </c>
      <c r="X109" s="3" t="s">
        <v>1106</v>
      </c>
      <c r="Y109" s="3" t="s">
        <v>1106</v>
      </c>
      <c r="Z109" s="3" t="str">
        <f t="shared" si="3"/>
        <v>411045</v>
      </c>
      <c r="AA109" s="3" t="s">
        <v>1107</v>
      </c>
      <c r="AB109" s="4">
        <v>8308829150</v>
      </c>
      <c r="AC109" s="4">
        <v>12031</v>
      </c>
      <c r="AD109" s="4">
        <v>19640</v>
      </c>
      <c r="AE109" s="7">
        <v>97.23</v>
      </c>
      <c r="AF109" s="3"/>
      <c r="AG109" s="3" t="s">
        <v>56</v>
      </c>
      <c r="AH109" s="3" t="s">
        <v>554</v>
      </c>
      <c r="AI109" s="3" t="s">
        <v>566</v>
      </c>
      <c r="AJ109" s="3" t="s">
        <v>556</v>
      </c>
      <c r="AK109" s="3" t="s">
        <v>557</v>
      </c>
      <c r="AL109" s="3" t="s">
        <v>64</v>
      </c>
      <c r="AM109" s="3" t="s">
        <v>56</v>
      </c>
      <c r="AN109" s="3" t="s">
        <v>1108</v>
      </c>
      <c r="AO109" s="3" t="s">
        <v>49</v>
      </c>
      <c r="AP109" s="3" t="s">
        <v>66</v>
      </c>
    </row>
    <row r="110" spans="1:42" x14ac:dyDescent="0.25">
      <c r="A110" s="3" t="s">
        <v>42</v>
      </c>
      <c r="B110" s="3" t="s">
        <v>43</v>
      </c>
      <c r="C110" s="3" t="s">
        <v>92</v>
      </c>
      <c r="D110" s="3" t="s">
        <v>1109</v>
      </c>
      <c r="E110" s="3" t="s">
        <v>81</v>
      </c>
      <c r="F110" s="3" t="s">
        <v>95</v>
      </c>
      <c r="G110" s="4">
        <v>33</v>
      </c>
      <c r="H110" s="5" t="str">
        <f t="shared" si="2"/>
        <v>25 - 35 Years</v>
      </c>
      <c r="I110" s="3" t="s">
        <v>1110</v>
      </c>
      <c r="J110" s="3" t="s">
        <v>49</v>
      </c>
      <c r="K110" s="3" t="s">
        <v>50</v>
      </c>
      <c r="L110" s="3" t="s">
        <v>1111</v>
      </c>
      <c r="M110" s="3" t="s">
        <v>1112</v>
      </c>
      <c r="N110" s="3" t="s">
        <v>1113</v>
      </c>
      <c r="O110" s="3"/>
      <c r="P110" s="3"/>
      <c r="Q110" s="3" t="s">
        <v>54</v>
      </c>
      <c r="R110" s="3">
        <v>23297700</v>
      </c>
      <c r="S110" s="3" t="s">
        <v>1114</v>
      </c>
      <c r="T110" s="3" t="s">
        <v>56</v>
      </c>
      <c r="U110" s="3" t="s">
        <v>987</v>
      </c>
      <c r="V110" s="3"/>
      <c r="W110" s="3" t="s">
        <v>58</v>
      </c>
      <c r="X110" s="3" t="s">
        <v>1115</v>
      </c>
      <c r="Y110" s="3" t="s">
        <v>1115</v>
      </c>
      <c r="Z110" s="3" t="str">
        <f t="shared" si="3"/>
        <v>411027</v>
      </c>
      <c r="AA110" s="3" t="s">
        <v>1116</v>
      </c>
      <c r="AB110" s="4">
        <v>8090139555</v>
      </c>
      <c r="AC110" s="4">
        <v>12032</v>
      </c>
      <c r="AD110" s="4">
        <v>19641</v>
      </c>
      <c r="AE110" s="7">
        <v>171.22</v>
      </c>
      <c r="AF110" s="3"/>
      <c r="AG110" s="3" t="s">
        <v>56</v>
      </c>
      <c r="AH110" s="3" t="s">
        <v>554</v>
      </c>
      <c r="AI110" s="3" t="s">
        <v>555</v>
      </c>
      <c r="AJ110" s="3" t="s">
        <v>556</v>
      </c>
      <c r="AK110" s="3" t="s">
        <v>599</v>
      </c>
      <c r="AL110" s="3" t="s">
        <v>64</v>
      </c>
      <c r="AM110" s="3" t="s">
        <v>56</v>
      </c>
      <c r="AN110" s="3" t="s">
        <v>1117</v>
      </c>
      <c r="AO110" s="3" t="s">
        <v>49</v>
      </c>
      <c r="AP110" s="3" t="s">
        <v>66</v>
      </c>
    </row>
    <row r="111" spans="1:42" x14ac:dyDescent="0.25">
      <c r="A111" s="3" t="s">
        <v>42</v>
      </c>
      <c r="B111" s="3" t="s">
        <v>43</v>
      </c>
      <c r="C111" s="3" t="s">
        <v>44</v>
      </c>
      <c r="D111" s="3" t="s">
        <v>1118</v>
      </c>
      <c r="E111" s="3" t="s">
        <v>1049</v>
      </c>
      <c r="F111" s="3" t="s">
        <v>47</v>
      </c>
      <c r="G111" s="4">
        <v>0</v>
      </c>
      <c r="H111" s="5" t="str">
        <f t="shared" si="2"/>
        <v>0 to 24 Years</v>
      </c>
      <c r="I111" s="3" t="s">
        <v>1119</v>
      </c>
      <c r="J111" s="3" t="s">
        <v>49</v>
      </c>
      <c r="K111" s="3" t="s">
        <v>653</v>
      </c>
      <c r="L111" s="3" t="s">
        <v>624</v>
      </c>
      <c r="M111" s="3" t="s">
        <v>1120</v>
      </c>
      <c r="N111" s="3"/>
      <c r="O111" s="3"/>
      <c r="P111" s="3"/>
      <c r="Q111" s="3" t="s">
        <v>735</v>
      </c>
      <c r="R111" s="3">
        <v>16179800</v>
      </c>
      <c r="S111" s="3" t="s">
        <v>1121</v>
      </c>
      <c r="T111" s="3" t="s">
        <v>64</v>
      </c>
      <c r="U111" s="3" t="s">
        <v>737</v>
      </c>
      <c r="V111" s="3"/>
      <c r="W111" s="3"/>
      <c r="X111" s="3" t="s">
        <v>1122</v>
      </c>
      <c r="Y111" s="3" t="s">
        <v>1122</v>
      </c>
      <c r="Z111" s="3" t="str">
        <f t="shared" si="3"/>
        <v>411030</v>
      </c>
      <c r="AA111" s="3" t="s">
        <v>1123</v>
      </c>
      <c r="AB111" s="4">
        <v>9371000213</v>
      </c>
      <c r="AC111" s="4">
        <v>12045</v>
      </c>
      <c r="AD111" s="4">
        <v>19661</v>
      </c>
      <c r="AE111" s="7">
        <v>119.34</v>
      </c>
      <c r="AF111" s="3"/>
      <c r="AG111" s="3" t="s">
        <v>56</v>
      </c>
      <c r="AH111" s="3" t="s">
        <v>554</v>
      </c>
      <c r="AI111" s="3" t="s">
        <v>555</v>
      </c>
      <c r="AJ111" s="3" t="s">
        <v>556</v>
      </c>
      <c r="AK111" s="3" t="s">
        <v>599</v>
      </c>
      <c r="AL111" s="3" t="s">
        <v>64</v>
      </c>
      <c r="AM111" s="3" t="s">
        <v>56</v>
      </c>
      <c r="AN111" s="3" t="s">
        <v>624</v>
      </c>
      <c r="AO111" s="3" t="s">
        <v>49</v>
      </c>
      <c r="AP111" s="3" t="s">
        <v>66</v>
      </c>
    </row>
    <row r="112" spans="1:42" x14ac:dyDescent="0.25">
      <c r="A112" s="3" t="s">
        <v>42</v>
      </c>
      <c r="B112" s="3" t="s">
        <v>43</v>
      </c>
      <c r="C112" s="3" t="s">
        <v>92</v>
      </c>
      <c r="D112" s="3" t="s">
        <v>1124</v>
      </c>
      <c r="E112" s="3" t="s">
        <v>150</v>
      </c>
      <c r="F112" s="3" t="s">
        <v>47</v>
      </c>
      <c r="G112" s="4">
        <v>30</v>
      </c>
      <c r="H112" s="5" t="str">
        <f t="shared" si="2"/>
        <v>25 - 35 Years</v>
      </c>
      <c r="I112" s="3" t="s">
        <v>1125</v>
      </c>
      <c r="J112" s="3" t="s">
        <v>1126</v>
      </c>
      <c r="K112" s="3" t="s">
        <v>50</v>
      </c>
      <c r="L112" s="3" t="s">
        <v>612</v>
      </c>
      <c r="M112" s="3" t="s">
        <v>1127</v>
      </c>
      <c r="N112" s="3"/>
      <c r="O112" s="3"/>
      <c r="P112" s="3"/>
      <c r="Q112" s="3" t="s">
        <v>54</v>
      </c>
      <c r="R112" s="3">
        <v>18270500</v>
      </c>
      <c r="S112" s="3" t="s">
        <v>1095</v>
      </c>
      <c r="T112" s="3" t="s">
        <v>56</v>
      </c>
      <c r="U112" s="3" t="s">
        <v>1128</v>
      </c>
      <c r="V112" s="3"/>
      <c r="W112" s="3" t="s">
        <v>58</v>
      </c>
      <c r="X112" s="3" t="s">
        <v>1129</v>
      </c>
      <c r="Y112" s="3" t="s">
        <v>1129</v>
      </c>
      <c r="Z112" s="3" t="str">
        <f t="shared" si="3"/>
        <v>422002</v>
      </c>
      <c r="AA112" s="3" t="s">
        <v>1130</v>
      </c>
      <c r="AB112" s="3" t="s">
        <v>1131</v>
      </c>
      <c r="AC112" s="4">
        <v>12041</v>
      </c>
      <c r="AD112" s="4">
        <v>19655</v>
      </c>
      <c r="AE112" s="7">
        <v>128.71</v>
      </c>
      <c r="AF112" s="3" t="s">
        <v>62</v>
      </c>
      <c r="AG112" s="3" t="s">
        <v>64</v>
      </c>
      <c r="AH112" s="3" t="s">
        <v>554</v>
      </c>
      <c r="AI112" s="3" t="s">
        <v>648</v>
      </c>
      <c r="AJ112" s="3" t="s">
        <v>556</v>
      </c>
      <c r="AK112" s="3" t="s">
        <v>557</v>
      </c>
      <c r="AL112" s="3" t="s">
        <v>64</v>
      </c>
      <c r="AM112" s="3"/>
      <c r="AN112" s="3" t="s">
        <v>1132</v>
      </c>
      <c r="AO112" s="3" t="s">
        <v>1133</v>
      </c>
      <c r="AP112" s="3" t="s">
        <v>66</v>
      </c>
    </row>
    <row r="113" spans="1:42" x14ac:dyDescent="0.25">
      <c r="A113" s="3" t="s">
        <v>42</v>
      </c>
      <c r="B113" s="3" t="s">
        <v>43</v>
      </c>
      <c r="C113" s="3" t="s">
        <v>67</v>
      </c>
      <c r="D113" s="3" t="s">
        <v>1134</v>
      </c>
      <c r="E113" s="3" t="s">
        <v>69</v>
      </c>
      <c r="F113" s="3" t="s">
        <v>47</v>
      </c>
      <c r="G113" s="4">
        <v>0</v>
      </c>
      <c r="H113" s="5" t="str">
        <f t="shared" si="2"/>
        <v>0 to 24 Years</v>
      </c>
      <c r="I113" s="3" t="s">
        <v>1135</v>
      </c>
      <c r="J113" s="3" t="s">
        <v>49</v>
      </c>
      <c r="K113" s="3" t="s">
        <v>50</v>
      </c>
      <c r="L113" s="3" t="s">
        <v>1136</v>
      </c>
      <c r="M113" s="3" t="s">
        <v>1137</v>
      </c>
      <c r="N113" s="3" t="s">
        <v>1138</v>
      </c>
      <c r="O113" s="3"/>
      <c r="P113" s="3"/>
      <c r="Q113" s="3" t="s">
        <v>54</v>
      </c>
      <c r="R113" s="3">
        <v>15725100</v>
      </c>
      <c r="S113" s="3" t="s">
        <v>1139</v>
      </c>
      <c r="T113" s="3" t="s">
        <v>56</v>
      </c>
      <c r="U113" s="3" t="s">
        <v>968</v>
      </c>
      <c r="V113" s="3"/>
      <c r="W113" s="3" t="s">
        <v>76</v>
      </c>
      <c r="X113" s="3" t="s">
        <v>1140</v>
      </c>
      <c r="Y113" s="3" t="s">
        <v>1140</v>
      </c>
      <c r="Z113" s="3" t="str">
        <f t="shared" si="3"/>
        <v>411027</v>
      </c>
      <c r="AA113" s="3" t="s">
        <v>1141</v>
      </c>
      <c r="AB113" s="4">
        <v>7276044012</v>
      </c>
      <c r="AC113" s="4">
        <v>12107</v>
      </c>
      <c r="AD113" s="4">
        <v>19760</v>
      </c>
      <c r="AE113" s="7">
        <v>121.35</v>
      </c>
      <c r="AF113" s="3" t="s">
        <v>62</v>
      </c>
      <c r="AG113" s="3" t="s">
        <v>56</v>
      </c>
      <c r="AH113" s="3" t="s">
        <v>554</v>
      </c>
      <c r="AI113" s="3" t="s">
        <v>648</v>
      </c>
      <c r="AJ113" s="3" t="s">
        <v>556</v>
      </c>
      <c r="AK113" s="3" t="s">
        <v>557</v>
      </c>
      <c r="AL113" s="3" t="s">
        <v>64</v>
      </c>
      <c r="AM113" s="3" t="s">
        <v>56</v>
      </c>
      <c r="AN113" s="3" t="s">
        <v>1142</v>
      </c>
      <c r="AO113" s="3" t="s">
        <v>49</v>
      </c>
      <c r="AP113" s="3" t="s">
        <v>66</v>
      </c>
    </row>
    <row r="114" spans="1:42" x14ac:dyDescent="0.25">
      <c r="A114" s="3" t="s">
        <v>42</v>
      </c>
      <c r="B114" s="3" t="s">
        <v>43</v>
      </c>
      <c r="C114" s="3" t="s">
        <v>92</v>
      </c>
      <c r="D114" s="3" t="s">
        <v>1143</v>
      </c>
      <c r="E114" s="3" t="s">
        <v>46</v>
      </c>
      <c r="F114" s="3" t="s">
        <v>47</v>
      </c>
      <c r="G114" s="4">
        <v>55</v>
      </c>
      <c r="H114" s="5" t="str">
        <f t="shared" si="2"/>
        <v>46 - 55 Years</v>
      </c>
      <c r="I114" s="3" t="s">
        <v>1144</v>
      </c>
      <c r="J114" s="3" t="s">
        <v>49</v>
      </c>
      <c r="K114" s="3" t="s">
        <v>50</v>
      </c>
      <c r="L114" s="3" t="s">
        <v>1145</v>
      </c>
      <c r="M114" s="3" t="s">
        <v>1146</v>
      </c>
      <c r="N114" s="3" t="s">
        <v>1147</v>
      </c>
      <c r="O114" s="3"/>
      <c r="P114" s="3"/>
      <c r="Q114" s="3" t="s">
        <v>54</v>
      </c>
      <c r="R114" s="3">
        <v>17222000</v>
      </c>
      <c r="S114" s="3" t="s">
        <v>1148</v>
      </c>
      <c r="T114" s="3" t="s">
        <v>56</v>
      </c>
      <c r="U114" s="3" t="s">
        <v>1149</v>
      </c>
      <c r="V114" s="3"/>
      <c r="W114" s="3" t="s">
        <v>175</v>
      </c>
      <c r="X114" s="3" t="s">
        <v>1150</v>
      </c>
      <c r="Y114" s="3" t="s">
        <v>1150</v>
      </c>
      <c r="Z114" s="3" t="str">
        <f t="shared" si="3"/>
        <v>411045</v>
      </c>
      <c r="AA114" s="3" t="s">
        <v>1151</v>
      </c>
      <c r="AB114" s="3" t="s">
        <v>1152</v>
      </c>
      <c r="AC114" s="4">
        <v>12121</v>
      </c>
      <c r="AD114" s="4">
        <v>19783</v>
      </c>
      <c r="AE114" s="7">
        <v>128.71</v>
      </c>
      <c r="AF114" s="3" t="s">
        <v>62</v>
      </c>
      <c r="AG114" s="3" t="s">
        <v>56</v>
      </c>
      <c r="AH114" s="3" t="s">
        <v>554</v>
      </c>
      <c r="AI114" s="3" t="s">
        <v>648</v>
      </c>
      <c r="AJ114" s="3" t="s">
        <v>556</v>
      </c>
      <c r="AK114" s="3" t="s">
        <v>557</v>
      </c>
      <c r="AL114" s="3" t="s">
        <v>64</v>
      </c>
      <c r="AM114" s="3" t="s">
        <v>56</v>
      </c>
      <c r="AN114" s="3" t="s">
        <v>256</v>
      </c>
      <c r="AO114" s="3" t="s">
        <v>759</v>
      </c>
      <c r="AP114" s="3" t="s">
        <v>66</v>
      </c>
    </row>
    <row r="115" spans="1:42" x14ac:dyDescent="0.25">
      <c r="A115" s="3" t="s">
        <v>42</v>
      </c>
      <c r="B115" s="3" t="s">
        <v>43</v>
      </c>
      <c r="C115" s="3" t="s">
        <v>44</v>
      </c>
      <c r="D115" s="3" t="s">
        <v>1153</v>
      </c>
      <c r="E115" s="3" t="s">
        <v>678</v>
      </c>
      <c r="F115" s="3" t="s">
        <v>47</v>
      </c>
      <c r="G115" s="4">
        <v>47</v>
      </c>
      <c r="H115" s="5" t="str">
        <f t="shared" si="2"/>
        <v>46 - 55 Years</v>
      </c>
      <c r="I115" s="3" t="s">
        <v>1154</v>
      </c>
      <c r="J115" s="3" t="s">
        <v>49</v>
      </c>
      <c r="K115" s="3" t="s">
        <v>50</v>
      </c>
      <c r="L115" s="3" t="s">
        <v>1155</v>
      </c>
      <c r="M115" s="3" t="s">
        <v>1156</v>
      </c>
      <c r="N115" s="3" t="s">
        <v>1157</v>
      </c>
      <c r="O115" s="3" t="s">
        <v>1158</v>
      </c>
      <c r="P115" s="3" t="s">
        <v>1159</v>
      </c>
      <c r="Q115" s="3" t="s">
        <v>54</v>
      </c>
      <c r="R115" s="3">
        <v>12174600</v>
      </c>
      <c r="S115" s="3" t="s">
        <v>1160</v>
      </c>
      <c r="T115" s="3" t="s">
        <v>56</v>
      </c>
      <c r="U115" s="3" t="s">
        <v>1161</v>
      </c>
      <c r="V115" s="3"/>
      <c r="W115" s="3"/>
      <c r="X115" s="3" t="s">
        <v>1162</v>
      </c>
      <c r="Y115" s="3" t="s">
        <v>1162</v>
      </c>
      <c r="Z115" s="3" t="str">
        <f t="shared" si="3"/>
        <v>411027</v>
      </c>
      <c r="AA115" s="3" t="s">
        <v>1163</v>
      </c>
      <c r="AB115" s="4">
        <v>8624823537</v>
      </c>
      <c r="AC115" s="4">
        <v>12188</v>
      </c>
      <c r="AD115" s="4">
        <v>19897</v>
      </c>
      <c r="AE115" s="7">
        <v>125.68</v>
      </c>
      <c r="AF115" s="3" t="s">
        <v>62</v>
      </c>
      <c r="AG115" s="3" t="s">
        <v>64</v>
      </c>
      <c r="AH115" s="3" t="s">
        <v>554</v>
      </c>
      <c r="AI115" s="3" t="s">
        <v>566</v>
      </c>
      <c r="AJ115" s="3" t="s">
        <v>556</v>
      </c>
      <c r="AK115" s="3" t="s">
        <v>557</v>
      </c>
      <c r="AL115" s="3" t="s">
        <v>64</v>
      </c>
      <c r="AM115" s="3"/>
      <c r="AN115" s="3" t="s">
        <v>1164</v>
      </c>
      <c r="AO115" s="3" t="s">
        <v>759</v>
      </c>
      <c r="AP115" s="3" t="s">
        <v>66</v>
      </c>
    </row>
    <row r="116" spans="1:42" x14ac:dyDescent="0.25">
      <c r="A116" s="3" t="s">
        <v>42</v>
      </c>
      <c r="B116" s="3" t="s">
        <v>43</v>
      </c>
      <c r="C116" s="3" t="s">
        <v>92</v>
      </c>
      <c r="D116" s="3" t="s">
        <v>1165</v>
      </c>
      <c r="E116" s="3" t="s">
        <v>115</v>
      </c>
      <c r="F116" s="3" t="s">
        <v>95</v>
      </c>
      <c r="G116" s="4">
        <v>59</v>
      </c>
      <c r="H116" s="5" t="str">
        <f t="shared" si="2"/>
        <v>56 - 65 Years</v>
      </c>
      <c r="I116" s="3" t="s">
        <v>1166</v>
      </c>
      <c r="J116" s="3" t="s">
        <v>49</v>
      </c>
      <c r="K116" s="3" t="s">
        <v>50</v>
      </c>
      <c r="L116" s="3" t="s">
        <v>98</v>
      </c>
      <c r="M116" s="3" t="s">
        <v>1167</v>
      </c>
      <c r="N116" s="3"/>
      <c r="O116" s="3"/>
      <c r="P116" s="3"/>
      <c r="Q116" s="3" t="s">
        <v>54</v>
      </c>
      <c r="R116" s="3">
        <v>23128600</v>
      </c>
      <c r="S116" s="3" t="s">
        <v>1160</v>
      </c>
      <c r="T116" s="3" t="s">
        <v>56</v>
      </c>
      <c r="U116" s="3" t="s">
        <v>1168</v>
      </c>
      <c r="V116" s="3"/>
      <c r="W116" s="3"/>
      <c r="X116" s="3" t="s">
        <v>1169</v>
      </c>
      <c r="Y116" s="3" t="s">
        <v>1169</v>
      </c>
      <c r="Z116" s="3" t="str">
        <f t="shared" si="3"/>
        <v>411043</v>
      </c>
      <c r="AA116" s="3" t="s">
        <v>1170</v>
      </c>
      <c r="AB116" s="4">
        <v>9922436989</v>
      </c>
      <c r="AC116" s="4">
        <v>12182</v>
      </c>
      <c r="AD116" s="4">
        <v>19890</v>
      </c>
      <c r="AE116" s="7">
        <v>171.15</v>
      </c>
      <c r="AF116" s="3"/>
      <c r="AG116" s="3" t="s">
        <v>56</v>
      </c>
      <c r="AH116" s="3" t="s">
        <v>554</v>
      </c>
      <c r="AI116" s="3" t="s">
        <v>591</v>
      </c>
      <c r="AJ116" s="3" t="s">
        <v>556</v>
      </c>
      <c r="AK116" s="3" t="s">
        <v>557</v>
      </c>
      <c r="AL116" s="3" t="s">
        <v>64</v>
      </c>
      <c r="AM116" s="3" t="s">
        <v>56</v>
      </c>
      <c r="AN116" s="3" t="s">
        <v>1171</v>
      </c>
      <c r="AO116" s="3" t="s">
        <v>49</v>
      </c>
      <c r="AP116" s="3" t="s">
        <v>66</v>
      </c>
    </row>
    <row r="117" spans="1:42" x14ac:dyDescent="0.25">
      <c r="A117" s="3" t="s">
        <v>42</v>
      </c>
      <c r="B117" s="3" t="s">
        <v>43</v>
      </c>
      <c r="C117" s="3" t="s">
        <v>67</v>
      </c>
      <c r="D117" s="3" t="s">
        <v>1172</v>
      </c>
      <c r="E117" s="3" t="s">
        <v>333</v>
      </c>
      <c r="F117" s="3" t="s">
        <v>47</v>
      </c>
      <c r="G117" s="4">
        <v>44</v>
      </c>
      <c r="H117" s="5" t="str">
        <f t="shared" si="2"/>
        <v>36 - 45 Years</v>
      </c>
      <c r="I117" s="3" t="s">
        <v>1173</v>
      </c>
      <c r="J117" s="3" t="s">
        <v>1174</v>
      </c>
      <c r="K117" s="3" t="s">
        <v>162</v>
      </c>
      <c r="L117" s="3" t="s">
        <v>1175</v>
      </c>
      <c r="M117" s="3" t="s">
        <v>1176</v>
      </c>
      <c r="N117" s="3" t="s">
        <v>1177</v>
      </c>
      <c r="O117" s="3"/>
      <c r="P117" s="3"/>
      <c r="Q117" s="3" t="s">
        <v>54</v>
      </c>
      <c r="R117" s="3">
        <v>14166900</v>
      </c>
      <c r="S117" s="3" t="s">
        <v>1160</v>
      </c>
      <c r="T117" s="3" t="s">
        <v>56</v>
      </c>
      <c r="U117" s="3" t="s">
        <v>1178</v>
      </c>
      <c r="V117" s="3"/>
      <c r="W117" s="3" t="s">
        <v>58</v>
      </c>
      <c r="X117" s="3" t="s">
        <v>1179</v>
      </c>
      <c r="Y117" s="3" t="s">
        <v>1179</v>
      </c>
      <c r="Z117" s="3" t="str">
        <f t="shared" si="3"/>
        <v>431003</v>
      </c>
      <c r="AA117" s="3" t="s">
        <v>1180</v>
      </c>
      <c r="AB117" s="4">
        <v>7387550350</v>
      </c>
      <c r="AC117" s="4">
        <v>12184</v>
      </c>
      <c r="AD117" s="4">
        <v>19892</v>
      </c>
      <c r="AE117" s="7">
        <v>105.55</v>
      </c>
      <c r="AF117" s="3" t="s">
        <v>62</v>
      </c>
      <c r="AG117" s="3" t="s">
        <v>56</v>
      </c>
      <c r="AH117" s="3" t="s">
        <v>554</v>
      </c>
      <c r="AI117" s="3" t="s">
        <v>648</v>
      </c>
      <c r="AJ117" s="3" t="s">
        <v>556</v>
      </c>
      <c r="AK117" s="3" t="s">
        <v>557</v>
      </c>
      <c r="AL117" s="3" t="s">
        <v>64</v>
      </c>
      <c r="AM117" s="3" t="s">
        <v>56</v>
      </c>
      <c r="AN117" s="3" t="s">
        <v>1181</v>
      </c>
      <c r="AO117" s="3" t="s">
        <v>1174</v>
      </c>
      <c r="AP117" s="3" t="s">
        <v>66</v>
      </c>
    </row>
    <row r="118" spans="1:42" x14ac:dyDescent="0.25">
      <c r="A118" s="3" t="s">
        <v>42</v>
      </c>
      <c r="B118" s="3" t="s">
        <v>43</v>
      </c>
      <c r="C118" s="3" t="s">
        <v>67</v>
      </c>
      <c r="D118" s="3" t="s">
        <v>1182</v>
      </c>
      <c r="E118" s="3" t="s">
        <v>981</v>
      </c>
      <c r="F118" s="3" t="s">
        <v>139</v>
      </c>
      <c r="G118" s="4">
        <v>29</v>
      </c>
      <c r="H118" s="5" t="str">
        <f t="shared" si="2"/>
        <v>25 - 35 Years</v>
      </c>
      <c r="I118" s="3" t="s">
        <v>1183</v>
      </c>
      <c r="J118" s="3" t="s">
        <v>49</v>
      </c>
      <c r="K118" s="3" t="s">
        <v>50</v>
      </c>
      <c r="L118" s="3" t="s">
        <v>1184</v>
      </c>
      <c r="M118" s="3" t="s">
        <v>1185</v>
      </c>
      <c r="N118" s="3"/>
      <c r="O118" s="3"/>
      <c r="P118" s="3"/>
      <c r="Q118" s="3" t="s">
        <v>54</v>
      </c>
      <c r="R118" s="3">
        <v>12933400</v>
      </c>
      <c r="S118" s="3" t="s">
        <v>1186</v>
      </c>
      <c r="T118" s="3" t="s">
        <v>56</v>
      </c>
      <c r="U118" s="3" t="s">
        <v>1187</v>
      </c>
      <c r="V118" s="3"/>
      <c r="W118" s="3" t="s">
        <v>175</v>
      </c>
      <c r="X118" s="3" t="s">
        <v>1188</v>
      </c>
      <c r="Y118" s="3" t="s">
        <v>1188</v>
      </c>
      <c r="Z118" s="3" t="str">
        <f t="shared" si="3"/>
        <v>411028</v>
      </c>
      <c r="AA118" s="3" t="s">
        <v>1189</v>
      </c>
      <c r="AB118" s="4">
        <v>7875593337</v>
      </c>
      <c r="AC118" s="4">
        <v>12197</v>
      </c>
      <c r="AD118" s="4">
        <v>19912</v>
      </c>
      <c r="AE118" s="7">
        <v>95.58</v>
      </c>
      <c r="AF118" s="3"/>
      <c r="AG118" s="3" t="s">
        <v>64</v>
      </c>
      <c r="AH118" s="3" t="s">
        <v>554</v>
      </c>
      <c r="AI118" s="3" t="s">
        <v>648</v>
      </c>
      <c r="AJ118" s="3" t="s">
        <v>556</v>
      </c>
      <c r="AK118" s="3" t="s">
        <v>557</v>
      </c>
      <c r="AL118" s="3" t="s">
        <v>64</v>
      </c>
      <c r="AM118" s="3"/>
      <c r="AN118" s="3" t="s">
        <v>1190</v>
      </c>
      <c r="AO118" s="3" t="s">
        <v>49</v>
      </c>
      <c r="AP118" s="3" t="s">
        <v>66</v>
      </c>
    </row>
    <row r="119" spans="1:42" x14ac:dyDescent="0.25">
      <c r="A119" s="3" t="s">
        <v>42</v>
      </c>
      <c r="B119" s="3" t="s">
        <v>43</v>
      </c>
      <c r="C119" s="3" t="s">
        <v>67</v>
      </c>
      <c r="D119" s="3" t="s">
        <v>1191</v>
      </c>
      <c r="E119" s="3" t="s">
        <v>695</v>
      </c>
      <c r="F119" s="3" t="s">
        <v>47</v>
      </c>
      <c r="G119" s="4">
        <v>41</v>
      </c>
      <c r="H119" s="5" t="str">
        <f t="shared" si="2"/>
        <v>36 - 45 Years</v>
      </c>
      <c r="I119" s="3" t="s">
        <v>1192</v>
      </c>
      <c r="J119" s="3" t="s">
        <v>1193</v>
      </c>
      <c r="K119" s="3" t="s">
        <v>50</v>
      </c>
      <c r="L119" s="3" t="s">
        <v>1194</v>
      </c>
      <c r="M119" s="3" t="s">
        <v>1195</v>
      </c>
      <c r="N119" s="3" t="s">
        <v>1196</v>
      </c>
      <c r="O119" s="3"/>
      <c r="P119" s="3"/>
      <c r="Q119" s="3" t="s">
        <v>54</v>
      </c>
      <c r="R119" s="3">
        <v>16934700</v>
      </c>
      <c r="S119" s="3" t="s">
        <v>1149</v>
      </c>
      <c r="T119" s="3" t="s">
        <v>56</v>
      </c>
      <c r="U119" s="3" t="s">
        <v>1197</v>
      </c>
      <c r="V119" s="3"/>
      <c r="W119" s="3" t="s">
        <v>76</v>
      </c>
      <c r="X119" s="3" t="s">
        <v>1198</v>
      </c>
      <c r="Y119" s="3" t="s">
        <v>1198</v>
      </c>
      <c r="Z119" s="3" t="str">
        <f t="shared" si="3"/>
        <v>442401</v>
      </c>
      <c r="AA119" s="3" t="s">
        <v>1199</v>
      </c>
      <c r="AB119" s="4">
        <v>9923041342</v>
      </c>
      <c r="AC119" s="4">
        <v>12215</v>
      </c>
      <c r="AD119" s="4">
        <v>19944</v>
      </c>
      <c r="AE119" s="7">
        <v>121.35</v>
      </c>
      <c r="AF119" s="3" t="s">
        <v>62</v>
      </c>
      <c r="AG119" s="3" t="s">
        <v>56</v>
      </c>
      <c r="AH119" s="3" t="s">
        <v>554</v>
      </c>
      <c r="AI119" s="3" t="s">
        <v>591</v>
      </c>
      <c r="AJ119" s="3" t="s">
        <v>556</v>
      </c>
      <c r="AK119" s="3" t="s">
        <v>557</v>
      </c>
      <c r="AL119" s="3" t="s">
        <v>64</v>
      </c>
      <c r="AM119" s="3" t="s">
        <v>56</v>
      </c>
      <c r="AN119" s="3" t="s">
        <v>1200</v>
      </c>
      <c r="AO119" s="3" t="s">
        <v>1201</v>
      </c>
      <c r="AP119" s="3" t="s">
        <v>66</v>
      </c>
    </row>
    <row r="120" spans="1:42" x14ac:dyDescent="0.25">
      <c r="A120" s="3" t="s">
        <v>42</v>
      </c>
      <c r="B120" s="3" t="s">
        <v>43</v>
      </c>
      <c r="C120" s="3" t="s">
        <v>92</v>
      </c>
      <c r="D120" s="3" t="s">
        <v>1202</v>
      </c>
      <c r="E120" s="3" t="s">
        <v>218</v>
      </c>
      <c r="F120" s="3" t="s">
        <v>95</v>
      </c>
      <c r="G120" s="4">
        <v>51</v>
      </c>
      <c r="H120" s="5" t="str">
        <f t="shared" si="2"/>
        <v>46 - 55 Years</v>
      </c>
      <c r="I120" s="3" t="s">
        <v>1203</v>
      </c>
      <c r="J120" s="3" t="s">
        <v>49</v>
      </c>
      <c r="K120" s="3" t="s">
        <v>136</v>
      </c>
      <c r="L120" s="3" t="s">
        <v>624</v>
      </c>
      <c r="M120" s="3" t="s">
        <v>1204</v>
      </c>
      <c r="N120" s="3"/>
      <c r="O120" s="3"/>
      <c r="P120" s="3"/>
      <c r="Q120" s="3" t="s">
        <v>54</v>
      </c>
      <c r="R120" s="3">
        <v>20000000</v>
      </c>
      <c r="S120" s="3" t="s">
        <v>1205</v>
      </c>
      <c r="T120" s="3" t="s">
        <v>56</v>
      </c>
      <c r="U120" s="3" t="s">
        <v>1206</v>
      </c>
      <c r="V120" s="3"/>
      <c r="W120" s="3"/>
      <c r="X120" s="3" t="s">
        <v>1207</v>
      </c>
      <c r="Y120" s="3" t="s">
        <v>1207</v>
      </c>
      <c r="Z120" s="3">
        <v>411020</v>
      </c>
      <c r="AA120" s="3" t="s">
        <v>1208</v>
      </c>
      <c r="AB120" s="4">
        <v>9665055150</v>
      </c>
      <c r="AC120" s="4">
        <v>12225</v>
      </c>
      <c r="AD120" s="4">
        <v>19960</v>
      </c>
      <c r="AE120" s="7">
        <v>200.55</v>
      </c>
      <c r="AF120" s="3"/>
      <c r="AG120" s="3" t="s">
        <v>56</v>
      </c>
      <c r="AH120" s="3" t="s">
        <v>554</v>
      </c>
      <c r="AI120" s="3" t="s">
        <v>566</v>
      </c>
      <c r="AJ120" s="3" t="s">
        <v>556</v>
      </c>
      <c r="AK120" s="3" t="s">
        <v>557</v>
      </c>
      <c r="AL120" s="3" t="s">
        <v>64</v>
      </c>
      <c r="AM120" s="3" t="s">
        <v>56</v>
      </c>
      <c r="AN120" s="3" t="s">
        <v>624</v>
      </c>
      <c r="AO120" s="3" t="s">
        <v>955</v>
      </c>
      <c r="AP120" s="3" t="s">
        <v>66</v>
      </c>
    </row>
    <row r="121" spans="1:42" x14ac:dyDescent="0.25">
      <c r="A121" s="3" t="s">
        <v>42</v>
      </c>
      <c r="B121" s="3" t="s">
        <v>43</v>
      </c>
      <c r="C121" s="3" t="s">
        <v>67</v>
      </c>
      <c r="D121" s="3" t="s">
        <v>1209</v>
      </c>
      <c r="E121" s="3" t="s">
        <v>180</v>
      </c>
      <c r="F121" s="3" t="s">
        <v>47</v>
      </c>
      <c r="G121" s="4">
        <v>44</v>
      </c>
      <c r="H121" s="5" t="str">
        <f t="shared" si="2"/>
        <v>36 - 45 Years</v>
      </c>
      <c r="I121" s="3" t="s">
        <v>1210</v>
      </c>
      <c r="J121" s="3" t="s">
        <v>49</v>
      </c>
      <c r="K121" s="3" t="s">
        <v>50</v>
      </c>
      <c r="L121" s="3" t="s">
        <v>110</v>
      </c>
      <c r="M121" s="3" t="s">
        <v>1211</v>
      </c>
      <c r="N121" s="3" t="s">
        <v>1212</v>
      </c>
      <c r="O121" s="3"/>
      <c r="P121" s="3"/>
      <c r="Q121" s="3" t="s">
        <v>54</v>
      </c>
      <c r="R121" s="3">
        <v>16672600</v>
      </c>
      <c r="S121" s="3" t="s">
        <v>822</v>
      </c>
      <c r="T121" s="3" t="s">
        <v>56</v>
      </c>
      <c r="U121" s="3" t="s">
        <v>1213</v>
      </c>
      <c r="V121" s="3"/>
      <c r="W121" s="3" t="s">
        <v>175</v>
      </c>
      <c r="X121" s="3" t="s">
        <v>1214</v>
      </c>
      <c r="Y121" s="3" t="s">
        <v>1214</v>
      </c>
      <c r="Z121" s="3" t="str">
        <f t="shared" si="3"/>
        <v>411027</v>
      </c>
      <c r="AA121" s="3" t="s">
        <v>1215</v>
      </c>
      <c r="AB121" s="4">
        <v>9011080251</v>
      </c>
      <c r="AC121" s="4">
        <v>12263</v>
      </c>
      <c r="AD121" s="4">
        <v>20025</v>
      </c>
      <c r="AE121" s="7">
        <v>121.35</v>
      </c>
      <c r="AF121" s="3" t="s">
        <v>62</v>
      </c>
      <c r="AG121" s="3" t="s">
        <v>56</v>
      </c>
      <c r="AH121" s="3" t="s">
        <v>554</v>
      </c>
      <c r="AI121" s="3" t="s">
        <v>555</v>
      </c>
      <c r="AJ121" s="3" t="s">
        <v>556</v>
      </c>
      <c r="AK121" s="3" t="s">
        <v>599</v>
      </c>
      <c r="AL121" s="3" t="s">
        <v>64</v>
      </c>
      <c r="AM121" s="3" t="s">
        <v>56</v>
      </c>
      <c r="AN121" s="3" t="s">
        <v>110</v>
      </c>
      <c r="AO121" s="3" t="s">
        <v>49</v>
      </c>
      <c r="AP121" s="3" t="s">
        <v>66</v>
      </c>
    </row>
    <row r="122" spans="1:42" x14ac:dyDescent="0.25">
      <c r="A122" s="3" t="s">
        <v>42</v>
      </c>
      <c r="B122" s="3" t="s">
        <v>43</v>
      </c>
      <c r="C122" s="3" t="s">
        <v>44</v>
      </c>
      <c r="D122" s="3" t="s">
        <v>1216</v>
      </c>
      <c r="E122" s="3" t="s">
        <v>46</v>
      </c>
      <c r="F122" s="3" t="s">
        <v>47</v>
      </c>
      <c r="G122" s="4">
        <v>33</v>
      </c>
      <c r="H122" s="5" t="str">
        <f t="shared" si="2"/>
        <v>25 - 35 Years</v>
      </c>
      <c r="I122" s="3" t="s">
        <v>1217</v>
      </c>
      <c r="J122" s="3" t="s">
        <v>1174</v>
      </c>
      <c r="K122" s="3" t="s">
        <v>50</v>
      </c>
      <c r="L122" s="3" t="s">
        <v>624</v>
      </c>
      <c r="M122" s="3" t="s">
        <v>1218</v>
      </c>
      <c r="N122" s="3" t="s">
        <v>1219</v>
      </c>
      <c r="O122" s="3"/>
      <c r="P122" s="3"/>
      <c r="Q122" s="3" t="s">
        <v>54</v>
      </c>
      <c r="R122" s="3">
        <v>13500000</v>
      </c>
      <c r="S122" s="3" t="s">
        <v>1220</v>
      </c>
      <c r="T122" s="3" t="s">
        <v>56</v>
      </c>
      <c r="U122" s="3" t="s">
        <v>1221</v>
      </c>
      <c r="V122" s="3"/>
      <c r="W122" s="3"/>
      <c r="X122" s="3" t="s">
        <v>1222</v>
      </c>
      <c r="Y122" s="3" t="s">
        <v>1222</v>
      </c>
      <c r="Z122" s="3" t="str">
        <f t="shared" si="3"/>
        <v>431003</v>
      </c>
      <c r="AA122" s="3" t="s">
        <v>1223</v>
      </c>
      <c r="AB122" s="3" t="s">
        <v>1224</v>
      </c>
      <c r="AC122" s="4">
        <v>12269</v>
      </c>
      <c r="AD122" s="4">
        <v>20036</v>
      </c>
      <c r="AE122" s="7">
        <v>117.09</v>
      </c>
      <c r="AF122" s="3" t="s">
        <v>62</v>
      </c>
      <c r="AG122" s="3" t="s">
        <v>64</v>
      </c>
      <c r="AH122" s="3" t="s">
        <v>554</v>
      </c>
      <c r="AI122" s="3" t="s">
        <v>566</v>
      </c>
      <c r="AJ122" s="3" t="s">
        <v>556</v>
      </c>
      <c r="AK122" s="3" t="s">
        <v>557</v>
      </c>
      <c r="AL122" s="3" t="s">
        <v>64</v>
      </c>
      <c r="AM122" s="3" t="s">
        <v>56</v>
      </c>
      <c r="AN122" s="3" t="s">
        <v>624</v>
      </c>
      <c r="AO122" s="3" t="s">
        <v>1174</v>
      </c>
      <c r="AP122" s="3" t="s">
        <v>66</v>
      </c>
    </row>
    <row r="123" spans="1:42" x14ac:dyDescent="0.25">
      <c r="A123" s="3" t="s">
        <v>42</v>
      </c>
      <c r="B123" s="3" t="s">
        <v>43</v>
      </c>
      <c r="C123" s="3" t="s">
        <v>92</v>
      </c>
      <c r="D123" s="3" t="s">
        <v>1225</v>
      </c>
      <c r="E123" s="3" t="s">
        <v>678</v>
      </c>
      <c r="F123" s="3" t="s">
        <v>47</v>
      </c>
      <c r="G123" s="4">
        <v>57</v>
      </c>
      <c r="H123" s="5" t="str">
        <f t="shared" si="2"/>
        <v>56 - 65 Years</v>
      </c>
      <c r="I123" s="3" t="s">
        <v>1226</v>
      </c>
      <c r="J123" s="3" t="s">
        <v>49</v>
      </c>
      <c r="K123" s="3" t="s">
        <v>50</v>
      </c>
      <c r="L123" s="3" t="s">
        <v>141</v>
      </c>
      <c r="M123" s="3" t="s">
        <v>1227</v>
      </c>
      <c r="N123" s="3" t="s">
        <v>1228</v>
      </c>
      <c r="O123" s="3" t="s">
        <v>1229</v>
      </c>
      <c r="P123" s="3" t="s">
        <v>1230</v>
      </c>
      <c r="Q123" s="3" t="s">
        <v>54</v>
      </c>
      <c r="R123" s="3">
        <v>15283400</v>
      </c>
      <c r="S123" s="3" t="s">
        <v>1231</v>
      </c>
      <c r="T123" s="3" t="s">
        <v>56</v>
      </c>
      <c r="U123" s="3" t="s">
        <v>1213</v>
      </c>
      <c r="V123" s="3"/>
      <c r="W123" s="3"/>
      <c r="X123" s="3" t="s">
        <v>1232</v>
      </c>
      <c r="Y123" s="3" t="s">
        <v>1232</v>
      </c>
      <c r="Z123" s="3" t="str">
        <f t="shared" si="3"/>
        <v>411057</v>
      </c>
      <c r="AA123" s="3" t="s">
        <v>1233</v>
      </c>
      <c r="AB123" s="4">
        <v>9922403017</v>
      </c>
      <c r="AC123" s="4">
        <v>12276</v>
      </c>
      <c r="AD123" s="4">
        <v>20050</v>
      </c>
      <c r="AE123" s="7">
        <v>128.71</v>
      </c>
      <c r="AF123" s="3" t="s">
        <v>62</v>
      </c>
      <c r="AG123" s="3" t="s">
        <v>56</v>
      </c>
      <c r="AH123" s="3" t="s">
        <v>554</v>
      </c>
      <c r="AI123" s="3" t="s">
        <v>648</v>
      </c>
      <c r="AJ123" s="3" t="s">
        <v>556</v>
      </c>
      <c r="AK123" s="3" t="s">
        <v>557</v>
      </c>
      <c r="AL123" s="3" t="s">
        <v>64</v>
      </c>
      <c r="AM123" s="3" t="s">
        <v>56</v>
      </c>
      <c r="AN123" s="3" t="s">
        <v>1234</v>
      </c>
      <c r="AO123" s="3" t="s">
        <v>49</v>
      </c>
      <c r="AP123" s="3" t="s">
        <v>66</v>
      </c>
    </row>
    <row r="124" spans="1:42" x14ac:dyDescent="0.25">
      <c r="A124" s="3" t="s">
        <v>42</v>
      </c>
      <c r="B124" s="3" t="s">
        <v>43</v>
      </c>
      <c r="C124" s="3" t="s">
        <v>44</v>
      </c>
      <c r="D124" s="3" t="s">
        <v>1235</v>
      </c>
      <c r="E124" s="3" t="s">
        <v>407</v>
      </c>
      <c r="F124" s="3" t="s">
        <v>47</v>
      </c>
      <c r="G124" s="4">
        <v>29</v>
      </c>
      <c r="H124" s="5" t="str">
        <f t="shared" si="2"/>
        <v>25 - 35 Years</v>
      </c>
      <c r="I124" s="3" t="s">
        <v>1236</v>
      </c>
      <c r="J124" s="3" t="s">
        <v>49</v>
      </c>
      <c r="K124" s="3" t="s">
        <v>50</v>
      </c>
      <c r="L124" s="3" t="s">
        <v>1237</v>
      </c>
      <c r="M124" s="3" t="s">
        <v>1238</v>
      </c>
      <c r="N124" s="3"/>
      <c r="O124" s="3"/>
      <c r="P124" s="3"/>
      <c r="Q124" s="3" t="s">
        <v>54</v>
      </c>
      <c r="R124" s="3">
        <v>13065700</v>
      </c>
      <c r="S124" s="3" t="s">
        <v>1239</v>
      </c>
      <c r="T124" s="3" t="s">
        <v>56</v>
      </c>
      <c r="U124" s="3" t="s">
        <v>1240</v>
      </c>
      <c r="V124" s="3"/>
      <c r="W124" s="3" t="s">
        <v>58</v>
      </c>
      <c r="X124" s="3" t="s">
        <v>1241</v>
      </c>
      <c r="Y124" s="3" t="s">
        <v>1241</v>
      </c>
      <c r="Z124" s="3">
        <v>411047</v>
      </c>
      <c r="AA124" s="3" t="s">
        <v>1242</v>
      </c>
      <c r="AB124" s="4">
        <v>8329430012</v>
      </c>
      <c r="AC124" s="4">
        <v>12282</v>
      </c>
      <c r="AD124" s="4">
        <v>20059</v>
      </c>
      <c r="AE124" s="7">
        <v>117.09</v>
      </c>
      <c r="AF124" s="3" t="s">
        <v>62</v>
      </c>
      <c r="AG124" s="3" t="s">
        <v>64</v>
      </c>
      <c r="AH124" s="3" t="s">
        <v>554</v>
      </c>
      <c r="AI124" s="3" t="s">
        <v>591</v>
      </c>
      <c r="AJ124" s="3" t="s">
        <v>556</v>
      </c>
      <c r="AK124" s="3" t="s">
        <v>557</v>
      </c>
      <c r="AL124" s="3" t="s">
        <v>64</v>
      </c>
      <c r="AM124" s="3"/>
      <c r="AN124" s="3" t="s">
        <v>1243</v>
      </c>
      <c r="AO124" s="3" t="s">
        <v>49</v>
      </c>
      <c r="AP124" s="3" t="s">
        <v>66</v>
      </c>
    </row>
    <row r="125" spans="1:42" x14ac:dyDescent="0.25">
      <c r="A125" s="3" t="s">
        <v>42</v>
      </c>
      <c r="B125" s="3" t="s">
        <v>43</v>
      </c>
      <c r="C125" s="3" t="s">
        <v>92</v>
      </c>
      <c r="D125" s="3" t="s">
        <v>1244</v>
      </c>
      <c r="E125" s="3" t="s">
        <v>69</v>
      </c>
      <c r="F125" s="3" t="s">
        <v>47</v>
      </c>
      <c r="G125" s="4">
        <v>32</v>
      </c>
      <c r="H125" s="5" t="str">
        <f t="shared" si="2"/>
        <v>25 - 35 Years</v>
      </c>
      <c r="I125" s="3" t="s">
        <v>1245</v>
      </c>
      <c r="J125" s="3" t="s">
        <v>49</v>
      </c>
      <c r="K125" s="3" t="s">
        <v>50</v>
      </c>
      <c r="L125" s="3" t="s">
        <v>110</v>
      </c>
      <c r="M125" s="3" t="s">
        <v>1246</v>
      </c>
      <c r="N125" s="3" t="s">
        <v>1247</v>
      </c>
      <c r="O125" s="3" t="s">
        <v>1248</v>
      </c>
      <c r="P125" s="3"/>
      <c r="Q125" s="3" t="s">
        <v>54</v>
      </c>
      <c r="R125" s="3">
        <v>16000000</v>
      </c>
      <c r="S125" s="3" t="s">
        <v>1249</v>
      </c>
      <c r="T125" s="3" t="s">
        <v>56</v>
      </c>
      <c r="U125" s="3" t="s">
        <v>1250</v>
      </c>
      <c r="V125" s="3"/>
      <c r="W125" s="3"/>
      <c r="X125" s="3" t="s">
        <v>1251</v>
      </c>
      <c r="Y125" s="3" t="s">
        <v>1251</v>
      </c>
      <c r="Z125" s="3" t="str">
        <f t="shared" si="3"/>
        <v>411038</v>
      </c>
      <c r="AA125" s="3" t="s">
        <v>1252</v>
      </c>
      <c r="AB125" s="4">
        <v>9822052357</v>
      </c>
      <c r="AC125" s="4">
        <v>12292</v>
      </c>
      <c r="AD125" s="4">
        <v>20076</v>
      </c>
      <c r="AE125" s="7">
        <v>128.76</v>
      </c>
      <c r="AF125" s="3" t="s">
        <v>62</v>
      </c>
      <c r="AG125" s="3" t="s">
        <v>56</v>
      </c>
      <c r="AH125" s="3" t="s">
        <v>554</v>
      </c>
      <c r="AI125" s="3" t="s">
        <v>591</v>
      </c>
      <c r="AJ125" s="3" t="s">
        <v>556</v>
      </c>
      <c r="AK125" s="3" t="s">
        <v>557</v>
      </c>
      <c r="AL125" s="3" t="s">
        <v>64</v>
      </c>
      <c r="AM125" s="3" t="s">
        <v>56</v>
      </c>
      <c r="AN125" s="3" t="s">
        <v>110</v>
      </c>
      <c r="AO125" s="3" t="s">
        <v>49</v>
      </c>
      <c r="AP125" s="3" t="s">
        <v>66</v>
      </c>
    </row>
    <row r="126" spans="1:42" x14ac:dyDescent="0.25">
      <c r="A126" s="3" t="s">
        <v>42</v>
      </c>
      <c r="B126" s="3" t="s">
        <v>43</v>
      </c>
      <c r="C126" s="3" t="s">
        <v>67</v>
      </c>
      <c r="D126" s="3" t="s">
        <v>1253</v>
      </c>
      <c r="E126" s="3" t="s">
        <v>81</v>
      </c>
      <c r="F126" s="3" t="s">
        <v>47</v>
      </c>
      <c r="G126" s="4">
        <v>51</v>
      </c>
      <c r="H126" s="5" t="str">
        <f t="shared" si="2"/>
        <v>46 - 55 Years</v>
      </c>
      <c r="I126" s="3" t="s">
        <v>1254</v>
      </c>
      <c r="J126" s="3" t="s">
        <v>49</v>
      </c>
      <c r="K126" s="3" t="s">
        <v>50</v>
      </c>
      <c r="L126" s="3" t="s">
        <v>342</v>
      </c>
      <c r="M126" s="3" t="s">
        <v>1255</v>
      </c>
      <c r="N126" s="3" t="s">
        <v>1256</v>
      </c>
      <c r="O126" s="3"/>
      <c r="P126" s="3"/>
      <c r="Q126" s="3" t="s">
        <v>54</v>
      </c>
      <c r="R126" s="3">
        <v>16971500</v>
      </c>
      <c r="S126" s="3" t="s">
        <v>1249</v>
      </c>
      <c r="T126" s="3" t="s">
        <v>56</v>
      </c>
      <c r="U126" s="3" t="s">
        <v>1257</v>
      </c>
      <c r="V126" s="3"/>
      <c r="W126" s="3" t="s">
        <v>175</v>
      </c>
      <c r="X126" s="3" t="s">
        <v>1258</v>
      </c>
      <c r="Y126" s="3" t="s">
        <v>1258</v>
      </c>
      <c r="Z126" s="3" t="str">
        <f t="shared" si="3"/>
        <v>411045</v>
      </c>
      <c r="AA126" s="3" t="s">
        <v>1259</v>
      </c>
      <c r="AB126" s="4">
        <v>9866193464</v>
      </c>
      <c r="AC126" s="4">
        <v>12293</v>
      </c>
      <c r="AD126" s="4">
        <v>20077</v>
      </c>
      <c r="AE126" s="7">
        <v>121.35</v>
      </c>
      <c r="AF126" s="3" t="s">
        <v>62</v>
      </c>
      <c r="AG126" s="3" t="s">
        <v>56</v>
      </c>
      <c r="AH126" s="3" t="s">
        <v>554</v>
      </c>
      <c r="AI126" s="3" t="s">
        <v>566</v>
      </c>
      <c r="AJ126" s="3" t="s">
        <v>556</v>
      </c>
      <c r="AK126" s="3" t="s">
        <v>557</v>
      </c>
      <c r="AL126" s="3" t="s">
        <v>64</v>
      </c>
      <c r="AM126" s="3" t="s">
        <v>56</v>
      </c>
      <c r="AN126" s="3" t="s">
        <v>1260</v>
      </c>
      <c r="AO126" s="3" t="s">
        <v>1261</v>
      </c>
      <c r="AP126" s="3" t="s">
        <v>66</v>
      </c>
    </row>
    <row r="127" spans="1:42" x14ac:dyDescent="0.25">
      <c r="A127" s="3" t="s">
        <v>42</v>
      </c>
      <c r="B127" s="3" t="s">
        <v>43</v>
      </c>
      <c r="C127" s="3" t="s">
        <v>92</v>
      </c>
      <c r="D127" s="3" t="s">
        <v>1262</v>
      </c>
      <c r="E127" s="3" t="s">
        <v>861</v>
      </c>
      <c r="F127" s="3" t="s">
        <v>95</v>
      </c>
      <c r="G127" s="4">
        <v>38</v>
      </c>
      <c r="H127" s="5" t="str">
        <f t="shared" si="2"/>
        <v>36 - 45 Years</v>
      </c>
      <c r="I127" s="3" t="s">
        <v>1263</v>
      </c>
      <c r="J127" s="3" t="s">
        <v>49</v>
      </c>
      <c r="K127" s="3" t="s">
        <v>50</v>
      </c>
      <c r="L127" s="3" t="s">
        <v>1264</v>
      </c>
      <c r="M127" s="3" t="s">
        <v>1265</v>
      </c>
      <c r="N127" s="3" t="s">
        <v>1266</v>
      </c>
      <c r="O127" s="3"/>
      <c r="P127" s="3"/>
      <c r="Q127" s="3" t="s">
        <v>54</v>
      </c>
      <c r="R127" s="3">
        <v>23136400</v>
      </c>
      <c r="S127" s="3" t="s">
        <v>1267</v>
      </c>
      <c r="T127" s="3" t="s">
        <v>56</v>
      </c>
      <c r="U127" s="3" t="s">
        <v>1257</v>
      </c>
      <c r="V127" s="3"/>
      <c r="W127" s="3" t="s">
        <v>88</v>
      </c>
      <c r="X127" s="3" t="s">
        <v>1268</v>
      </c>
      <c r="Y127" s="3" t="s">
        <v>1268</v>
      </c>
      <c r="Z127" s="3" t="str">
        <f t="shared" si="3"/>
        <v>411045</v>
      </c>
      <c r="AA127" s="3" t="s">
        <v>1269</v>
      </c>
      <c r="AB127" s="4">
        <v>9958869159</v>
      </c>
      <c r="AC127" s="4">
        <v>12298</v>
      </c>
      <c r="AD127" s="4">
        <v>20086</v>
      </c>
      <c r="AE127" s="7">
        <v>171.12</v>
      </c>
      <c r="AF127" s="3" t="s">
        <v>62</v>
      </c>
      <c r="AG127" s="3" t="s">
        <v>64</v>
      </c>
      <c r="AH127" s="3" t="s">
        <v>554</v>
      </c>
      <c r="AI127" s="3" t="s">
        <v>591</v>
      </c>
      <c r="AJ127" s="3" t="s">
        <v>556</v>
      </c>
      <c r="AK127" s="3" t="s">
        <v>599</v>
      </c>
      <c r="AL127" s="3" t="s">
        <v>64</v>
      </c>
      <c r="AM127" s="3"/>
      <c r="AN127" s="3" t="s">
        <v>1270</v>
      </c>
      <c r="AO127" s="3" t="s">
        <v>1271</v>
      </c>
      <c r="AP127" s="3" t="s">
        <v>66</v>
      </c>
    </row>
    <row r="128" spans="1:42" x14ac:dyDescent="0.25">
      <c r="A128" s="3" t="s">
        <v>42</v>
      </c>
      <c r="B128" s="3" t="s">
        <v>43</v>
      </c>
      <c r="C128" s="3" t="s">
        <v>67</v>
      </c>
      <c r="D128" s="3" t="s">
        <v>1272</v>
      </c>
      <c r="E128" s="3" t="s">
        <v>333</v>
      </c>
      <c r="F128" s="3" t="s">
        <v>139</v>
      </c>
      <c r="G128" s="4">
        <v>28</v>
      </c>
      <c r="H128" s="5" t="str">
        <f t="shared" si="2"/>
        <v>25 - 35 Years</v>
      </c>
      <c r="I128" s="3" t="s">
        <v>1273</v>
      </c>
      <c r="J128" s="3" t="s">
        <v>1274</v>
      </c>
      <c r="K128" s="3" t="s">
        <v>50</v>
      </c>
      <c r="L128" s="3" t="s">
        <v>1275</v>
      </c>
      <c r="M128" s="3" t="s">
        <v>1276</v>
      </c>
      <c r="N128" s="3" t="s">
        <v>1277</v>
      </c>
      <c r="O128" s="3"/>
      <c r="P128" s="3"/>
      <c r="Q128" s="3" t="s">
        <v>54</v>
      </c>
      <c r="R128" s="3">
        <v>11166600</v>
      </c>
      <c r="S128" s="3" t="s">
        <v>1197</v>
      </c>
      <c r="T128" s="3" t="s">
        <v>56</v>
      </c>
      <c r="U128" s="3" t="s">
        <v>1278</v>
      </c>
      <c r="V128" s="3"/>
      <c r="W128" s="3" t="s">
        <v>76</v>
      </c>
      <c r="X128" s="3" t="s">
        <v>1279</v>
      </c>
      <c r="Y128" s="3" t="s">
        <v>1279</v>
      </c>
      <c r="Z128" s="3" t="str">
        <f t="shared" si="3"/>
        <v>431131</v>
      </c>
      <c r="AA128" s="3" t="s">
        <v>1280</v>
      </c>
      <c r="AB128" s="4">
        <v>9764791856</v>
      </c>
      <c r="AC128" s="4">
        <v>12305</v>
      </c>
      <c r="AD128" s="4">
        <v>20103</v>
      </c>
      <c r="AE128" s="7">
        <v>82.64</v>
      </c>
      <c r="AF128" s="3" t="s">
        <v>62</v>
      </c>
      <c r="AG128" s="3" t="s">
        <v>64</v>
      </c>
      <c r="AH128" s="3" t="s">
        <v>554</v>
      </c>
      <c r="AI128" s="3" t="s">
        <v>566</v>
      </c>
      <c r="AJ128" s="3" t="s">
        <v>556</v>
      </c>
      <c r="AK128" s="3" t="s">
        <v>557</v>
      </c>
      <c r="AL128" s="3" t="s">
        <v>64</v>
      </c>
      <c r="AM128" s="3" t="s">
        <v>56</v>
      </c>
      <c r="AN128" s="3" t="s">
        <v>331</v>
      </c>
      <c r="AO128" s="3" t="s">
        <v>49</v>
      </c>
      <c r="AP128" s="3" t="s">
        <v>66</v>
      </c>
    </row>
    <row r="129" spans="1:42" x14ac:dyDescent="0.25">
      <c r="A129" s="3" t="s">
        <v>42</v>
      </c>
      <c r="B129" s="3" t="s">
        <v>43</v>
      </c>
      <c r="C129" s="3" t="s">
        <v>92</v>
      </c>
      <c r="D129" s="3" t="s">
        <v>1281</v>
      </c>
      <c r="E129" s="3" t="s">
        <v>115</v>
      </c>
      <c r="F129" s="3" t="s">
        <v>47</v>
      </c>
      <c r="G129" s="4">
        <v>43</v>
      </c>
      <c r="H129" s="5" t="str">
        <f t="shared" si="2"/>
        <v>36 - 45 Years</v>
      </c>
      <c r="I129" s="3" t="s">
        <v>1282</v>
      </c>
      <c r="J129" s="3" t="s">
        <v>49</v>
      </c>
      <c r="K129" s="3" t="s">
        <v>50</v>
      </c>
      <c r="L129" s="3" t="s">
        <v>1283</v>
      </c>
      <c r="M129" s="3" t="s">
        <v>1284</v>
      </c>
      <c r="N129" s="3"/>
      <c r="O129" s="3"/>
      <c r="P129" s="3"/>
      <c r="Q129" s="3" t="s">
        <v>54</v>
      </c>
      <c r="R129" s="3">
        <v>18026900</v>
      </c>
      <c r="S129" s="3" t="s">
        <v>1278</v>
      </c>
      <c r="T129" s="3" t="s">
        <v>56</v>
      </c>
      <c r="U129" s="3" t="s">
        <v>1285</v>
      </c>
      <c r="V129" s="3"/>
      <c r="W129" s="3" t="s">
        <v>88</v>
      </c>
      <c r="X129" s="3" t="s">
        <v>1286</v>
      </c>
      <c r="Y129" s="3" t="s">
        <v>1286</v>
      </c>
      <c r="Z129" s="3" t="str">
        <f t="shared" si="3"/>
        <v>411028</v>
      </c>
      <c r="AA129" s="3" t="s">
        <v>1287</v>
      </c>
      <c r="AB129" s="4">
        <v>9653311471</v>
      </c>
      <c r="AC129" s="4">
        <v>12326</v>
      </c>
      <c r="AD129" s="4">
        <v>20141</v>
      </c>
      <c r="AE129" s="7">
        <v>128.72999999999999</v>
      </c>
      <c r="AF129" s="3" t="s">
        <v>62</v>
      </c>
      <c r="AG129" s="3" t="s">
        <v>56</v>
      </c>
      <c r="AH129" s="3" t="s">
        <v>554</v>
      </c>
      <c r="AI129" s="3" t="s">
        <v>648</v>
      </c>
      <c r="AJ129" s="3" t="s">
        <v>556</v>
      </c>
      <c r="AK129" s="3" t="s">
        <v>557</v>
      </c>
      <c r="AL129" s="3" t="s">
        <v>64</v>
      </c>
      <c r="AM129" s="3" t="s">
        <v>56</v>
      </c>
      <c r="AN129" s="3" t="s">
        <v>1288</v>
      </c>
      <c r="AO129" s="3" t="s">
        <v>1289</v>
      </c>
      <c r="AP129" s="3" t="s">
        <v>66</v>
      </c>
    </row>
    <row r="130" spans="1:42" x14ac:dyDescent="0.25">
      <c r="A130" s="3" t="s">
        <v>42</v>
      </c>
      <c r="B130" s="3" t="s">
        <v>43</v>
      </c>
      <c r="C130" s="3" t="s">
        <v>67</v>
      </c>
      <c r="D130" s="3" t="s">
        <v>1290</v>
      </c>
      <c r="E130" s="3" t="s">
        <v>730</v>
      </c>
      <c r="F130" s="3" t="s">
        <v>47</v>
      </c>
      <c r="G130" s="4">
        <v>29</v>
      </c>
      <c r="H130" s="5" t="str">
        <f t="shared" si="2"/>
        <v>25 - 35 Years</v>
      </c>
      <c r="I130" s="3" t="s">
        <v>1291</v>
      </c>
      <c r="J130" s="3" t="s">
        <v>1292</v>
      </c>
      <c r="K130" s="3" t="s">
        <v>50</v>
      </c>
      <c r="L130" s="3" t="s">
        <v>1293</v>
      </c>
      <c r="M130" s="3" t="s">
        <v>1294</v>
      </c>
      <c r="N130" s="3" t="s">
        <v>1295</v>
      </c>
      <c r="O130" s="3"/>
      <c r="P130" s="3"/>
      <c r="Q130" s="3" t="s">
        <v>54</v>
      </c>
      <c r="R130" s="3">
        <v>14927300</v>
      </c>
      <c r="S130" s="3" t="s">
        <v>1278</v>
      </c>
      <c r="T130" s="3" t="s">
        <v>56</v>
      </c>
      <c r="U130" s="3" t="s">
        <v>1296</v>
      </c>
      <c r="V130" s="3"/>
      <c r="W130" s="3" t="s">
        <v>76</v>
      </c>
      <c r="X130" s="3" t="s">
        <v>1297</v>
      </c>
      <c r="Y130" s="3" t="s">
        <v>1297</v>
      </c>
      <c r="Z130" s="3" t="str">
        <f t="shared" si="3"/>
        <v>410218</v>
      </c>
      <c r="AA130" s="3" t="s">
        <v>1298</v>
      </c>
      <c r="AB130" s="4">
        <v>9158066005</v>
      </c>
      <c r="AC130" s="4">
        <v>12327</v>
      </c>
      <c r="AD130" s="4">
        <v>20142</v>
      </c>
      <c r="AE130" s="7">
        <v>106.61</v>
      </c>
      <c r="AF130" s="3" t="s">
        <v>62</v>
      </c>
      <c r="AG130" s="3" t="s">
        <v>64</v>
      </c>
      <c r="AH130" s="3" t="s">
        <v>1299</v>
      </c>
      <c r="AI130" s="3" t="s">
        <v>648</v>
      </c>
      <c r="AJ130" s="3" t="s">
        <v>556</v>
      </c>
      <c r="AK130" s="3" t="s">
        <v>599</v>
      </c>
      <c r="AL130" s="3" t="s">
        <v>64</v>
      </c>
      <c r="AM130" s="3" t="s">
        <v>56</v>
      </c>
      <c r="AN130" s="3" t="s">
        <v>1300</v>
      </c>
      <c r="AO130" s="3" t="s">
        <v>1301</v>
      </c>
      <c r="AP130" s="3" t="s">
        <v>66</v>
      </c>
    </row>
    <row r="131" spans="1:42" x14ac:dyDescent="0.25">
      <c r="A131" s="3" t="s">
        <v>42</v>
      </c>
      <c r="B131" s="3" t="s">
        <v>43</v>
      </c>
      <c r="C131" s="3" t="s">
        <v>92</v>
      </c>
      <c r="D131" s="3" t="s">
        <v>1302</v>
      </c>
      <c r="E131" s="3" t="s">
        <v>452</v>
      </c>
      <c r="F131" s="3" t="s">
        <v>95</v>
      </c>
      <c r="G131" s="4">
        <v>43</v>
      </c>
      <c r="H131" s="5" t="str">
        <f t="shared" ref="H131:H194" si="4">IF(G131&lt;=24,"0 to 24 Years",IF(G131&lt;=35,"25 - 35 Years",IF(G131&lt;=45,"36 - 45 Years",IF(G131&lt;=55,"46 - 55 Years",IF(G131&lt;=65,"56 - 65 Years","&gt;Above 65+ Years")))))</f>
        <v>36 - 45 Years</v>
      </c>
      <c r="I131" s="3" t="s">
        <v>1303</v>
      </c>
      <c r="J131" s="3" t="s">
        <v>49</v>
      </c>
      <c r="K131" s="3" t="s">
        <v>50</v>
      </c>
      <c r="L131" s="3" t="s">
        <v>1304</v>
      </c>
      <c r="M131" s="3" t="s">
        <v>1305</v>
      </c>
      <c r="N131" s="3"/>
      <c r="O131" s="3"/>
      <c r="P131" s="3"/>
      <c r="Q131" s="3" t="s">
        <v>54</v>
      </c>
      <c r="R131" s="3">
        <v>18455300</v>
      </c>
      <c r="S131" s="3" t="s">
        <v>1221</v>
      </c>
      <c r="T131" s="3" t="s">
        <v>56</v>
      </c>
      <c r="U131" s="3" t="s">
        <v>1306</v>
      </c>
      <c r="V131" s="3"/>
      <c r="W131" s="3"/>
      <c r="X131" s="3" t="s">
        <v>1307</v>
      </c>
      <c r="Y131" s="3" t="s">
        <v>1307</v>
      </c>
      <c r="Z131" s="3" t="str">
        <f t="shared" ref="Z131:Z155" si="5">RIGHT(Y131,6)</f>
        <v>411030</v>
      </c>
      <c r="AA131" s="3" t="s">
        <v>1308</v>
      </c>
      <c r="AB131" s="4">
        <v>7798573042</v>
      </c>
      <c r="AC131" s="4">
        <v>12341</v>
      </c>
      <c r="AD131" s="4">
        <v>20168</v>
      </c>
      <c r="AE131" s="7">
        <v>173.39</v>
      </c>
      <c r="AF131" s="3" t="s">
        <v>62</v>
      </c>
      <c r="AG131" s="3" t="s">
        <v>56</v>
      </c>
      <c r="AH131" s="3" t="s">
        <v>554</v>
      </c>
      <c r="AI131" s="3" t="s">
        <v>566</v>
      </c>
      <c r="AJ131" s="3" t="s">
        <v>556</v>
      </c>
      <c r="AK131" s="3" t="s">
        <v>599</v>
      </c>
      <c r="AL131" s="3" t="s">
        <v>64</v>
      </c>
      <c r="AM131" s="3" t="s">
        <v>56</v>
      </c>
      <c r="AN131" s="3" t="s">
        <v>110</v>
      </c>
      <c r="AO131" s="3" t="s">
        <v>49</v>
      </c>
      <c r="AP131" s="3" t="s">
        <v>66</v>
      </c>
    </row>
    <row r="132" spans="1:42" x14ac:dyDescent="0.25">
      <c r="A132" s="3" t="s">
        <v>42</v>
      </c>
      <c r="B132" s="3" t="s">
        <v>43</v>
      </c>
      <c r="C132" s="3" t="s">
        <v>92</v>
      </c>
      <c r="D132" s="3" t="s">
        <v>1309</v>
      </c>
      <c r="E132" s="3" t="s">
        <v>199</v>
      </c>
      <c r="F132" s="3" t="s">
        <v>47</v>
      </c>
      <c r="G132" s="4">
        <v>38</v>
      </c>
      <c r="H132" s="5" t="str">
        <f t="shared" si="4"/>
        <v>36 - 45 Years</v>
      </c>
      <c r="I132" s="3" t="s">
        <v>1310</v>
      </c>
      <c r="J132" s="3" t="s">
        <v>49</v>
      </c>
      <c r="K132" s="3" t="s">
        <v>50</v>
      </c>
      <c r="L132" s="3" t="s">
        <v>1311</v>
      </c>
      <c r="M132" s="3" t="s">
        <v>1312</v>
      </c>
      <c r="N132" s="3"/>
      <c r="O132" s="3"/>
      <c r="P132" s="3"/>
      <c r="Q132" s="3" t="s">
        <v>54</v>
      </c>
      <c r="R132" s="3">
        <v>17803300</v>
      </c>
      <c r="S132" s="3" t="s">
        <v>1221</v>
      </c>
      <c r="T132" s="3" t="s">
        <v>56</v>
      </c>
      <c r="U132" s="3" t="s">
        <v>1313</v>
      </c>
      <c r="V132" s="3"/>
      <c r="W132" s="3" t="s">
        <v>328</v>
      </c>
      <c r="X132" s="3" t="s">
        <v>1314</v>
      </c>
      <c r="Y132" s="3" t="s">
        <v>1314</v>
      </c>
      <c r="Z132" s="3" t="str">
        <f t="shared" si="5"/>
        <v>411014</v>
      </c>
      <c r="AA132" s="3" t="s">
        <v>1315</v>
      </c>
      <c r="AB132" s="4">
        <v>8830454743</v>
      </c>
      <c r="AC132" s="4">
        <v>12343</v>
      </c>
      <c r="AD132" s="4">
        <v>20171</v>
      </c>
      <c r="AE132" s="7">
        <v>128.71</v>
      </c>
      <c r="AF132" s="3" t="s">
        <v>62</v>
      </c>
      <c r="AG132" s="3" t="s">
        <v>56</v>
      </c>
      <c r="AH132" s="3" t="s">
        <v>1316</v>
      </c>
      <c r="AI132" s="3" t="s">
        <v>591</v>
      </c>
      <c r="AJ132" s="3" t="s">
        <v>556</v>
      </c>
      <c r="AK132" s="3" t="s">
        <v>557</v>
      </c>
      <c r="AL132" s="3" t="s">
        <v>64</v>
      </c>
      <c r="AM132" s="3" t="s">
        <v>56</v>
      </c>
      <c r="AN132" s="3" t="s">
        <v>1317</v>
      </c>
      <c r="AO132" s="3" t="s">
        <v>1318</v>
      </c>
      <c r="AP132" s="3" t="s">
        <v>66</v>
      </c>
    </row>
    <row r="133" spans="1:42" x14ac:dyDescent="0.25">
      <c r="A133" s="3" t="s">
        <v>42</v>
      </c>
      <c r="B133" s="3" t="s">
        <v>43</v>
      </c>
      <c r="C133" s="3" t="s">
        <v>92</v>
      </c>
      <c r="D133" s="3" t="s">
        <v>1319</v>
      </c>
      <c r="E133" s="3" t="s">
        <v>228</v>
      </c>
      <c r="F133" s="3" t="s">
        <v>47</v>
      </c>
      <c r="G133" s="4">
        <v>66</v>
      </c>
      <c r="H133" s="5" t="str">
        <f t="shared" si="4"/>
        <v>&gt;Above 65+ Years</v>
      </c>
      <c r="I133" s="3" t="s">
        <v>1320</v>
      </c>
      <c r="J133" s="3" t="s">
        <v>49</v>
      </c>
      <c r="K133" s="3" t="s">
        <v>162</v>
      </c>
      <c r="L133" s="3" t="s">
        <v>110</v>
      </c>
      <c r="M133" s="3" t="s">
        <v>1321</v>
      </c>
      <c r="N133" s="3" t="s">
        <v>1322</v>
      </c>
      <c r="O133" s="3"/>
      <c r="P133" s="3"/>
      <c r="Q133" s="3" t="s">
        <v>54</v>
      </c>
      <c r="R133" s="3">
        <v>15634000</v>
      </c>
      <c r="S133" s="3" t="s">
        <v>1323</v>
      </c>
      <c r="T133" s="3" t="s">
        <v>56</v>
      </c>
      <c r="U133" s="3" t="s">
        <v>1324</v>
      </c>
      <c r="V133" s="3"/>
      <c r="W133" s="3"/>
      <c r="X133" s="3" t="s">
        <v>1325</v>
      </c>
      <c r="Y133" s="3" t="s">
        <v>1325</v>
      </c>
      <c r="Z133" s="3" t="str">
        <f t="shared" si="5"/>
        <v>410301</v>
      </c>
      <c r="AA133" s="3" t="s">
        <v>1326</v>
      </c>
      <c r="AB133" s="4">
        <v>9850651519</v>
      </c>
      <c r="AC133" s="4">
        <v>12356</v>
      </c>
      <c r="AD133" s="4">
        <v>20195</v>
      </c>
      <c r="AE133" s="7">
        <v>128.71</v>
      </c>
      <c r="AF133" s="3" t="s">
        <v>62</v>
      </c>
      <c r="AG133" s="3" t="s">
        <v>56</v>
      </c>
      <c r="AH133" s="3" t="s">
        <v>554</v>
      </c>
      <c r="AI133" s="3" t="s">
        <v>566</v>
      </c>
      <c r="AJ133" s="3" t="s">
        <v>556</v>
      </c>
      <c r="AK133" s="3" t="s">
        <v>557</v>
      </c>
      <c r="AL133" s="3" t="s">
        <v>64</v>
      </c>
      <c r="AM133" s="3" t="s">
        <v>56</v>
      </c>
      <c r="AN133" s="3" t="s">
        <v>624</v>
      </c>
      <c r="AO133" s="3" t="s">
        <v>49</v>
      </c>
      <c r="AP133" s="3" t="s">
        <v>66</v>
      </c>
    </row>
    <row r="134" spans="1:42" x14ac:dyDescent="0.25">
      <c r="A134" s="3" t="s">
        <v>42</v>
      </c>
      <c r="B134" s="3" t="s">
        <v>43</v>
      </c>
      <c r="C134" s="3" t="s">
        <v>92</v>
      </c>
      <c r="D134" s="3" t="s">
        <v>1327</v>
      </c>
      <c r="E134" s="3" t="s">
        <v>452</v>
      </c>
      <c r="F134" s="3" t="s">
        <v>95</v>
      </c>
      <c r="G134" s="4">
        <v>77</v>
      </c>
      <c r="H134" s="5" t="str">
        <f t="shared" si="4"/>
        <v>&gt;Above 65+ Years</v>
      </c>
      <c r="I134" s="3" t="s">
        <v>1328</v>
      </c>
      <c r="J134" s="3" t="s">
        <v>49</v>
      </c>
      <c r="K134" s="3" t="s">
        <v>653</v>
      </c>
      <c r="L134" s="3" t="s">
        <v>110</v>
      </c>
      <c r="M134" s="3" t="s">
        <v>1329</v>
      </c>
      <c r="N134" s="3" t="s">
        <v>1330</v>
      </c>
      <c r="O134" s="3"/>
      <c r="P134" s="3"/>
      <c r="Q134" s="3" t="s">
        <v>54</v>
      </c>
      <c r="R134" s="3">
        <v>23154300</v>
      </c>
      <c r="S134" s="3" t="s">
        <v>1128</v>
      </c>
      <c r="T134" s="3" t="s">
        <v>56</v>
      </c>
      <c r="U134" s="3" t="s">
        <v>1331</v>
      </c>
      <c r="V134" s="3"/>
      <c r="W134" s="3"/>
      <c r="X134" s="3" t="s">
        <v>1332</v>
      </c>
      <c r="Y134" s="3" t="s">
        <v>1332</v>
      </c>
      <c r="Z134" s="3" t="str">
        <f t="shared" si="5"/>
        <v>411037</v>
      </c>
      <c r="AA134" s="3" t="s">
        <v>1333</v>
      </c>
      <c r="AB134" s="4">
        <v>7378776699</v>
      </c>
      <c r="AC134" s="4">
        <v>12360</v>
      </c>
      <c r="AD134" s="4">
        <v>20202</v>
      </c>
      <c r="AE134" s="7">
        <v>170.98</v>
      </c>
      <c r="AF134" s="3" t="s">
        <v>62</v>
      </c>
      <c r="AG134" s="3" t="s">
        <v>56</v>
      </c>
      <c r="AH134" s="3" t="s">
        <v>554</v>
      </c>
      <c r="AI134" s="3" t="s">
        <v>566</v>
      </c>
      <c r="AJ134" s="3" t="s">
        <v>556</v>
      </c>
      <c r="AK134" s="3" t="s">
        <v>557</v>
      </c>
      <c r="AL134" s="3" t="s">
        <v>64</v>
      </c>
      <c r="AM134" s="3" t="s">
        <v>56</v>
      </c>
      <c r="AN134" s="3" t="s">
        <v>110</v>
      </c>
      <c r="AO134" s="3" t="s">
        <v>838</v>
      </c>
      <c r="AP134" s="3" t="s">
        <v>66</v>
      </c>
    </row>
    <row r="135" spans="1:42" x14ac:dyDescent="0.25">
      <c r="A135" s="3" t="s">
        <v>42</v>
      </c>
      <c r="B135" s="3" t="s">
        <v>43</v>
      </c>
      <c r="C135" s="3" t="s">
        <v>92</v>
      </c>
      <c r="D135" s="3" t="s">
        <v>1334</v>
      </c>
      <c r="E135" s="3" t="s">
        <v>452</v>
      </c>
      <c r="F135" s="3" t="s">
        <v>95</v>
      </c>
      <c r="G135" s="4">
        <v>47</v>
      </c>
      <c r="H135" s="5" t="str">
        <f t="shared" si="4"/>
        <v>46 - 55 Years</v>
      </c>
      <c r="I135" s="3" t="s">
        <v>1335</v>
      </c>
      <c r="J135" s="3" t="s">
        <v>49</v>
      </c>
      <c r="K135" s="3" t="s">
        <v>162</v>
      </c>
      <c r="L135" s="3" t="s">
        <v>801</v>
      </c>
      <c r="M135" s="3" t="s">
        <v>1336</v>
      </c>
      <c r="N135" s="3"/>
      <c r="O135" s="3"/>
      <c r="P135" s="3"/>
      <c r="Q135" s="3" t="s">
        <v>54</v>
      </c>
      <c r="R135" s="3">
        <v>23190800</v>
      </c>
      <c r="S135" s="3" t="s">
        <v>1337</v>
      </c>
      <c r="T135" s="3" t="s">
        <v>56</v>
      </c>
      <c r="U135" s="3" t="s">
        <v>1331</v>
      </c>
      <c r="V135" s="3"/>
      <c r="W135" s="3"/>
      <c r="X135" s="3" t="s">
        <v>1338</v>
      </c>
      <c r="Y135" s="3" t="s">
        <v>1338</v>
      </c>
      <c r="Z135" s="3">
        <v>411040</v>
      </c>
      <c r="AA135" s="3" t="s">
        <v>1339</v>
      </c>
      <c r="AB135" s="4">
        <v>9011237557</v>
      </c>
      <c r="AC135" s="4">
        <v>12482</v>
      </c>
      <c r="AD135" s="4">
        <v>20405</v>
      </c>
      <c r="AE135" s="7">
        <v>171.25</v>
      </c>
      <c r="AF135" s="3" t="s">
        <v>62</v>
      </c>
      <c r="AG135" s="3" t="s">
        <v>56</v>
      </c>
      <c r="AH135" s="3" t="s">
        <v>554</v>
      </c>
      <c r="AI135" s="3" t="s">
        <v>648</v>
      </c>
      <c r="AJ135" s="3" t="s">
        <v>556</v>
      </c>
      <c r="AK135" s="3" t="s">
        <v>557</v>
      </c>
      <c r="AL135" s="3" t="s">
        <v>64</v>
      </c>
      <c r="AM135" s="3" t="s">
        <v>56</v>
      </c>
      <c r="AN135" s="3" t="s">
        <v>1340</v>
      </c>
      <c r="AO135" s="3" t="s">
        <v>1341</v>
      </c>
      <c r="AP135" s="3" t="s">
        <v>66</v>
      </c>
    </row>
    <row r="136" spans="1:42" x14ac:dyDescent="0.25">
      <c r="A136" s="3" t="s">
        <v>42</v>
      </c>
      <c r="B136" s="3" t="s">
        <v>43</v>
      </c>
      <c r="C136" s="3" t="s">
        <v>92</v>
      </c>
      <c r="D136" s="3" t="s">
        <v>1342</v>
      </c>
      <c r="E136" s="3" t="s">
        <v>678</v>
      </c>
      <c r="F136" s="3" t="s">
        <v>47</v>
      </c>
      <c r="G136" s="4">
        <v>42</v>
      </c>
      <c r="H136" s="5" t="str">
        <f t="shared" si="4"/>
        <v>36 - 45 Years</v>
      </c>
      <c r="I136" s="3" t="s">
        <v>1343</v>
      </c>
      <c r="J136" s="3" t="s">
        <v>49</v>
      </c>
      <c r="K136" s="3" t="s">
        <v>50</v>
      </c>
      <c r="L136" s="3" t="s">
        <v>110</v>
      </c>
      <c r="M136" s="3" t="s">
        <v>1344</v>
      </c>
      <c r="N136" s="3"/>
      <c r="O136" s="3"/>
      <c r="P136" s="3"/>
      <c r="Q136" s="3" t="s">
        <v>54</v>
      </c>
      <c r="R136" s="3">
        <v>19715700</v>
      </c>
      <c r="S136" s="3" t="s">
        <v>1345</v>
      </c>
      <c r="T136" s="3" t="s">
        <v>56</v>
      </c>
      <c r="U136" s="3" t="s">
        <v>1250</v>
      </c>
      <c r="V136" s="3"/>
      <c r="W136" s="3" t="s">
        <v>175</v>
      </c>
      <c r="X136" s="3" t="s">
        <v>1346</v>
      </c>
      <c r="Y136" s="8" t="s">
        <v>1347</v>
      </c>
      <c r="Z136" s="3" t="str">
        <f>RIGHT(Y136,6)</f>
        <v>411057</v>
      </c>
      <c r="AA136" s="3" t="s">
        <v>1348</v>
      </c>
      <c r="AB136" s="4">
        <v>9881712880</v>
      </c>
      <c r="AC136" s="4">
        <v>12621</v>
      </c>
      <c r="AD136" s="4">
        <v>20624</v>
      </c>
      <c r="AE136" s="7">
        <v>146.44999999999999</v>
      </c>
      <c r="AF136" s="3" t="s">
        <v>62</v>
      </c>
      <c r="AG136" s="3" t="s">
        <v>56</v>
      </c>
      <c r="AH136" s="3" t="s">
        <v>554</v>
      </c>
      <c r="AI136" s="3" t="s">
        <v>566</v>
      </c>
      <c r="AJ136" s="3" t="s">
        <v>556</v>
      </c>
      <c r="AK136" s="3" t="s">
        <v>599</v>
      </c>
      <c r="AL136" s="3" t="s">
        <v>64</v>
      </c>
      <c r="AM136" s="3" t="s">
        <v>56</v>
      </c>
      <c r="AN136" s="3" t="s">
        <v>1349</v>
      </c>
      <c r="AO136" s="3" t="s">
        <v>838</v>
      </c>
      <c r="AP136" s="3" t="s">
        <v>66</v>
      </c>
    </row>
    <row r="137" spans="1:42" x14ac:dyDescent="0.25">
      <c r="A137" s="3" t="s">
        <v>42</v>
      </c>
      <c r="B137" s="3" t="s">
        <v>43</v>
      </c>
      <c r="C137" s="3" t="s">
        <v>92</v>
      </c>
      <c r="D137" s="3" t="s">
        <v>1350</v>
      </c>
      <c r="E137" s="3" t="s">
        <v>46</v>
      </c>
      <c r="F137" s="3" t="s">
        <v>95</v>
      </c>
      <c r="G137" s="4">
        <v>32</v>
      </c>
      <c r="H137" s="5" t="str">
        <f t="shared" si="4"/>
        <v>25 - 35 Years</v>
      </c>
      <c r="I137" s="3" t="s">
        <v>1351</v>
      </c>
      <c r="J137" s="3" t="s">
        <v>49</v>
      </c>
      <c r="K137" s="3" t="s">
        <v>50</v>
      </c>
      <c r="L137" s="3" t="s">
        <v>1352</v>
      </c>
      <c r="M137" s="3" t="s">
        <v>1353</v>
      </c>
      <c r="N137" s="3" t="s">
        <v>1354</v>
      </c>
      <c r="O137" s="3"/>
      <c r="P137" s="3"/>
      <c r="Q137" s="3" t="s">
        <v>54</v>
      </c>
      <c r="R137" s="3">
        <v>23311000</v>
      </c>
      <c r="S137" s="3" t="s">
        <v>1355</v>
      </c>
      <c r="T137" s="3" t="s">
        <v>64</v>
      </c>
      <c r="U137" s="3" t="s">
        <v>737</v>
      </c>
      <c r="V137" s="3"/>
      <c r="W137" s="3"/>
      <c r="X137" s="3" t="s">
        <v>1356</v>
      </c>
      <c r="Y137" s="3" t="s">
        <v>1356</v>
      </c>
      <c r="Z137" s="3" t="str">
        <f t="shared" si="5"/>
        <v>411045</v>
      </c>
      <c r="AA137" s="3" t="s">
        <v>1357</v>
      </c>
      <c r="AB137" s="4">
        <v>7745014567</v>
      </c>
      <c r="AC137" s="4">
        <v>12639</v>
      </c>
      <c r="AD137" s="4">
        <v>20659</v>
      </c>
      <c r="AE137" s="7">
        <v>204.21</v>
      </c>
      <c r="AF137" s="3" t="s">
        <v>62</v>
      </c>
      <c r="AG137" s="3" t="s">
        <v>56</v>
      </c>
      <c r="AH137" s="3" t="s">
        <v>554</v>
      </c>
      <c r="AI137" s="3" t="s">
        <v>566</v>
      </c>
      <c r="AJ137" s="3" t="s">
        <v>556</v>
      </c>
      <c r="AK137" s="3" t="s">
        <v>599</v>
      </c>
      <c r="AL137" s="3" t="s">
        <v>64</v>
      </c>
      <c r="AM137" s="3" t="s">
        <v>56</v>
      </c>
      <c r="AN137" s="3" t="s">
        <v>1358</v>
      </c>
      <c r="AO137" s="3" t="s">
        <v>567</v>
      </c>
      <c r="AP137" s="3" t="s">
        <v>66</v>
      </c>
    </row>
    <row r="138" spans="1:42" x14ac:dyDescent="0.25">
      <c r="A138" s="3" t="s">
        <v>42</v>
      </c>
      <c r="B138" s="3" t="s">
        <v>43</v>
      </c>
      <c r="C138" s="3" t="s">
        <v>44</v>
      </c>
      <c r="D138" s="3" t="s">
        <v>1359</v>
      </c>
      <c r="E138" s="3" t="s">
        <v>333</v>
      </c>
      <c r="F138" s="3" t="s">
        <v>47</v>
      </c>
      <c r="G138" s="4">
        <v>66</v>
      </c>
      <c r="H138" s="5" t="str">
        <f t="shared" si="4"/>
        <v>&gt;Above 65+ Years</v>
      </c>
      <c r="I138" s="3" t="s">
        <v>1360</v>
      </c>
      <c r="J138" s="3" t="s">
        <v>49</v>
      </c>
      <c r="K138" s="3" t="s">
        <v>50</v>
      </c>
      <c r="L138" s="3" t="s">
        <v>1361</v>
      </c>
      <c r="M138" s="3" t="s">
        <v>1362</v>
      </c>
      <c r="N138" s="3" t="s">
        <v>1363</v>
      </c>
      <c r="O138" s="3"/>
      <c r="P138" s="3"/>
      <c r="Q138" s="3" t="s">
        <v>54</v>
      </c>
      <c r="R138" s="3">
        <v>13862000</v>
      </c>
      <c r="S138" s="3" t="s">
        <v>1355</v>
      </c>
      <c r="T138" s="3" t="s">
        <v>56</v>
      </c>
      <c r="U138" s="3" t="s">
        <v>1364</v>
      </c>
      <c r="V138" s="3"/>
      <c r="W138" s="3"/>
      <c r="X138" s="3" t="s">
        <v>1365</v>
      </c>
      <c r="Y138" s="3" t="s">
        <v>1365</v>
      </c>
      <c r="Z138" s="3" t="str">
        <f t="shared" si="5"/>
        <v>440022</v>
      </c>
      <c r="AA138" s="3" t="s">
        <v>1366</v>
      </c>
      <c r="AB138" s="4">
        <v>7774013196</v>
      </c>
      <c r="AC138" s="4">
        <v>12640</v>
      </c>
      <c r="AD138" s="4">
        <v>20661</v>
      </c>
      <c r="AE138" s="7">
        <v>117.08</v>
      </c>
      <c r="AF138" s="3" t="s">
        <v>62</v>
      </c>
      <c r="AG138" s="3" t="s">
        <v>56</v>
      </c>
      <c r="AH138" s="3" t="s">
        <v>554</v>
      </c>
      <c r="AI138" s="3" t="s">
        <v>591</v>
      </c>
      <c r="AJ138" s="3" t="s">
        <v>556</v>
      </c>
      <c r="AK138" s="3" t="s">
        <v>557</v>
      </c>
      <c r="AL138" s="3" t="s">
        <v>64</v>
      </c>
      <c r="AM138" s="3" t="s">
        <v>56</v>
      </c>
      <c r="AN138" s="3" t="s">
        <v>1367</v>
      </c>
      <c r="AO138" s="3" t="s">
        <v>49</v>
      </c>
      <c r="AP138" s="3" t="s">
        <v>66</v>
      </c>
    </row>
    <row r="139" spans="1:42" x14ac:dyDescent="0.25">
      <c r="A139" s="3" t="s">
        <v>42</v>
      </c>
      <c r="B139" s="3" t="s">
        <v>43</v>
      </c>
      <c r="C139" s="3" t="s">
        <v>92</v>
      </c>
      <c r="D139" s="3" t="s">
        <v>1368</v>
      </c>
      <c r="E139" s="3" t="s">
        <v>81</v>
      </c>
      <c r="F139" s="3" t="s">
        <v>95</v>
      </c>
      <c r="G139" s="4">
        <v>45</v>
      </c>
      <c r="H139" s="5" t="str">
        <f t="shared" si="4"/>
        <v>36 - 45 Years</v>
      </c>
      <c r="I139" s="3" t="s">
        <v>1369</v>
      </c>
      <c r="J139" s="3" t="s">
        <v>49</v>
      </c>
      <c r="K139" s="3" t="s">
        <v>50</v>
      </c>
      <c r="L139" s="3" t="s">
        <v>1370</v>
      </c>
      <c r="M139" s="3" t="s">
        <v>1371</v>
      </c>
      <c r="N139" s="3"/>
      <c r="O139" s="3"/>
      <c r="P139" s="3"/>
      <c r="Q139" s="3" t="s">
        <v>54</v>
      </c>
      <c r="R139" s="3">
        <v>19965600</v>
      </c>
      <c r="S139" s="3" t="s">
        <v>1250</v>
      </c>
      <c r="T139" s="3" t="s">
        <v>64</v>
      </c>
      <c r="U139" s="3" t="s">
        <v>737</v>
      </c>
      <c r="V139" s="3"/>
      <c r="W139" s="3"/>
      <c r="X139" s="3" t="s">
        <v>1372</v>
      </c>
      <c r="Y139" s="3" t="s">
        <v>1372</v>
      </c>
      <c r="Z139" s="3" t="str">
        <f t="shared" si="5"/>
        <v>411021</v>
      </c>
      <c r="AA139" s="3" t="s">
        <v>1373</v>
      </c>
      <c r="AB139" s="4">
        <v>9730604390</v>
      </c>
      <c r="AC139" s="4">
        <v>12659</v>
      </c>
      <c r="AD139" s="4">
        <v>20695</v>
      </c>
      <c r="AE139" s="7">
        <v>170.95</v>
      </c>
      <c r="AF139" s="3" t="s">
        <v>62</v>
      </c>
      <c r="AG139" s="3" t="s">
        <v>56</v>
      </c>
      <c r="AH139" s="3" t="s">
        <v>554</v>
      </c>
      <c r="AI139" s="3" t="s">
        <v>555</v>
      </c>
      <c r="AJ139" s="3" t="s">
        <v>556</v>
      </c>
      <c r="AK139" s="3" t="s">
        <v>599</v>
      </c>
      <c r="AL139" s="3" t="s">
        <v>64</v>
      </c>
      <c r="AM139" s="3" t="s">
        <v>56</v>
      </c>
      <c r="AN139" s="3" t="s">
        <v>1374</v>
      </c>
      <c r="AO139" s="3" t="s">
        <v>49</v>
      </c>
      <c r="AP139" s="3" t="s">
        <v>66</v>
      </c>
    </row>
    <row r="140" spans="1:42" x14ac:dyDescent="0.25">
      <c r="A140" s="3" t="s">
        <v>42</v>
      </c>
      <c r="B140" s="3" t="s">
        <v>43</v>
      </c>
      <c r="C140" s="3" t="s">
        <v>67</v>
      </c>
      <c r="D140" s="3" t="s">
        <v>1375</v>
      </c>
      <c r="E140" s="3" t="s">
        <v>115</v>
      </c>
      <c r="F140" s="3" t="s">
        <v>47</v>
      </c>
      <c r="G140" s="4">
        <v>40</v>
      </c>
      <c r="H140" s="5" t="str">
        <f t="shared" si="4"/>
        <v>36 - 45 Years</v>
      </c>
      <c r="I140" s="3" t="s">
        <v>1376</v>
      </c>
      <c r="J140" s="3" t="s">
        <v>49</v>
      </c>
      <c r="K140" s="3" t="s">
        <v>50</v>
      </c>
      <c r="L140" s="3" t="s">
        <v>1377</v>
      </c>
      <c r="M140" s="3" t="s">
        <v>1378</v>
      </c>
      <c r="N140" s="3" t="s">
        <v>1379</v>
      </c>
      <c r="O140" s="3"/>
      <c r="P140" s="3"/>
      <c r="Q140" s="3" t="s">
        <v>54</v>
      </c>
      <c r="R140" s="3">
        <v>17024000</v>
      </c>
      <c r="S140" s="3" t="s">
        <v>1250</v>
      </c>
      <c r="T140" s="3" t="s">
        <v>64</v>
      </c>
      <c r="U140" s="3" t="s">
        <v>737</v>
      </c>
      <c r="V140" s="3"/>
      <c r="W140" s="3"/>
      <c r="X140" s="3" t="s">
        <v>1380</v>
      </c>
      <c r="Y140" s="3" t="s">
        <v>1380</v>
      </c>
      <c r="Z140" s="3" t="str">
        <f t="shared" si="5"/>
        <v>411027</v>
      </c>
      <c r="AA140" s="3" t="s">
        <v>1381</v>
      </c>
      <c r="AB140" s="4">
        <v>9739911083</v>
      </c>
      <c r="AC140" s="4">
        <v>12660</v>
      </c>
      <c r="AD140" s="4">
        <v>20696</v>
      </c>
      <c r="AE140" s="7">
        <v>121.35</v>
      </c>
      <c r="AF140" s="3" t="s">
        <v>62</v>
      </c>
      <c r="AG140" s="3" t="s">
        <v>56</v>
      </c>
      <c r="AH140" s="3" t="s">
        <v>554</v>
      </c>
      <c r="AI140" s="3" t="s">
        <v>566</v>
      </c>
      <c r="AJ140" s="3" t="s">
        <v>556</v>
      </c>
      <c r="AK140" s="3" t="s">
        <v>557</v>
      </c>
      <c r="AL140" s="3" t="s">
        <v>64</v>
      </c>
      <c r="AM140" s="3" t="s">
        <v>56</v>
      </c>
      <c r="AN140" s="3" t="s">
        <v>1382</v>
      </c>
      <c r="AO140" s="3" t="s">
        <v>1383</v>
      </c>
      <c r="AP140" s="3" t="s">
        <v>66</v>
      </c>
    </row>
    <row r="141" spans="1:42" x14ac:dyDescent="0.25">
      <c r="A141" s="3" t="s">
        <v>42</v>
      </c>
      <c r="B141" s="3" t="s">
        <v>43</v>
      </c>
      <c r="C141" s="3" t="s">
        <v>92</v>
      </c>
      <c r="D141" s="3" t="s">
        <v>1384</v>
      </c>
      <c r="E141" s="3" t="s">
        <v>407</v>
      </c>
      <c r="F141" s="3" t="s">
        <v>95</v>
      </c>
      <c r="G141" s="4">
        <v>39</v>
      </c>
      <c r="H141" s="5" t="str">
        <f t="shared" si="4"/>
        <v>36 - 45 Years</v>
      </c>
      <c r="I141" s="3" t="s">
        <v>1385</v>
      </c>
      <c r="J141" s="3" t="s">
        <v>49</v>
      </c>
      <c r="K141" s="3" t="s">
        <v>1021</v>
      </c>
      <c r="L141" s="3" t="s">
        <v>110</v>
      </c>
      <c r="M141" s="3" t="s">
        <v>1386</v>
      </c>
      <c r="N141" s="3"/>
      <c r="O141" s="3"/>
      <c r="P141" s="3"/>
      <c r="Q141" s="3" t="s">
        <v>54</v>
      </c>
      <c r="R141" s="3">
        <v>18423900</v>
      </c>
      <c r="S141" s="3" t="s">
        <v>1387</v>
      </c>
      <c r="T141" s="3" t="s">
        <v>56</v>
      </c>
      <c r="U141" s="3" t="s">
        <v>1388</v>
      </c>
      <c r="V141" s="3"/>
      <c r="W141" s="3" t="s">
        <v>175</v>
      </c>
      <c r="X141" s="3" t="s">
        <v>1389</v>
      </c>
      <c r="Y141" s="3" t="s">
        <v>1389</v>
      </c>
      <c r="Z141" s="3" t="str">
        <f t="shared" si="5"/>
        <v>411045</v>
      </c>
      <c r="AA141" s="3" t="s">
        <v>1390</v>
      </c>
      <c r="AB141" s="4">
        <v>8142076891</v>
      </c>
      <c r="AC141" s="4">
        <v>12681</v>
      </c>
      <c r="AD141" s="4">
        <v>20736</v>
      </c>
      <c r="AE141" s="7">
        <v>171.06</v>
      </c>
      <c r="AF141" s="3" t="s">
        <v>62</v>
      </c>
      <c r="AG141" s="3" t="s">
        <v>56</v>
      </c>
      <c r="AH141" s="3" t="s">
        <v>554</v>
      </c>
      <c r="AI141" s="3" t="s">
        <v>555</v>
      </c>
      <c r="AJ141" s="3" t="s">
        <v>556</v>
      </c>
      <c r="AK141" s="3" t="s">
        <v>599</v>
      </c>
      <c r="AL141" s="3" t="s">
        <v>64</v>
      </c>
      <c r="AM141" s="3" t="s">
        <v>56</v>
      </c>
      <c r="AN141" s="3" t="s">
        <v>624</v>
      </c>
      <c r="AO141" s="3" t="s">
        <v>759</v>
      </c>
      <c r="AP141" s="3" t="s">
        <v>66</v>
      </c>
    </row>
    <row r="142" spans="1:42" x14ac:dyDescent="0.25">
      <c r="A142" s="3" t="s">
        <v>42</v>
      </c>
      <c r="B142" s="3" t="s">
        <v>43</v>
      </c>
      <c r="C142" s="3" t="s">
        <v>92</v>
      </c>
      <c r="D142" s="3" t="s">
        <v>1391</v>
      </c>
      <c r="E142" s="3" t="s">
        <v>973</v>
      </c>
      <c r="F142" s="3" t="s">
        <v>95</v>
      </c>
      <c r="G142" s="4">
        <v>32</v>
      </c>
      <c r="H142" s="5" t="str">
        <f t="shared" si="4"/>
        <v>25 - 35 Years</v>
      </c>
      <c r="I142" s="3" t="s">
        <v>1392</v>
      </c>
      <c r="J142" s="3" t="s">
        <v>955</v>
      </c>
      <c r="K142" s="3" t="s">
        <v>50</v>
      </c>
      <c r="L142" s="3" t="s">
        <v>1393</v>
      </c>
      <c r="M142" s="3" t="s">
        <v>1394</v>
      </c>
      <c r="N142" s="3"/>
      <c r="O142" s="3"/>
      <c r="P142" s="3"/>
      <c r="Q142" s="3" t="s">
        <v>54</v>
      </c>
      <c r="R142" s="3">
        <v>28281700</v>
      </c>
      <c r="S142" s="3" t="s">
        <v>1395</v>
      </c>
      <c r="T142" s="3" t="s">
        <v>56</v>
      </c>
      <c r="U142" s="3" t="s">
        <v>1396</v>
      </c>
      <c r="V142" s="3"/>
      <c r="W142" s="3" t="s">
        <v>175</v>
      </c>
      <c r="X142" s="3" t="s">
        <v>1397</v>
      </c>
      <c r="Y142" s="3" t="s">
        <v>1397</v>
      </c>
      <c r="Z142" s="3" t="str">
        <f t="shared" si="5"/>
        <v>400610</v>
      </c>
      <c r="AA142" s="3" t="s">
        <v>1398</v>
      </c>
      <c r="AB142" s="4">
        <v>8262862990</v>
      </c>
      <c r="AC142" s="4">
        <v>12692</v>
      </c>
      <c r="AD142" s="4">
        <v>20758</v>
      </c>
      <c r="AE142" s="7">
        <v>200.55</v>
      </c>
      <c r="AF142" s="3" t="s">
        <v>62</v>
      </c>
      <c r="AG142" s="3" t="s">
        <v>64</v>
      </c>
      <c r="AH142" s="3" t="s">
        <v>554</v>
      </c>
      <c r="AI142" s="3" t="s">
        <v>591</v>
      </c>
      <c r="AJ142" s="3" t="s">
        <v>556</v>
      </c>
      <c r="AK142" s="3" t="s">
        <v>557</v>
      </c>
      <c r="AL142" s="3" t="s">
        <v>64</v>
      </c>
      <c r="AM142" s="3" t="s">
        <v>56</v>
      </c>
      <c r="AN142" s="3" t="s">
        <v>1399</v>
      </c>
      <c r="AO142" s="3" t="s">
        <v>955</v>
      </c>
      <c r="AP142" s="3" t="s">
        <v>66</v>
      </c>
    </row>
    <row r="143" spans="1:42" x14ac:dyDescent="0.25">
      <c r="A143" s="3" t="s">
        <v>42</v>
      </c>
      <c r="B143" s="3" t="s">
        <v>43</v>
      </c>
      <c r="C143" s="3" t="s">
        <v>92</v>
      </c>
      <c r="D143" s="3" t="s">
        <v>1400</v>
      </c>
      <c r="E143" s="3" t="s">
        <v>730</v>
      </c>
      <c r="F143" s="3" t="s">
        <v>47</v>
      </c>
      <c r="G143" s="4">
        <v>25</v>
      </c>
      <c r="H143" s="5" t="str">
        <f t="shared" si="4"/>
        <v>25 - 35 Years</v>
      </c>
      <c r="I143" s="3" t="s">
        <v>1401</v>
      </c>
      <c r="J143" s="3" t="s">
        <v>49</v>
      </c>
      <c r="K143" s="3" t="s">
        <v>50</v>
      </c>
      <c r="L143" s="3" t="s">
        <v>1402</v>
      </c>
      <c r="M143" s="3" t="s">
        <v>1403</v>
      </c>
      <c r="N143" s="3" t="s">
        <v>1404</v>
      </c>
      <c r="O143" s="3"/>
      <c r="P143" s="3"/>
      <c r="Q143" s="3" t="s">
        <v>54</v>
      </c>
      <c r="R143" s="3">
        <v>17842800</v>
      </c>
      <c r="S143" s="3" t="s">
        <v>1405</v>
      </c>
      <c r="T143" s="3" t="s">
        <v>56</v>
      </c>
      <c r="U143" s="3" t="s">
        <v>1406</v>
      </c>
      <c r="V143" s="3"/>
      <c r="W143" s="3" t="s">
        <v>175</v>
      </c>
      <c r="X143" s="3" t="s">
        <v>1407</v>
      </c>
      <c r="Y143" s="3" t="s">
        <v>1407</v>
      </c>
      <c r="Z143" s="3" t="str">
        <f t="shared" si="5"/>
        <v>411026</v>
      </c>
      <c r="AA143" s="3" t="s">
        <v>1408</v>
      </c>
      <c r="AB143" s="4">
        <v>7721863294</v>
      </c>
      <c r="AC143" s="4">
        <v>12694</v>
      </c>
      <c r="AD143" s="4">
        <v>20760</v>
      </c>
      <c r="AE143" s="7">
        <v>128.71</v>
      </c>
      <c r="AF143" s="3" t="s">
        <v>62</v>
      </c>
      <c r="AG143" s="3" t="s">
        <v>64</v>
      </c>
      <c r="AH143" s="3" t="s">
        <v>1409</v>
      </c>
      <c r="AI143" s="3" t="s">
        <v>648</v>
      </c>
      <c r="AJ143" s="3" t="s">
        <v>556</v>
      </c>
      <c r="AK143" s="3" t="s">
        <v>599</v>
      </c>
      <c r="AL143" s="3" t="s">
        <v>64</v>
      </c>
      <c r="AM143" s="3" t="s">
        <v>56</v>
      </c>
      <c r="AN143" s="3" t="s">
        <v>1410</v>
      </c>
      <c r="AO143" s="3" t="s">
        <v>1411</v>
      </c>
      <c r="AP143" s="3" t="s">
        <v>66</v>
      </c>
    </row>
    <row r="144" spans="1:42" x14ac:dyDescent="0.25">
      <c r="A144" s="3" t="s">
        <v>42</v>
      </c>
      <c r="B144" s="3" t="s">
        <v>43</v>
      </c>
      <c r="C144" s="3" t="s">
        <v>67</v>
      </c>
      <c r="D144" s="3" t="s">
        <v>1412</v>
      </c>
      <c r="E144" s="3" t="s">
        <v>46</v>
      </c>
      <c r="F144" s="3" t="s">
        <v>139</v>
      </c>
      <c r="G144" s="4">
        <v>38</v>
      </c>
      <c r="H144" s="5" t="str">
        <f t="shared" si="4"/>
        <v>36 - 45 Years</v>
      </c>
      <c r="I144" s="3" t="s">
        <v>1413</v>
      </c>
      <c r="J144" s="3" t="s">
        <v>49</v>
      </c>
      <c r="K144" s="3" t="s">
        <v>50</v>
      </c>
      <c r="L144" s="3" t="s">
        <v>1414</v>
      </c>
      <c r="M144" s="3" t="s">
        <v>1415</v>
      </c>
      <c r="N144" s="3" t="s">
        <v>1416</v>
      </c>
      <c r="O144" s="3"/>
      <c r="P144" s="3"/>
      <c r="Q144" s="3" t="s">
        <v>54</v>
      </c>
      <c r="R144" s="3">
        <v>10995700</v>
      </c>
      <c r="S144" s="3" t="s">
        <v>1388</v>
      </c>
      <c r="T144" s="3" t="s">
        <v>56</v>
      </c>
      <c r="U144" s="3" t="s">
        <v>1417</v>
      </c>
      <c r="V144" s="3"/>
      <c r="W144" s="3" t="s">
        <v>175</v>
      </c>
      <c r="X144" s="3" t="s">
        <v>1418</v>
      </c>
      <c r="Y144" s="3" t="s">
        <v>1418</v>
      </c>
      <c r="Z144" s="3">
        <v>411040</v>
      </c>
      <c r="AA144" s="3" t="s">
        <v>1419</v>
      </c>
      <c r="AB144" s="4">
        <v>7588433667</v>
      </c>
      <c r="AC144" s="4">
        <v>12743</v>
      </c>
      <c r="AD144" s="4">
        <v>20836</v>
      </c>
      <c r="AE144" s="7">
        <v>82.64</v>
      </c>
      <c r="AF144" s="3" t="s">
        <v>62</v>
      </c>
      <c r="AG144" s="3" t="s">
        <v>56</v>
      </c>
      <c r="AH144" s="3" t="s">
        <v>554</v>
      </c>
      <c r="AI144" s="3" t="s">
        <v>648</v>
      </c>
      <c r="AJ144" s="3" t="s">
        <v>556</v>
      </c>
      <c r="AK144" s="3" t="s">
        <v>599</v>
      </c>
      <c r="AL144" s="3" t="s">
        <v>64</v>
      </c>
      <c r="AM144" s="3" t="s">
        <v>56</v>
      </c>
      <c r="AN144" s="3" t="s">
        <v>528</v>
      </c>
      <c r="AO144" s="3" t="s">
        <v>1420</v>
      </c>
      <c r="AP144" s="3" t="s">
        <v>66</v>
      </c>
    </row>
    <row r="145" spans="1:42" x14ac:dyDescent="0.25">
      <c r="A145" s="3" t="s">
        <v>42</v>
      </c>
      <c r="B145" s="3" t="s">
        <v>43</v>
      </c>
      <c r="C145" s="3" t="s">
        <v>67</v>
      </c>
      <c r="D145" s="3" t="s">
        <v>1421</v>
      </c>
      <c r="E145" s="3" t="s">
        <v>125</v>
      </c>
      <c r="F145" s="3" t="s">
        <v>47</v>
      </c>
      <c r="G145" s="4">
        <v>38</v>
      </c>
      <c r="H145" s="5" t="str">
        <f t="shared" si="4"/>
        <v>36 - 45 Years</v>
      </c>
      <c r="I145" s="3" t="s">
        <v>1422</v>
      </c>
      <c r="J145" s="3" t="s">
        <v>49</v>
      </c>
      <c r="K145" s="3" t="s">
        <v>50</v>
      </c>
      <c r="L145" s="3" t="s">
        <v>1423</v>
      </c>
      <c r="M145" s="3" t="s">
        <v>1424</v>
      </c>
      <c r="N145" s="3" t="s">
        <v>1425</v>
      </c>
      <c r="O145" s="3"/>
      <c r="P145" s="3"/>
      <c r="Q145" s="3" t="s">
        <v>54</v>
      </c>
      <c r="R145" s="3">
        <v>17469400</v>
      </c>
      <c r="S145" s="3" t="s">
        <v>1364</v>
      </c>
      <c r="T145" s="3" t="s">
        <v>56</v>
      </c>
      <c r="U145" s="3" t="s">
        <v>1426</v>
      </c>
      <c r="V145" s="3"/>
      <c r="W145" s="3" t="s">
        <v>58</v>
      </c>
      <c r="X145" s="3" t="s">
        <v>1427</v>
      </c>
      <c r="Y145" s="3" t="s">
        <v>1427</v>
      </c>
      <c r="Z145" s="3" t="str">
        <f t="shared" si="5"/>
        <v>411045</v>
      </c>
      <c r="AA145" s="3" t="s">
        <v>1428</v>
      </c>
      <c r="AB145" s="4">
        <v>9766933593</v>
      </c>
      <c r="AC145" s="4">
        <v>12804</v>
      </c>
      <c r="AD145" s="4">
        <v>20939</v>
      </c>
      <c r="AE145" s="7">
        <v>121.35</v>
      </c>
      <c r="AF145" s="3" t="s">
        <v>62</v>
      </c>
      <c r="AG145" s="3" t="s">
        <v>64</v>
      </c>
      <c r="AH145" s="3" t="s">
        <v>554</v>
      </c>
      <c r="AI145" s="3" t="s">
        <v>566</v>
      </c>
      <c r="AJ145" s="3" t="s">
        <v>556</v>
      </c>
      <c r="AK145" s="3" t="s">
        <v>557</v>
      </c>
      <c r="AL145" s="3" t="s">
        <v>64</v>
      </c>
      <c r="AM145" s="3" t="s">
        <v>56</v>
      </c>
      <c r="AN145" s="3" t="s">
        <v>1429</v>
      </c>
      <c r="AO145" s="3" t="s">
        <v>759</v>
      </c>
      <c r="AP145" s="3" t="s">
        <v>66</v>
      </c>
    </row>
    <row r="146" spans="1:42" x14ac:dyDescent="0.25">
      <c r="A146" s="3" t="s">
        <v>42</v>
      </c>
      <c r="B146" s="3" t="s">
        <v>43</v>
      </c>
      <c r="C146" s="3" t="s">
        <v>67</v>
      </c>
      <c r="D146" s="3" t="s">
        <v>1430</v>
      </c>
      <c r="E146" s="3" t="s">
        <v>81</v>
      </c>
      <c r="F146" s="3" t="s">
        <v>47</v>
      </c>
      <c r="G146" s="4">
        <v>37</v>
      </c>
      <c r="H146" s="5" t="str">
        <f t="shared" si="4"/>
        <v>36 - 45 Years</v>
      </c>
      <c r="I146" s="3" t="s">
        <v>1431</v>
      </c>
      <c r="J146" s="3" t="s">
        <v>49</v>
      </c>
      <c r="K146" s="3" t="s">
        <v>50</v>
      </c>
      <c r="L146" s="3" t="s">
        <v>1432</v>
      </c>
      <c r="M146" s="3" t="s">
        <v>1433</v>
      </c>
      <c r="N146" s="3" t="s">
        <v>1434</v>
      </c>
      <c r="O146" s="3"/>
      <c r="P146" s="3"/>
      <c r="Q146" s="3" t="s">
        <v>54</v>
      </c>
      <c r="R146" s="3">
        <v>11238000</v>
      </c>
      <c r="S146" s="3" t="s">
        <v>1364</v>
      </c>
      <c r="T146" s="3" t="s">
        <v>64</v>
      </c>
      <c r="U146" s="3" t="s">
        <v>737</v>
      </c>
      <c r="V146" s="3"/>
      <c r="W146" s="3"/>
      <c r="X146" s="3" t="s">
        <v>1435</v>
      </c>
      <c r="Y146" s="3" t="s">
        <v>1435</v>
      </c>
      <c r="Z146" s="3" t="str">
        <f t="shared" si="5"/>
        <v>411037</v>
      </c>
      <c r="AA146" s="3" t="s">
        <v>1436</v>
      </c>
      <c r="AB146" s="4">
        <v>7776989622</v>
      </c>
      <c r="AC146" s="4">
        <v>12805</v>
      </c>
      <c r="AD146" s="4">
        <v>20941</v>
      </c>
      <c r="AE146" s="7">
        <v>82.64</v>
      </c>
      <c r="AF146" s="3" t="s">
        <v>1437</v>
      </c>
      <c r="AG146" s="3" t="s">
        <v>56</v>
      </c>
      <c r="AH146" s="3" t="s">
        <v>554</v>
      </c>
      <c r="AI146" s="3" t="s">
        <v>555</v>
      </c>
      <c r="AJ146" s="3" t="s">
        <v>556</v>
      </c>
      <c r="AK146" s="3" t="s">
        <v>557</v>
      </c>
      <c r="AL146" s="3" t="s">
        <v>64</v>
      </c>
      <c r="AM146" s="3" t="s">
        <v>56</v>
      </c>
      <c r="AN146" s="3" t="s">
        <v>1438</v>
      </c>
      <c r="AO146" s="3" t="s">
        <v>1439</v>
      </c>
      <c r="AP146" s="3" t="s">
        <v>66</v>
      </c>
    </row>
    <row r="147" spans="1:42" x14ac:dyDescent="0.25">
      <c r="A147" s="3" t="s">
        <v>42</v>
      </c>
      <c r="B147" s="3" t="s">
        <v>43</v>
      </c>
      <c r="C147" s="3" t="s">
        <v>92</v>
      </c>
      <c r="D147" s="3" t="s">
        <v>1440</v>
      </c>
      <c r="E147" s="3" t="s">
        <v>138</v>
      </c>
      <c r="F147" s="3" t="s">
        <v>95</v>
      </c>
      <c r="G147" s="4">
        <v>31</v>
      </c>
      <c r="H147" s="5" t="str">
        <f t="shared" si="4"/>
        <v>25 - 35 Years</v>
      </c>
      <c r="I147" s="3" t="s">
        <v>1441</v>
      </c>
      <c r="J147" s="3" t="s">
        <v>49</v>
      </c>
      <c r="K147" s="3" t="s">
        <v>50</v>
      </c>
      <c r="L147" s="3" t="s">
        <v>1442</v>
      </c>
      <c r="M147" s="3" t="s">
        <v>1443</v>
      </c>
      <c r="N147" s="3" t="s">
        <v>1444</v>
      </c>
      <c r="O147" s="3" t="s">
        <v>1445</v>
      </c>
      <c r="P147" s="3" t="s">
        <v>1446</v>
      </c>
      <c r="Q147" s="3" t="s">
        <v>54</v>
      </c>
      <c r="R147" s="3">
        <v>23819100</v>
      </c>
      <c r="S147" s="3" t="s">
        <v>1447</v>
      </c>
      <c r="T147" s="3" t="s">
        <v>56</v>
      </c>
      <c r="U147" s="3" t="s">
        <v>1448</v>
      </c>
      <c r="V147" s="3"/>
      <c r="W147" s="3" t="s">
        <v>175</v>
      </c>
      <c r="X147" s="3" t="s">
        <v>1449</v>
      </c>
      <c r="Y147" s="3" t="s">
        <v>1449</v>
      </c>
      <c r="Z147" s="3" t="str">
        <f t="shared" si="5"/>
        <v>411045</v>
      </c>
      <c r="AA147" s="3" t="s">
        <v>1450</v>
      </c>
      <c r="AB147" s="4">
        <v>7709126014</v>
      </c>
      <c r="AC147" s="4">
        <v>12831</v>
      </c>
      <c r="AD147" s="4">
        <v>20984</v>
      </c>
      <c r="AE147" s="7">
        <v>174.79</v>
      </c>
      <c r="AF147" s="3" t="s">
        <v>62</v>
      </c>
      <c r="AG147" s="3" t="s">
        <v>56</v>
      </c>
      <c r="AH147" s="3" t="s">
        <v>554</v>
      </c>
      <c r="AI147" s="3" t="s">
        <v>555</v>
      </c>
      <c r="AJ147" s="3" t="s">
        <v>556</v>
      </c>
      <c r="AK147" s="3" t="s">
        <v>557</v>
      </c>
      <c r="AL147" s="3" t="s">
        <v>64</v>
      </c>
      <c r="AM147" s="3" t="s">
        <v>56</v>
      </c>
      <c r="AN147" s="3" t="s">
        <v>1451</v>
      </c>
      <c r="AO147" s="3" t="s">
        <v>49</v>
      </c>
      <c r="AP147" s="3" t="s">
        <v>66</v>
      </c>
    </row>
    <row r="148" spans="1:42" x14ac:dyDescent="0.25">
      <c r="A148" s="3" t="s">
        <v>42</v>
      </c>
      <c r="B148" s="3" t="s">
        <v>43</v>
      </c>
      <c r="C148" s="3" t="s">
        <v>92</v>
      </c>
      <c r="D148" s="3" t="s">
        <v>1452</v>
      </c>
      <c r="E148" s="3" t="s">
        <v>695</v>
      </c>
      <c r="F148" s="3" t="s">
        <v>47</v>
      </c>
      <c r="G148" s="4">
        <v>47</v>
      </c>
      <c r="H148" s="5" t="str">
        <f t="shared" si="4"/>
        <v>46 - 55 Years</v>
      </c>
      <c r="I148" s="3" t="s">
        <v>1453</v>
      </c>
      <c r="J148" s="3" t="s">
        <v>1454</v>
      </c>
      <c r="K148" s="3" t="s">
        <v>50</v>
      </c>
      <c r="L148" s="3" t="s">
        <v>1455</v>
      </c>
      <c r="M148" s="3" t="s">
        <v>1456</v>
      </c>
      <c r="N148" s="3"/>
      <c r="O148" s="3"/>
      <c r="P148" s="3"/>
      <c r="Q148" s="3" t="s">
        <v>54</v>
      </c>
      <c r="R148" s="3">
        <v>13756100</v>
      </c>
      <c r="S148" s="3" t="s">
        <v>1447</v>
      </c>
      <c r="T148" s="3" t="s">
        <v>64</v>
      </c>
      <c r="U148" s="3" t="s">
        <v>737</v>
      </c>
      <c r="V148" s="3"/>
      <c r="W148" s="3"/>
      <c r="X148" s="3" t="s">
        <v>1457</v>
      </c>
      <c r="Y148" s="3" t="s">
        <v>1457</v>
      </c>
      <c r="Z148" s="3" t="str">
        <f t="shared" si="5"/>
        <v>431810</v>
      </c>
      <c r="AA148" s="3" t="s">
        <v>1458</v>
      </c>
      <c r="AB148" s="4">
        <v>9420101499</v>
      </c>
      <c r="AC148" s="4">
        <v>12835</v>
      </c>
      <c r="AD148" s="4">
        <v>20992</v>
      </c>
      <c r="AE148" s="7">
        <v>128.34</v>
      </c>
      <c r="AF148" s="3" t="s">
        <v>62</v>
      </c>
      <c r="AG148" s="3" t="s">
        <v>56</v>
      </c>
      <c r="AH148" s="3" t="s">
        <v>554</v>
      </c>
      <c r="AI148" s="3" t="s">
        <v>555</v>
      </c>
      <c r="AJ148" s="3" t="s">
        <v>556</v>
      </c>
      <c r="AK148" s="3" t="s">
        <v>557</v>
      </c>
      <c r="AL148" s="3" t="s">
        <v>64</v>
      </c>
      <c r="AM148" s="3" t="s">
        <v>56</v>
      </c>
      <c r="AN148" s="3" t="s">
        <v>1459</v>
      </c>
      <c r="AO148" s="3" t="s">
        <v>1454</v>
      </c>
      <c r="AP148" s="3" t="s">
        <v>66</v>
      </c>
    </row>
    <row r="149" spans="1:42" x14ac:dyDescent="0.25">
      <c r="A149" s="3" t="s">
        <v>42</v>
      </c>
      <c r="B149" s="3" t="s">
        <v>43</v>
      </c>
      <c r="C149" s="3" t="s">
        <v>44</v>
      </c>
      <c r="D149" s="3" t="s">
        <v>1460</v>
      </c>
      <c r="E149" s="3" t="s">
        <v>278</v>
      </c>
      <c r="F149" s="3" t="s">
        <v>139</v>
      </c>
      <c r="G149" s="4">
        <v>55</v>
      </c>
      <c r="H149" s="5" t="str">
        <f t="shared" si="4"/>
        <v>46 - 55 Years</v>
      </c>
      <c r="I149" s="3" t="s">
        <v>1461</v>
      </c>
      <c r="J149" s="3" t="s">
        <v>49</v>
      </c>
      <c r="K149" s="3" t="s">
        <v>162</v>
      </c>
      <c r="L149" s="3" t="s">
        <v>400</v>
      </c>
      <c r="M149" s="3" t="s">
        <v>1462</v>
      </c>
      <c r="N149" s="3"/>
      <c r="O149" s="3"/>
      <c r="P149" s="3"/>
      <c r="Q149" s="3" t="s">
        <v>54</v>
      </c>
      <c r="R149" s="3">
        <v>12722000</v>
      </c>
      <c r="S149" s="3" t="s">
        <v>1463</v>
      </c>
      <c r="T149" s="3" t="s">
        <v>64</v>
      </c>
      <c r="U149" s="3" t="s">
        <v>737</v>
      </c>
      <c r="V149" s="3"/>
      <c r="W149" s="3"/>
      <c r="X149" s="3" t="s">
        <v>1464</v>
      </c>
      <c r="Y149" s="3" t="s">
        <v>1464</v>
      </c>
      <c r="Z149" s="3" t="str">
        <f t="shared" si="5"/>
        <v>411045</v>
      </c>
      <c r="AA149" s="3" t="s">
        <v>1465</v>
      </c>
      <c r="AB149" s="4">
        <v>9422716259</v>
      </c>
      <c r="AC149" s="4">
        <v>12851</v>
      </c>
      <c r="AD149" s="4">
        <v>21021</v>
      </c>
      <c r="AE149" s="7">
        <v>95.23</v>
      </c>
      <c r="AF149" s="3" t="s">
        <v>62</v>
      </c>
      <c r="AG149" s="3" t="s">
        <v>56</v>
      </c>
      <c r="AH149" s="3" t="s">
        <v>554</v>
      </c>
      <c r="AI149" s="3" t="s">
        <v>591</v>
      </c>
      <c r="AJ149" s="3" t="s">
        <v>556</v>
      </c>
      <c r="AK149" s="3" t="s">
        <v>599</v>
      </c>
      <c r="AL149" s="3" t="s">
        <v>64</v>
      </c>
      <c r="AM149" s="3" t="s">
        <v>56</v>
      </c>
      <c r="AN149" s="3" t="s">
        <v>110</v>
      </c>
      <c r="AO149" s="3" t="s">
        <v>759</v>
      </c>
      <c r="AP149" s="3" t="s">
        <v>66</v>
      </c>
    </row>
    <row r="150" spans="1:42" x14ac:dyDescent="0.25">
      <c r="A150" s="3" t="s">
        <v>42</v>
      </c>
      <c r="B150" s="3" t="s">
        <v>43</v>
      </c>
      <c r="C150" s="3" t="s">
        <v>44</v>
      </c>
      <c r="D150" s="3" t="s">
        <v>1466</v>
      </c>
      <c r="E150" s="3" t="s">
        <v>1049</v>
      </c>
      <c r="F150" s="3" t="s">
        <v>47</v>
      </c>
      <c r="G150" s="4">
        <v>49</v>
      </c>
      <c r="H150" s="5" t="str">
        <f t="shared" si="4"/>
        <v>46 - 55 Years</v>
      </c>
      <c r="I150" s="3" t="s">
        <v>1467</v>
      </c>
      <c r="J150" s="3" t="s">
        <v>97</v>
      </c>
      <c r="K150" s="3" t="s">
        <v>211</v>
      </c>
      <c r="L150" s="3" t="s">
        <v>110</v>
      </c>
      <c r="M150" s="3" t="s">
        <v>1468</v>
      </c>
      <c r="N150" s="3"/>
      <c r="O150" s="3"/>
      <c r="P150" s="3"/>
      <c r="Q150" s="3" t="s">
        <v>54</v>
      </c>
      <c r="R150" s="3">
        <v>19439400</v>
      </c>
      <c r="S150" s="3" t="s">
        <v>1469</v>
      </c>
      <c r="T150" s="3" t="s">
        <v>64</v>
      </c>
      <c r="U150" s="3" t="s">
        <v>737</v>
      </c>
      <c r="V150" s="3"/>
      <c r="W150" s="3"/>
      <c r="X150" s="3" t="s">
        <v>1470</v>
      </c>
      <c r="Y150" s="3" t="s">
        <v>1470</v>
      </c>
      <c r="Z150" s="3" t="str">
        <f t="shared" si="5"/>
        <v>400014</v>
      </c>
      <c r="AA150" s="3" t="s">
        <v>1471</v>
      </c>
      <c r="AB150" s="4">
        <v>9821899327</v>
      </c>
      <c r="AC150" s="4">
        <v>12863</v>
      </c>
      <c r="AD150" s="4">
        <v>21039</v>
      </c>
      <c r="AE150" s="7">
        <v>137.52000000000001</v>
      </c>
      <c r="AF150" s="3" t="s">
        <v>62</v>
      </c>
      <c r="AG150" s="3" t="s">
        <v>56</v>
      </c>
      <c r="AH150" s="3" t="s">
        <v>554</v>
      </c>
      <c r="AI150" s="3" t="s">
        <v>555</v>
      </c>
      <c r="AJ150" s="3" t="s">
        <v>556</v>
      </c>
      <c r="AK150" s="3" t="s">
        <v>599</v>
      </c>
      <c r="AL150" s="3" t="s">
        <v>64</v>
      </c>
      <c r="AM150" s="3" t="s">
        <v>56</v>
      </c>
      <c r="AN150" s="3" t="s">
        <v>110</v>
      </c>
      <c r="AO150" s="3" t="s">
        <v>97</v>
      </c>
      <c r="AP150" s="3" t="s">
        <v>66</v>
      </c>
    </row>
    <row r="151" spans="1:42" x14ac:dyDescent="0.25">
      <c r="A151" s="3" t="s">
        <v>42</v>
      </c>
      <c r="B151" s="3" t="s">
        <v>43</v>
      </c>
      <c r="C151" s="3" t="s">
        <v>67</v>
      </c>
      <c r="D151" s="3" t="s">
        <v>1472</v>
      </c>
      <c r="E151" s="3" t="s">
        <v>81</v>
      </c>
      <c r="F151" s="3" t="s">
        <v>139</v>
      </c>
      <c r="G151" s="4">
        <v>29</v>
      </c>
      <c r="H151" s="5" t="str">
        <f t="shared" si="4"/>
        <v>25 - 35 Years</v>
      </c>
      <c r="I151" s="3" t="s">
        <v>1473</v>
      </c>
      <c r="J151" s="3" t="s">
        <v>49</v>
      </c>
      <c r="K151" s="3" t="s">
        <v>50</v>
      </c>
      <c r="L151" s="3" t="s">
        <v>1474</v>
      </c>
      <c r="M151" s="3" t="s">
        <v>1475</v>
      </c>
      <c r="N151" s="3" t="s">
        <v>1476</v>
      </c>
      <c r="O151" s="3"/>
      <c r="P151" s="3"/>
      <c r="Q151" s="3" t="s">
        <v>54</v>
      </c>
      <c r="R151" s="3">
        <v>11551200</v>
      </c>
      <c r="S151" s="3" t="s">
        <v>1469</v>
      </c>
      <c r="T151" s="3" t="s">
        <v>64</v>
      </c>
      <c r="U151" s="3" t="s">
        <v>737</v>
      </c>
      <c r="V151" s="3"/>
      <c r="W151" s="3"/>
      <c r="X151" s="3" t="s">
        <v>1477</v>
      </c>
      <c r="Y151" s="3" t="s">
        <v>1478</v>
      </c>
      <c r="Z151" s="3" t="str">
        <f t="shared" si="5"/>
        <v>411046</v>
      </c>
      <c r="AA151" s="3" t="s">
        <v>1479</v>
      </c>
      <c r="AB151" s="4">
        <v>7972818607</v>
      </c>
      <c r="AC151" s="4">
        <v>12866</v>
      </c>
      <c r="AD151" s="4">
        <v>21043</v>
      </c>
      <c r="AE151" s="7">
        <v>82.64</v>
      </c>
      <c r="AF151" s="3" t="s">
        <v>62</v>
      </c>
      <c r="AG151" s="3" t="s">
        <v>56</v>
      </c>
      <c r="AH151" s="3" t="s">
        <v>554</v>
      </c>
      <c r="AI151" s="3" t="s">
        <v>555</v>
      </c>
      <c r="AJ151" s="3" t="s">
        <v>556</v>
      </c>
      <c r="AK151" s="3" t="s">
        <v>557</v>
      </c>
      <c r="AL151" s="3" t="s">
        <v>64</v>
      </c>
      <c r="AM151" s="3" t="s">
        <v>56</v>
      </c>
      <c r="AN151" s="3" t="s">
        <v>1480</v>
      </c>
      <c r="AO151" s="3" t="s">
        <v>49</v>
      </c>
      <c r="AP151" s="3" t="s">
        <v>66</v>
      </c>
    </row>
    <row r="152" spans="1:42" x14ac:dyDescent="0.25">
      <c r="A152" s="3" t="s">
        <v>42</v>
      </c>
      <c r="B152" s="3" t="s">
        <v>43</v>
      </c>
      <c r="C152" s="3" t="s">
        <v>92</v>
      </c>
      <c r="D152" s="3" t="s">
        <v>1481</v>
      </c>
      <c r="E152" s="3" t="s">
        <v>81</v>
      </c>
      <c r="F152" s="3" t="s">
        <v>47</v>
      </c>
      <c r="G152" s="4">
        <v>52</v>
      </c>
      <c r="H152" s="5" t="str">
        <f t="shared" si="4"/>
        <v>46 - 55 Years</v>
      </c>
      <c r="I152" s="3" t="s">
        <v>1482</v>
      </c>
      <c r="J152" s="3" t="s">
        <v>49</v>
      </c>
      <c r="K152" s="3" t="s">
        <v>211</v>
      </c>
      <c r="L152" s="3" t="s">
        <v>1483</v>
      </c>
      <c r="M152" s="3" t="s">
        <v>1484</v>
      </c>
      <c r="N152" s="3"/>
      <c r="O152" s="3"/>
      <c r="P152" s="3"/>
      <c r="Q152" s="3" t="s">
        <v>54</v>
      </c>
      <c r="R152" s="3">
        <v>19247200</v>
      </c>
      <c r="S152" s="3" t="s">
        <v>1426</v>
      </c>
      <c r="T152" s="3" t="s">
        <v>64</v>
      </c>
      <c r="U152" s="3" t="s">
        <v>737</v>
      </c>
      <c r="V152" s="3"/>
      <c r="W152" s="3"/>
      <c r="X152" s="3" t="s">
        <v>1485</v>
      </c>
      <c r="Y152" s="3" t="s">
        <v>1485</v>
      </c>
      <c r="Z152" s="3" t="str">
        <f t="shared" si="5"/>
        <v>585102</v>
      </c>
      <c r="AA152" s="3" t="s">
        <v>1486</v>
      </c>
      <c r="AB152" s="4">
        <v>9886455062</v>
      </c>
      <c r="AC152" s="4">
        <v>12871</v>
      </c>
      <c r="AD152" s="4">
        <v>21053</v>
      </c>
      <c r="AE152" s="7">
        <v>142.44999999999999</v>
      </c>
      <c r="AF152" s="3" t="s">
        <v>62</v>
      </c>
      <c r="AG152" s="3" t="s">
        <v>56</v>
      </c>
      <c r="AH152" s="3" t="s">
        <v>554</v>
      </c>
      <c r="AI152" s="3" t="s">
        <v>591</v>
      </c>
      <c r="AJ152" s="3" t="s">
        <v>556</v>
      </c>
      <c r="AK152" s="3" t="s">
        <v>599</v>
      </c>
      <c r="AL152" s="3" t="s">
        <v>64</v>
      </c>
      <c r="AM152" s="3" t="s">
        <v>56</v>
      </c>
      <c r="AN152" s="3" t="s">
        <v>1483</v>
      </c>
      <c r="AO152" s="3" t="s">
        <v>1487</v>
      </c>
      <c r="AP152" s="3" t="s">
        <v>66</v>
      </c>
    </row>
    <row r="153" spans="1:42" x14ac:dyDescent="0.25">
      <c r="A153" s="3" t="s">
        <v>42</v>
      </c>
      <c r="B153" s="3" t="s">
        <v>43</v>
      </c>
      <c r="C153" s="3" t="s">
        <v>92</v>
      </c>
      <c r="D153" s="3" t="s">
        <v>1488</v>
      </c>
      <c r="E153" s="3" t="s">
        <v>81</v>
      </c>
      <c r="F153" s="3" t="s">
        <v>47</v>
      </c>
      <c r="G153" s="4">
        <v>61</v>
      </c>
      <c r="H153" s="5" t="str">
        <f t="shared" si="4"/>
        <v>56 - 65 Years</v>
      </c>
      <c r="I153" s="3" t="s">
        <v>1489</v>
      </c>
      <c r="J153" s="3" t="s">
        <v>49</v>
      </c>
      <c r="K153" s="3" t="s">
        <v>162</v>
      </c>
      <c r="L153" s="3" t="s">
        <v>1490</v>
      </c>
      <c r="M153" s="3" t="s">
        <v>1491</v>
      </c>
      <c r="N153" s="3"/>
      <c r="O153" s="3"/>
      <c r="P153" s="3"/>
      <c r="Q153" s="3" t="s">
        <v>54</v>
      </c>
      <c r="R153" s="3">
        <v>20109500</v>
      </c>
      <c r="S153" s="3" t="s">
        <v>1426</v>
      </c>
      <c r="T153" s="3" t="s">
        <v>64</v>
      </c>
      <c r="U153" s="3" t="s">
        <v>737</v>
      </c>
      <c r="V153" s="3"/>
      <c r="W153" s="3"/>
      <c r="X153" s="3" t="s">
        <v>1485</v>
      </c>
      <c r="Y153" s="3" t="s">
        <v>1485</v>
      </c>
      <c r="Z153" s="3" t="str">
        <f t="shared" si="5"/>
        <v>585102</v>
      </c>
      <c r="AA153" s="3" t="s">
        <v>1492</v>
      </c>
      <c r="AB153" s="4">
        <v>9972150555</v>
      </c>
      <c r="AC153" s="4">
        <v>12872</v>
      </c>
      <c r="AD153" s="4">
        <v>21054</v>
      </c>
      <c r="AE153" s="7">
        <v>149.80000000000001</v>
      </c>
      <c r="AF153" s="3" t="s">
        <v>62</v>
      </c>
      <c r="AG153" s="3" t="s">
        <v>56</v>
      </c>
      <c r="AH153" s="3" t="s">
        <v>554</v>
      </c>
      <c r="AI153" s="3" t="s">
        <v>591</v>
      </c>
      <c r="AJ153" s="3" t="s">
        <v>556</v>
      </c>
      <c r="AK153" s="3" t="s">
        <v>557</v>
      </c>
      <c r="AL153" s="3" t="s">
        <v>64</v>
      </c>
      <c r="AM153" s="3" t="s">
        <v>56</v>
      </c>
      <c r="AN153" s="3" t="s">
        <v>1493</v>
      </c>
      <c r="AO153" s="3" t="s">
        <v>1487</v>
      </c>
      <c r="AP153" s="3" t="s">
        <v>66</v>
      </c>
    </row>
    <row r="154" spans="1:42" x14ac:dyDescent="0.25">
      <c r="A154" s="3" t="s">
        <v>42</v>
      </c>
      <c r="B154" s="3" t="s">
        <v>43</v>
      </c>
      <c r="C154" s="3" t="s">
        <v>92</v>
      </c>
      <c r="D154" s="3" t="s">
        <v>1494</v>
      </c>
      <c r="E154" s="3" t="s">
        <v>452</v>
      </c>
      <c r="F154" s="3" t="s">
        <v>47</v>
      </c>
      <c r="G154" s="4">
        <v>52</v>
      </c>
      <c r="H154" s="5" t="str">
        <f t="shared" si="4"/>
        <v>46 - 55 Years</v>
      </c>
      <c r="I154" s="3" t="s">
        <v>1495</v>
      </c>
      <c r="J154" s="3" t="s">
        <v>1274</v>
      </c>
      <c r="K154" s="3" t="s">
        <v>50</v>
      </c>
      <c r="L154" s="3" t="s">
        <v>1496</v>
      </c>
      <c r="M154" s="3" t="s">
        <v>1497</v>
      </c>
      <c r="N154" s="3"/>
      <c r="O154" s="3"/>
      <c r="P154" s="3"/>
      <c r="Q154" s="3" t="s">
        <v>54</v>
      </c>
      <c r="R154" s="3">
        <v>18255700</v>
      </c>
      <c r="S154" s="3" t="s">
        <v>1498</v>
      </c>
      <c r="T154" s="3" t="s">
        <v>64</v>
      </c>
      <c r="U154" s="3" t="s">
        <v>737</v>
      </c>
      <c r="V154" s="3"/>
      <c r="W154" s="3"/>
      <c r="X154" s="3" t="s">
        <v>1499</v>
      </c>
      <c r="Y154" s="3" t="s">
        <v>1499</v>
      </c>
      <c r="Z154" s="3" t="str">
        <f t="shared" si="5"/>
        <v>431515</v>
      </c>
      <c r="AA154" s="3" t="s">
        <v>1500</v>
      </c>
      <c r="AB154" s="4">
        <v>7588431877</v>
      </c>
      <c r="AC154" s="4">
        <v>12884</v>
      </c>
      <c r="AD154" s="4">
        <v>21072</v>
      </c>
      <c r="AE154" s="7">
        <v>128.71</v>
      </c>
      <c r="AF154" s="3" t="s">
        <v>62</v>
      </c>
      <c r="AG154" s="3" t="s">
        <v>56</v>
      </c>
      <c r="AH154" s="3" t="s">
        <v>554</v>
      </c>
      <c r="AI154" s="3" t="s">
        <v>591</v>
      </c>
      <c r="AJ154" s="3" t="s">
        <v>556</v>
      </c>
      <c r="AK154" s="3" t="s">
        <v>557</v>
      </c>
      <c r="AL154" s="3" t="s">
        <v>64</v>
      </c>
      <c r="AM154" s="3" t="s">
        <v>56</v>
      </c>
      <c r="AN154" s="3" t="s">
        <v>1501</v>
      </c>
      <c r="AO154" s="3" t="s">
        <v>1274</v>
      </c>
      <c r="AP154" s="3" t="s">
        <v>66</v>
      </c>
    </row>
    <row r="155" spans="1:42" x14ac:dyDescent="0.25">
      <c r="A155" s="3" t="s">
        <v>42</v>
      </c>
      <c r="B155" s="3" t="s">
        <v>43</v>
      </c>
      <c r="C155" s="3" t="s">
        <v>92</v>
      </c>
      <c r="D155" s="3" t="s">
        <v>1502</v>
      </c>
      <c r="E155" s="3" t="s">
        <v>69</v>
      </c>
      <c r="F155" s="3" t="s">
        <v>95</v>
      </c>
      <c r="G155" s="4">
        <v>38</v>
      </c>
      <c r="H155" s="5" t="str">
        <f t="shared" si="4"/>
        <v>36 - 45 Years</v>
      </c>
      <c r="I155" s="3" t="s">
        <v>1503</v>
      </c>
      <c r="J155" s="3" t="s">
        <v>49</v>
      </c>
      <c r="K155" s="3" t="s">
        <v>211</v>
      </c>
      <c r="L155" s="3" t="s">
        <v>110</v>
      </c>
      <c r="M155" s="3" t="s">
        <v>1504</v>
      </c>
      <c r="N155" s="3"/>
      <c r="O155" s="3"/>
      <c r="P155" s="3"/>
      <c r="Q155" s="3" t="s">
        <v>54</v>
      </c>
      <c r="R155" s="3">
        <v>28151800</v>
      </c>
      <c r="S155" s="3" t="s">
        <v>1505</v>
      </c>
      <c r="T155" s="3" t="s">
        <v>64</v>
      </c>
      <c r="U155" s="3" t="s">
        <v>737</v>
      </c>
      <c r="V155" s="3"/>
      <c r="W155" s="3"/>
      <c r="X155" s="3" t="s">
        <v>1506</v>
      </c>
      <c r="Y155" s="3" t="s">
        <v>1506</v>
      </c>
      <c r="Z155" s="3" t="str">
        <f t="shared" si="5"/>
        <v>411016</v>
      </c>
      <c r="AA155" s="3" t="s">
        <v>1507</v>
      </c>
      <c r="AB155" s="4">
        <v>7756838534</v>
      </c>
      <c r="AC155" s="4">
        <v>12886</v>
      </c>
      <c r="AD155" s="4">
        <v>21075</v>
      </c>
      <c r="AE155" s="7">
        <v>200.55</v>
      </c>
      <c r="AF155" s="3" t="s">
        <v>62</v>
      </c>
      <c r="AG155" s="3" t="s">
        <v>56</v>
      </c>
      <c r="AH155" s="3" t="s">
        <v>554</v>
      </c>
      <c r="AI155" s="3" t="s">
        <v>555</v>
      </c>
      <c r="AJ155" s="3" t="s">
        <v>556</v>
      </c>
      <c r="AK155" s="3" t="s">
        <v>599</v>
      </c>
      <c r="AL155" s="3" t="s">
        <v>64</v>
      </c>
      <c r="AM155" s="3" t="s">
        <v>56</v>
      </c>
      <c r="AN155" s="3" t="s">
        <v>110</v>
      </c>
      <c r="AO155" s="3" t="s">
        <v>49</v>
      </c>
      <c r="AP155" s="3" t="s">
        <v>66</v>
      </c>
    </row>
    <row r="156" spans="1:42" x14ac:dyDescent="0.25">
      <c r="A156" s="3" t="s">
        <v>42</v>
      </c>
      <c r="B156" s="3" t="s">
        <v>43</v>
      </c>
      <c r="C156" s="3" t="s">
        <v>92</v>
      </c>
      <c r="D156" s="3" t="s">
        <v>1508</v>
      </c>
      <c r="E156" s="3" t="s">
        <v>248</v>
      </c>
      <c r="F156" s="3" t="s">
        <v>95</v>
      </c>
      <c r="G156" s="4">
        <v>37</v>
      </c>
      <c r="H156" s="5" t="str">
        <f t="shared" si="4"/>
        <v>36 - 45 Years</v>
      </c>
      <c r="I156" s="3" t="s">
        <v>1509</v>
      </c>
      <c r="J156" s="3" t="s">
        <v>49</v>
      </c>
      <c r="K156" s="3" t="s">
        <v>50</v>
      </c>
      <c r="L156" s="3" t="s">
        <v>141</v>
      </c>
      <c r="M156" s="3" t="s">
        <v>1510</v>
      </c>
      <c r="N156" s="3" t="s">
        <v>1511</v>
      </c>
      <c r="O156" s="3"/>
      <c r="P156" s="3"/>
      <c r="Q156" s="3" t="s">
        <v>54</v>
      </c>
      <c r="R156" s="6">
        <v>23924000</v>
      </c>
      <c r="S156" s="3" t="s">
        <v>1512</v>
      </c>
      <c r="T156" s="3" t="s">
        <v>56</v>
      </c>
      <c r="U156" s="3" t="s">
        <v>1513</v>
      </c>
      <c r="V156" s="3"/>
      <c r="W156" s="3" t="s">
        <v>1514</v>
      </c>
      <c r="X156" s="3" t="s">
        <v>1515</v>
      </c>
      <c r="Y156" s="3" t="s">
        <v>1515</v>
      </c>
      <c r="Z156" s="3">
        <v>411021</v>
      </c>
      <c r="AA156" s="3" t="s">
        <v>1516</v>
      </c>
      <c r="AB156" s="3" t="s">
        <v>1517</v>
      </c>
      <c r="AC156" s="4">
        <v>10703</v>
      </c>
      <c r="AD156" s="4">
        <v>17373</v>
      </c>
      <c r="AE156" s="7">
        <v>171.27</v>
      </c>
      <c r="AF156" s="3" t="s">
        <v>62</v>
      </c>
      <c r="AG156" s="3"/>
      <c r="AH156" s="3"/>
      <c r="AI156" s="8" t="s">
        <v>63</v>
      </c>
      <c r="AJ156" s="3"/>
      <c r="AK156" s="8" t="s">
        <v>557</v>
      </c>
      <c r="AL156" s="3"/>
      <c r="AM156" s="3"/>
      <c r="AN156" s="3" t="s">
        <v>110</v>
      </c>
      <c r="AO156" s="3" t="s">
        <v>49</v>
      </c>
      <c r="AP156" s="3"/>
    </row>
    <row r="157" spans="1:42" x14ac:dyDescent="0.25">
      <c r="A157" s="3" t="s">
        <v>42</v>
      </c>
      <c r="B157" s="3" t="s">
        <v>43</v>
      </c>
      <c r="C157" s="3" t="s">
        <v>67</v>
      </c>
      <c r="D157" s="3" t="s">
        <v>1518</v>
      </c>
      <c r="E157" s="3" t="s">
        <v>138</v>
      </c>
      <c r="F157" s="3" t="s">
        <v>47</v>
      </c>
      <c r="G157" s="4">
        <v>44</v>
      </c>
      <c r="H157" s="5" t="str">
        <f t="shared" si="4"/>
        <v>36 - 45 Years</v>
      </c>
      <c r="I157" s="3" t="s">
        <v>1519</v>
      </c>
      <c r="J157" s="3" t="s">
        <v>49</v>
      </c>
      <c r="K157" s="3" t="s">
        <v>50</v>
      </c>
      <c r="L157" s="3" t="s">
        <v>110</v>
      </c>
      <c r="M157" s="3" t="s">
        <v>1520</v>
      </c>
      <c r="N157" s="3" t="s">
        <v>1521</v>
      </c>
      <c r="O157" s="3"/>
      <c r="P157" s="3"/>
      <c r="Q157" s="3" t="s">
        <v>54</v>
      </c>
      <c r="R157" s="6">
        <v>13065000</v>
      </c>
      <c r="S157" s="3" t="s">
        <v>1522</v>
      </c>
      <c r="T157" s="3" t="s">
        <v>56</v>
      </c>
      <c r="U157" s="3" t="s">
        <v>1523</v>
      </c>
      <c r="V157" s="3"/>
      <c r="W157" s="3"/>
      <c r="X157" s="3" t="s">
        <v>1524</v>
      </c>
      <c r="Y157" s="3" t="s">
        <v>1524</v>
      </c>
      <c r="Z157" s="3" t="str">
        <f t="shared" ref="Z157:Z198" si="6">RIGHT(Y157,6)</f>
        <v>492001</v>
      </c>
      <c r="AA157" s="3" t="s">
        <v>1525</v>
      </c>
      <c r="AB157" s="3" t="s">
        <v>1526</v>
      </c>
      <c r="AC157" s="4">
        <v>11238</v>
      </c>
      <c r="AD157" s="4">
        <v>18213</v>
      </c>
      <c r="AE157" s="7">
        <v>97.14</v>
      </c>
      <c r="AF157" s="3"/>
      <c r="AG157" s="3"/>
      <c r="AH157" s="3"/>
      <c r="AI157" s="8" t="s">
        <v>63</v>
      </c>
      <c r="AJ157" s="3"/>
      <c r="AK157" s="8" t="s">
        <v>557</v>
      </c>
      <c r="AL157" s="3"/>
      <c r="AM157" s="3"/>
      <c r="AN157" s="3" t="s">
        <v>110</v>
      </c>
      <c r="AO157" s="3" t="s">
        <v>1835</v>
      </c>
      <c r="AP157" s="3"/>
    </row>
    <row r="158" spans="1:42" x14ac:dyDescent="0.25">
      <c r="A158" s="3" t="s">
        <v>42</v>
      </c>
      <c r="B158" s="3" t="s">
        <v>43</v>
      </c>
      <c r="C158" s="3" t="s">
        <v>92</v>
      </c>
      <c r="D158" s="3" t="s">
        <v>1527</v>
      </c>
      <c r="E158" s="3" t="s">
        <v>695</v>
      </c>
      <c r="F158" s="3" t="s">
        <v>95</v>
      </c>
      <c r="G158" s="4">
        <v>38</v>
      </c>
      <c r="H158" s="5" t="str">
        <f t="shared" si="4"/>
        <v>36 - 45 Years</v>
      </c>
      <c r="I158" s="3" t="s">
        <v>1528</v>
      </c>
      <c r="J158" s="3" t="s">
        <v>49</v>
      </c>
      <c r="K158" s="3" t="s">
        <v>162</v>
      </c>
      <c r="L158" s="3" t="s">
        <v>110</v>
      </c>
      <c r="M158" s="3" t="s">
        <v>1529</v>
      </c>
      <c r="N158" s="3" t="s">
        <v>1530</v>
      </c>
      <c r="O158" s="3"/>
      <c r="P158" s="3"/>
      <c r="Q158" s="3" t="s">
        <v>54</v>
      </c>
      <c r="R158" s="6">
        <v>21783700</v>
      </c>
      <c r="S158" s="3" t="s">
        <v>1512</v>
      </c>
      <c r="T158" s="3" t="s">
        <v>56</v>
      </c>
      <c r="U158" s="3" t="s">
        <v>1531</v>
      </c>
      <c r="V158" s="3"/>
      <c r="W158" s="3" t="s">
        <v>103</v>
      </c>
      <c r="X158" s="3" t="s">
        <v>1532</v>
      </c>
      <c r="Y158" s="3" t="s">
        <v>1532</v>
      </c>
      <c r="Z158" s="3" t="str">
        <f t="shared" si="6"/>
        <v>411057</v>
      </c>
      <c r="AA158" s="3" t="s">
        <v>1533</v>
      </c>
      <c r="AB158" s="3" t="s">
        <v>1534</v>
      </c>
      <c r="AC158" s="4">
        <v>10723</v>
      </c>
      <c r="AD158" s="4">
        <v>17404</v>
      </c>
      <c r="AE158" s="7">
        <v>171.27</v>
      </c>
      <c r="AF158" s="3" t="s">
        <v>62</v>
      </c>
      <c r="AG158" s="3"/>
      <c r="AH158" s="3"/>
      <c r="AI158" s="8" t="s">
        <v>63</v>
      </c>
      <c r="AJ158" s="3"/>
      <c r="AK158" s="8" t="s">
        <v>557</v>
      </c>
      <c r="AL158" s="3"/>
      <c r="AM158" s="3"/>
      <c r="AN158" s="3" t="s">
        <v>110</v>
      </c>
      <c r="AO158" s="3" t="s">
        <v>1836</v>
      </c>
      <c r="AP158" s="3"/>
    </row>
    <row r="159" spans="1:42" x14ac:dyDescent="0.25">
      <c r="A159" s="3" t="s">
        <v>42</v>
      </c>
      <c r="B159" s="3" t="s">
        <v>43</v>
      </c>
      <c r="C159" s="3" t="s">
        <v>67</v>
      </c>
      <c r="D159" s="3" t="s">
        <v>1535</v>
      </c>
      <c r="E159" s="3" t="s">
        <v>94</v>
      </c>
      <c r="F159" s="3" t="s">
        <v>47</v>
      </c>
      <c r="G159" s="4">
        <v>0</v>
      </c>
      <c r="H159" s="5" t="str">
        <f t="shared" si="4"/>
        <v>0 to 24 Years</v>
      </c>
      <c r="I159" s="3" t="s">
        <v>1536</v>
      </c>
      <c r="J159" s="3" t="s">
        <v>49</v>
      </c>
      <c r="K159" s="3" t="s">
        <v>50</v>
      </c>
      <c r="L159" s="3" t="s">
        <v>110</v>
      </c>
      <c r="M159" s="3" t="s">
        <v>1537</v>
      </c>
      <c r="N159" s="3"/>
      <c r="O159" s="3"/>
      <c r="P159" s="3"/>
      <c r="Q159" s="3" t="s">
        <v>54</v>
      </c>
      <c r="R159" s="6">
        <v>13346800</v>
      </c>
      <c r="S159" s="3" t="s">
        <v>1512</v>
      </c>
      <c r="T159" s="3" t="s">
        <v>56</v>
      </c>
      <c r="U159" s="3" t="s">
        <v>1538</v>
      </c>
      <c r="V159" s="3"/>
      <c r="W159" s="3" t="s">
        <v>58</v>
      </c>
      <c r="X159" s="3" t="s">
        <v>1539</v>
      </c>
      <c r="Y159" s="3" t="s">
        <v>1539</v>
      </c>
      <c r="Z159" s="3" t="str">
        <f t="shared" si="6"/>
        <v>411044</v>
      </c>
      <c r="AA159" s="3" t="s">
        <v>1540</v>
      </c>
      <c r="AB159" s="4">
        <v>9970015865</v>
      </c>
      <c r="AC159" s="4">
        <v>10700</v>
      </c>
      <c r="AD159" s="4">
        <v>17369</v>
      </c>
      <c r="AE159" s="7">
        <v>97.22</v>
      </c>
      <c r="AF159" s="3" t="s">
        <v>62</v>
      </c>
      <c r="AG159" s="3"/>
      <c r="AH159" s="3"/>
      <c r="AI159" s="8" t="s">
        <v>63</v>
      </c>
      <c r="AJ159" s="3"/>
      <c r="AK159" s="8" t="s">
        <v>599</v>
      </c>
      <c r="AL159" s="3"/>
      <c r="AM159" s="3"/>
      <c r="AN159" s="3" t="s">
        <v>110</v>
      </c>
      <c r="AO159" s="3" t="s">
        <v>49</v>
      </c>
      <c r="AP159" s="3"/>
    </row>
    <row r="160" spans="1:42" x14ac:dyDescent="0.25">
      <c r="A160" s="3" t="s">
        <v>42</v>
      </c>
      <c r="B160" s="3" t="s">
        <v>43</v>
      </c>
      <c r="C160" s="3" t="s">
        <v>92</v>
      </c>
      <c r="D160" s="3" t="s">
        <v>1541</v>
      </c>
      <c r="E160" s="3" t="s">
        <v>209</v>
      </c>
      <c r="F160" s="3" t="s">
        <v>47</v>
      </c>
      <c r="G160" s="4">
        <v>32</v>
      </c>
      <c r="H160" s="5" t="str">
        <f t="shared" si="4"/>
        <v>25 - 35 Years</v>
      </c>
      <c r="I160" s="3" t="s">
        <v>1542</v>
      </c>
      <c r="J160" s="3" t="s">
        <v>49</v>
      </c>
      <c r="K160" s="3" t="s">
        <v>50</v>
      </c>
      <c r="L160" s="3" t="s">
        <v>1543</v>
      </c>
      <c r="M160" s="3" t="s">
        <v>1544</v>
      </c>
      <c r="N160" s="3" t="s">
        <v>1545</v>
      </c>
      <c r="O160" s="3" t="s">
        <v>1546</v>
      </c>
      <c r="P160" s="3"/>
      <c r="Q160" s="3" t="s">
        <v>54</v>
      </c>
      <c r="R160" s="6">
        <v>18060300</v>
      </c>
      <c r="S160" s="3" t="s">
        <v>1547</v>
      </c>
      <c r="T160" s="3" t="s">
        <v>56</v>
      </c>
      <c r="U160" s="3" t="s">
        <v>1548</v>
      </c>
      <c r="V160" s="3"/>
      <c r="W160" s="3" t="s">
        <v>1514</v>
      </c>
      <c r="X160" s="3" t="s">
        <v>1549</v>
      </c>
      <c r="Y160" s="3" t="s">
        <v>1549</v>
      </c>
      <c r="Z160" s="3" t="str">
        <f t="shared" si="6"/>
        <v>411027</v>
      </c>
      <c r="AA160" s="3" t="s">
        <v>1550</v>
      </c>
      <c r="AB160" s="3" t="s">
        <v>1551</v>
      </c>
      <c r="AC160" s="4">
        <v>10826</v>
      </c>
      <c r="AD160" s="4">
        <v>17604</v>
      </c>
      <c r="AE160" s="7">
        <v>128.76</v>
      </c>
      <c r="AF160" s="3" t="s">
        <v>62</v>
      </c>
      <c r="AG160" s="3"/>
      <c r="AH160" s="3"/>
      <c r="AI160" s="8" t="s">
        <v>63</v>
      </c>
      <c r="AJ160" s="3"/>
      <c r="AK160" s="8" t="s">
        <v>557</v>
      </c>
      <c r="AL160" s="3"/>
      <c r="AM160" s="3"/>
      <c r="AN160" s="3" t="s">
        <v>110</v>
      </c>
      <c r="AO160" s="3" t="s">
        <v>49</v>
      </c>
      <c r="AP160" s="3"/>
    </row>
    <row r="161" spans="1:42" x14ac:dyDescent="0.25">
      <c r="A161" s="3" t="s">
        <v>42</v>
      </c>
      <c r="B161" s="3" t="s">
        <v>43</v>
      </c>
      <c r="C161" s="3" t="s">
        <v>92</v>
      </c>
      <c r="D161" s="3" t="s">
        <v>1552</v>
      </c>
      <c r="E161" s="3" t="s">
        <v>199</v>
      </c>
      <c r="F161" s="3" t="s">
        <v>47</v>
      </c>
      <c r="G161" s="4">
        <v>39</v>
      </c>
      <c r="H161" s="5" t="str">
        <f t="shared" si="4"/>
        <v>36 - 45 Years</v>
      </c>
      <c r="I161" s="3" t="s">
        <v>1553</v>
      </c>
      <c r="J161" s="3" t="s">
        <v>1126</v>
      </c>
      <c r="K161" s="3" t="s">
        <v>50</v>
      </c>
      <c r="L161" s="3" t="s">
        <v>110</v>
      </c>
      <c r="M161" s="3" t="s">
        <v>1554</v>
      </c>
      <c r="N161" s="3" t="s">
        <v>1555</v>
      </c>
      <c r="O161" s="3"/>
      <c r="P161" s="3"/>
      <c r="Q161" s="3" t="s">
        <v>54</v>
      </c>
      <c r="R161" s="6">
        <v>17909600</v>
      </c>
      <c r="S161" s="3" t="s">
        <v>1512</v>
      </c>
      <c r="T161" s="3" t="s">
        <v>56</v>
      </c>
      <c r="U161" s="3" t="s">
        <v>1556</v>
      </c>
      <c r="V161" s="3"/>
      <c r="W161" s="3" t="s">
        <v>58</v>
      </c>
      <c r="X161" s="3" t="s">
        <v>1557</v>
      </c>
      <c r="Y161" s="3" t="s">
        <v>1557</v>
      </c>
      <c r="Z161" s="3" t="str">
        <f t="shared" si="6"/>
        <v>422101</v>
      </c>
      <c r="AA161" s="3" t="s">
        <v>1558</v>
      </c>
      <c r="AB161" s="4">
        <v>9112041247</v>
      </c>
      <c r="AC161" s="4">
        <v>10686</v>
      </c>
      <c r="AD161" s="4">
        <v>17348</v>
      </c>
      <c r="AE161" s="7">
        <v>128.76</v>
      </c>
      <c r="AF161" s="3" t="s">
        <v>62</v>
      </c>
      <c r="AG161" s="3"/>
      <c r="AH161" s="3"/>
      <c r="AI161" s="8" t="s">
        <v>63</v>
      </c>
      <c r="AJ161" s="3"/>
      <c r="AK161" s="8" t="s">
        <v>557</v>
      </c>
      <c r="AL161" s="3"/>
      <c r="AM161" s="3"/>
      <c r="AN161" s="3" t="s">
        <v>110</v>
      </c>
      <c r="AO161" s="3" t="s">
        <v>1126</v>
      </c>
      <c r="AP161" s="3"/>
    </row>
    <row r="162" spans="1:42" x14ac:dyDescent="0.25">
      <c r="A162" s="3" t="s">
        <v>42</v>
      </c>
      <c r="B162" s="3" t="s">
        <v>43</v>
      </c>
      <c r="C162" s="3" t="s">
        <v>67</v>
      </c>
      <c r="D162" s="3" t="s">
        <v>1559</v>
      </c>
      <c r="E162" s="3" t="s">
        <v>981</v>
      </c>
      <c r="F162" s="3" t="s">
        <v>139</v>
      </c>
      <c r="G162" s="4">
        <v>37</v>
      </c>
      <c r="H162" s="5" t="str">
        <f t="shared" si="4"/>
        <v>36 - 45 Years</v>
      </c>
      <c r="I162" s="3" t="s">
        <v>1560</v>
      </c>
      <c r="J162" s="3" t="s">
        <v>49</v>
      </c>
      <c r="K162" s="3" t="s">
        <v>50</v>
      </c>
      <c r="L162" s="3" t="s">
        <v>400</v>
      </c>
      <c r="M162" s="3" t="s">
        <v>1561</v>
      </c>
      <c r="N162" s="3"/>
      <c r="O162" s="3"/>
      <c r="P162" s="3"/>
      <c r="Q162" s="3" t="s">
        <v>54</v>
      </c>
      <c r="R162" s="6">
        <v>11132300</v>
      </c>
      <c r="S162" s="3" t="s">
        <v>1512</v>
      </c>
      <c r="T162" s="3" t="s">
        <v>56</v>
      </c>
      <c r="U162" s="3" t="s">
        <v>1562</v>
      </c>
      <c r="V162" s="3"/>
      <c r="W162" s="3" t="s">
        <v>103</v>
      </c>
      <c r="X162" s="3" t="s">
        <v>1563</v>
      </c>
      <c r="Y162" s="3" t="s">
        <v>1563</v>
      </c>
      <c r="Z162" s="3" t="str">
        <f t="shared" si="6"/>
        <v>411046</v>
      </c>
      <c r="AA162" s="3" t="s">
        <v>1564</v>
      </c>
      <c r="AB162" s="4">
        <v>9890504914</v>
      </c>
      <c r="AC162" s="4">
        <v>10706</v>
      </c>
      <c r="AD162" s="4">
        <v>17380</v>
      </c>
      <c r="AE162" s="7">
        <v>80.69</v>
      </c>
      <c r="AF162" s="3" t="s">
        <v>62</v>
      </c>
      <c r="AG162" s="3"/>
      <c r="AH162" s="3"/>
      <c r="AI162" s="8" t="s">
        <v>63</v>
      </c>
      <c r="AJ162" s="3"/>
      <c r="AK162" s="8" t="s">
        <v>557</v>
      </c>
      <c r="AL162" s="3"/>
      <c r="AM162" s="3"/>
      <c r="AN162" s="3" t="s">
        <v>110</v>
      </c>
      <c r="AO162" s="3" t="s">
        <v>1837</v>
      </c>
      <c r="AP162" s="3"/>
    </row>
    <row r="163" spans="1:42" x14ac:dyDescent="0.25">
      <c r="A163" s="3" t="s">
        <v>42</v>
      </c>
      <c r="B163" s="3" t="s">
        <v>43</v>
      </c>
      <c r="C163" s="3" t="s">
        <v>92</v>
      </c>
      <c r="D163" s="3" t="s">
        <v>1565</v>
      </c>
      <c r="E163" s="3" t="s">
        <v>248</v>
      </c>
      <c r="F163" s="3" t="s">
        <v>47</v>
      </c>
      <c r="G163" s="4">
        <v>71</v>
      </c>
      <c r="H163" s="5" t="str">
        <f t="shared" si="4"/>
        <v>&gt;Above 65+ Years</v>
      </c>
      <c r="I163" s="3" t="s">
        <v>1566</v>
      </c>
      <c r="J163" s="3" t="s">
        <v>49</v>
      </c>
      <c r="K163" s="3" t="s">
        <v>653</v>
      </c>
      <c r="L163" s="3" t="s">
        <v>110</v>
      </c>
      <c r="M163" s="3" t="s">
        <v>1567</v>
      </c>
      <c r="N163" s="3" t="s">
        <v>1568</v>
      </c>
      <c r="O163" s="3"/>
      <c r="P163" s="3"/>
      <c r="Q163" s="3" t="s">
        <v>54</v>
      </c>
      <c r="R163" s="6">
        <v>18089800</v>
      </c>
      <c r="S163" s="3" t="s">
        <v>1512</v>
      </c>
      <c r="T163" s="3" t="s">
        <v>56</v>
      </c>
      <c r="U163" s="3" t="s">
        <v>1513</v>
      </c>
      <c r="V163" s="3"/>
      <c r="W163" s="3"/>
      <c r="X163" s="3" t="s">
        <v>1569</v>
      </c>
      <c r="Y163" s="3" t="s">
        <v>1569</v>
      </c>
      <c r="Z163" s="3" t="str">
        <f t="shared" si="6"/>
        <v>411007</v>
      </c>
      <c r="AA163" s="3" t="s">
        <v>1570</v>
      </c>
      <c r="AB163" s="3" t="s">
        <v>1571</v>
      </c>
      <c r="AC163" s="4">
        <v>10712</v>
      </c>
      <c r="AD163" s="4">
        <v>17389</v>
      </c>
      <c r="AE163" s="7">
        <v>128.76</v>
      </c>
      <c r="AF163" s="3" t="s">
        <v>62</v>
      </c>
      <c r="AG163" s="3"/>
      <c r="AH163" s="3"/>
      <c r="AI163" s="8" t="s">
        <v>63</v>
      </c>
      <c r="AJ163" s="3"/>
      <c r="AK163" s="8" t="s">
        <v>557</v>
      </c>
      <c r="AL163" s="3"/>
      <c r="AM163" s="3"/>
      <c r="AN163" s="3" t="s">
        <v>110</v>
      </c>
      <c r="AO163" s="3" t="s">
        <v>49</v>
      </c>
      <c r="AP163" s="3"/>
    </row>
    <row r="164" spans="1:42" x14ac:dyDescent="0.25">
      <c r="A164" s="3" t="s">
        <v>42</v>
      </c>
      <c r="B164" s="3" t="s">
        <v>43</v>
      </c>
      <c r="C164" s="3" t="s">
        <v>44</v>
      </c>
      <c r="D164" s="3" t="s">
        <v>1572</v>
      </c>
      <c r="E164" s="3" t="s">
        <v>81</v>
      </c>
      <c r="F164" s="3" t="s">
        <v>47</v>
      </c>
      <c r="G164" s="4">
        <v>28</v>
      </c>
      <c r="H164" s="5" t="str">
        <f t="shared" si="4"/>
        <v>25 - 35 Years</v>
      </c>
      <c r="I164" s="3" t="s">
        <v>1573</v>
      </c>
      <c r="J164" s="3" t="s">
        <v>49</v>
      </c>
      <c r="K164" s="3" t="s">
        <v>50</v>
      </c>
      <c r="L164" s="3" t="s">
        <v>1574</v>
      </c>
      <c r="M164" s="3" t="s">
        <v>1575</v>
      </c>
      <c r="N164" s="3" t="s">
        <v>1576</v>
      </c>
      <c r="O164" s="3"/>
      <c r="P164" s="3"/>
      <c r="Q164" s="3" t="s">
        <v>54</v>
      </c>
      <c r="R164" s="6">
        <v>18018100</v>
      </c>
      <c r="S164" s="3" t="s">
        <v>1577</v>
      </c>
      <c r="T164" s="3" t="s">
        <v>56</v>
      </c>
      <c r="U164" s="3" t="s">
        <v>1578</v>
      </c>
      <c r="V164" s="3"/>
      <c r="W164" s="3" t="s">
        <v>88</v>
      </c>
      <c r="X164" s="3" t="s">
        <v>1579</v>
      </c>
      <c r="Y164" s="8" t="s">
        <v>1580</v>
      </c>
      <c r="Z164" s="3" t="str">
        <f>RIGHT(Y164,7)</f>
        <v xml:space="preserve"> 444303</v>
      </c>
      <c r="AA164" s="3" t="s">
        <v>1581</v>
      </c>
      <c r="AB164" s="4">
        <v>9422881990</v>
      </c>
      <c r="AC164" s="4">
        <v>10832</v>
      </c>
      <c r="AD164" s="4">
        <v>17616</v>
      </c>
      <c r="AE164" s="7">
        <v>129.26</v>
      </c>
      <c r="AF164" s="3" t="s">
        <v>62</v>
      </c>
      <c r="AG164" s="3"/>
      <c r="AH164" s="3"/>
      <c r="AI164" s="8" t="s">
        <v>63</v>
      </c>
      <c r="AJ164" s="3"/>
      <c r="AK164" s="8" t="s">
        <v>599</v>
      </c>
      <c r="AL164" s="3"/>
      <c r="AM164" s="3"/>
      <c r="AN164" s="3" t="s">
        <v>110</v>
      </c>
      <c r="AO164" s="3" t="s">
        <v>1827</v>
      </c>
      <c r="AP164" s="3"/>
    </row>
    <row r="165" spans="1:42" x14ac:dyDescent="0.25">
      <c r="A165" s="3" t="s">
        <v>42</v>
      </c>
      <c r="B165" s="3" t="s">
        <v>43</v>
      </c>
      <c r="C165" s="3" t="s">
        <v>67</v>
      </c>
      <c r="D165" s="3" t="s">
        <v>1582</v>
      </c>
      <c r="E165" s="3" t="s">
        <v>622</v>
      </c>
      <c r="F165" s="3" t="s">
        <v>47</v>
      </c>
      <c r="G165" s="4">
        <v>36</v>
      </c>
      <c r="H165" s="5" t="str">
        <f t="shared" si="4"/>
        <v>36 - 45 Years</v>
      </c>
      <c r="I165" s="3" t="s">
        <v>1583</v>
      </c>
      <c r="J165" s="3" t="s">
        <v>49</v>
      </c>
      <c r="K165" s="3" t="s">
        <v>162</v>
      </c>
      <c r="L165" s="3" t="s">
        <v>110</v>
      </c>
      <c r="M165" s="3" t="s">
        <v>1584</v>
      </c>
      <c r="N165" s="3" t="s">
        <v>1585</v>
      </c>
      <c r="O165" s="3"/>
      <c r="P165" s="3"/>
      <c r="Q165" s="3" t="s">
        <v>54</v>
      </c>
      <c r="R165" s="6">
        <v>15271300</v>
      </c>
      <c r="S165" s="3" t="s">
        <v>1512</v>
      </c>
      <c r="T165" s="3" t="s">
        <v>56</v>
      </c>
      <c r="U165" s="3" t="s">
        <v>1523</v>
      </c>
      <c r="V165" s="3"/>
      <c r="W165" s="3" t="s">
        <v>58</v>
      </c>
      <c r="X165" s="3" t="s">
        <v>1586</v>
      </c>
      <c r="Y165" s="3" t="s">
        <v>1586</v>
      </c>
      <c r="Z165" s="3" t="str">
        <f t="shared" si="6"/>
        <v>411017</v>
      </c>
      <c r="AA165" s="3" t="s">
        <v>1587</v>
      </c>
      <c r="AB165" s="4">
        <v>7798881554</v>
      </c>
      <c r="AC165" s="4">
        <v>10695</v>
      </c>
      <c r="AD165" s="4">
        <v>17362</v>
      </c>
      <c r="AE165" s="7">
        <v>121.33</v>
      </c>
      <c r="AF165" s="3" t="s">
        <v>62</v>
      </c>
      <c r="AG165" s="3"/>
      <c r="AH165" s="3"/>
      <c r="AI165" s="8" t="s">
        <v>63</v>
      </c>
      <c r="AJ165" s="3"/>
      <c r="AK165" s="8" t="s">
        <v>599</v>
      </c>
      <c r="AL165" s="3"/>
      <c r="AM165" s="3"/>
      <c r="AN165" s="3" t="s">
        <v>110</v>
      </c>
      <c r="AO165" s="3" t="s">
        <v>49</v>
      </c>
      <c r="AP165" s="3"/>
    </row>
    <row r="166" spans="1:42" x14ac:dyDescent="0.25">
      <c r="A166" s="3" t="s">
        <v>42</v>
      </c>
      <c r="B166" s="3" t="s">
        <v>43</v>
      </c>
      <c r="C166" s="3" t="s">
        <v>67</v>
      </c>
      <c r="D166" s="3" t="s">
        <v>1588</v>
      </c>
      <c r="E166" s="3" t="s">
        <v>695</v>
      </c>
      <c r="F166" s="3" t="s">
        <v>47</v>
      </c>
      <c r="G166" s="4">
        <v>36</v>
      </c>
      <c r="H166" s="5" t="str">
        <f t="shared" si="4"/>
        <v>36 - 45 Years</v>
      </c>
      <c r="I166" s="3" t="s">
        <v>1589</v>
      </c>
      <c r="J166" s="3" t="s">
        <v>49</v>
      </c>
      <c r="K166" s="3" t="s">
        <v>1590</v>
      </c>
      <c r="L166" s="3" t="s">
        <v>1184</v>
      </c>
      <c r="M166" s="3" t="s">
        <v>1591</v>
      </c>
      <c r="N166" s="3" t="s">
        <v>1592</v>
      </c>
      <c r="O166" s="3"/>
      <c r="P166" s="3"/>
      <c r="Q166" s="3" t="s">
        <v>54</v>
      </c>
      <c r="R166" s="6">
        <v>13500700</v>
      </c>
      <c r="S166" s="3" t="s">
        <v>1512</v>
      </c>
      <c r="T166" s="3" t="s">
        <v>56</v>
      </c>
      <c r="U166" s="3" t="s">
        <v>1593</v>
      </c>
      <c r="V166" s="3"/>
      <c r="W166" s="3" t="s">
        <v>76</v>
      </c>
      <c r="X166" s="3" t="s">
        <v>1594</v>
      </c>
      <c r="Y166" s="3" t="s">
        <v>1594</v>
      </c>
      <c r="Z166" s="3" t="str">
        <f t="shared" si="6"/>
        <v>411057</v>
      </c>
      <c r="AA166" s="3" t="s">
        <v>1595</v>
      </c>
      <c r="AB166" s="4">
        <v>9623966336</v>
      </c>
      <c r="AC166" s="4">
        <v>10718</v>
      </c>
      <c r="AD166" s="4">
        <v>17397</v>
      </c>
      <c r="AE166" s="7">
        <v>97.22</v>
      </c>
      <c r="AF166" s="3" t="s">
        <v>62</v>
      </c>
      <c r="AG166" s="3"/>
      <c r="AH166" s="3"/>
      <c r="AI166" s="8" t="s">
        <v>63</v>
      </c>
      <c r="AJ166" s="3"/>
      <c r="AK166" s="8" t="s">
        <v>599</v>
      </c>
      <c r="AL166" s="3"/>
      <c r="AM166" s="3"/>
      <c r="AN166" s="3" t="s">
        <v>110</v>
      </c>
      <c r="AO166" s="3" t="s">
        <v>849</v>
      </c>
      <c r="AP166" s="3"/>
    </row>
    <row r="167" spans="1:42" x14ac:dyDescent="0.25">
      <c r="A167" s="3" t="s">
        <v>42</v>
      </c>
      <c r="B167" s="3" t="s">
        <v>43</v>
      </c>
      <c r="C167" s="3" t="s">
        <v>92</v>
      </c>
      <c r="D167" s="3" t="s">
        <v>1596</v>
      </c>
      <c r="E167" s="3" t="s">
        <v>278</v>
      </c>
      <c r="F167" s="3" t="s">
        <v>95</v>
      </c>
      <c r="G167" s="4">
        <v>46</v>
      </c>
      <c r="H167" s="5" t="str">
        <f t="shared" si="4"/>
        <v>46 - 55 Years</v>
      </c>
      <c r="I167" s="3" t="s">
        <v>1597</v>
      </c>
      <c r="J167" s="3" t="s">
        <v>49</v>
      </c>
      <c r="K167" s="3" t="s">
        <v>50</v>
      </c>
      <c r="L167" s="3" t="s">
        <v>110</v>
      </c>
      <c r="M167" s="3" t="s">
        <v>1598</v>
      </c>
      <c r="N167" s="3" t="s">
        <v>1599</v>
      </c>
      <c r="O167" s="3"/>
      <c r="P167" s="3"/>
      <c r="Q167" s="3" t="s">
        <v>54</v>
      </c>
      <c r="R167" s="6">
        <v>25623700</v>
      </c>
      <c r="S167" s="3" t="s">
        <v>102</v>
      </c>
      <c r="T167" s="3" t="s">
        <v>56</v>
      </c>
      <c r="U167" s="3" t="s">
        <v>1600</v>
      </c>
      <c r="V167" s="3"/>
      <c r="W167" s="3"/>
      <c r="X167" s="3" t="s">
        <v>1601</v>
      </c>
      <c r="Y167" s="3" t="s">
        <v>1601</v>
      </c>
      <c r="Z167" s="3" t="str">
        <f t="shared" si="6"/>
        <v>411017</v>
      </c>
      <c r="AA167" s="3" t="s">
        <v>1602</v>
      </c>
      <c r="AB167" s="3" t="s">
        <v>1603</v>
      </c>
      <c r="AC167" s="4">
        <v>11448</v>
      </c>
      <c r="AD167" s="4">
        <v>18657</v>
      </c>
      <c r="AE167" s="7">
        <v>200.53</v>
      </c>
      <c r="AF167" s="3" t="s">
        <v>62</v>
      </c>
      <c r="AG167" s="3"/>
      <c r="AH167" s="3"/>
      <c r="AI167" s="8" t="s">
        <v>63</v>
      </c>
      <c r="AJ167" s="3"/>
      <c r="AK167" s="8" t="s">
        <v>557</v>
      </c>
      <c r="AL167" s="3"/>
      <c r="AM167" s="3"/>
      <c r="AN167" s="3" t="s">
        <v>110</v>
      </c>
      <c r="AO167" s="3" t="s">
        <v>49</v>
      </c>
      <c r="AP167" s="3"/>
    </row>
    <row r="168" spans="1:42" x14ac:dyDescent="0.25">
      <c r="A168" s="3" t="s">
        <v>42</v>
      </c>
      <c r="B168" s="3" t="s">
        <v>43</v>
      </c>
      <c r="C168" s="3" t="s">
        <v>67</v>
      </c>
      <c r="D168" s="3" t="s">
        <v>1604</v>
      </c>
      <c r="E168" s="3" t="s">
        <v>199</v>
      </c>
      <c r="F168" s="3" t="s">
        <v>47</v>
      </c>
      <c r="G168" s="4">
        <v>0</v>
      </c>
      <c r="H168" s="5" t="str">
        <f t="shared" si="4"/>
        <v>0 to 24 Years</v>
      </c>
      <c r="I168" s="3" t="s">
        <v>1605</v>
      </c>
      <c r="J168" s="3" t="s">
        <v>49</v>
      </c>
      <c r="K168" s="3" t="s">
        <v>50</v>
      </c>
      <c r="L168" s="3" t="s">
        <v>1606</v>
      </c>
      <c r="M168" s="3" t="s">
        <v>1607</v>
      </c>
      <c r="N168" s="3"/>
      <c r="O168" s="3"/>
      <c r="P168" s="3"/>
      <c r="Q168" s="3" t="s">
        <v>54</v>
      </c>
      <c r="R168" s="6">
        <v>13522600</v>
      </c>
      <c r="S168" s="3" t="s">
        <v>1512</v>
      </c>
      <c r="T168" s="3" t="s">
        <v>56</v>
      </c>
      <c r="U168" s="3" t="s">
        <v>1593</v>
      </c>
      <c r="V168" s="3"/>
      <c r="W168" s="3" t="s">
        <v>76</v>
      </c>
      <c r="X168" s="3" t="s">
        <v>1608</v>
      </c>
      <c r="Y168" s="8" t="s">
        <v>1609</v>
      </c>
      <c r="Z168" s="3" t="str">
        <f t="shared" si="6"/>
        <v>411057</v>
      </c>
      <c r="AA168" s="3" t="s">
        <v>1610</v>
      </c>
      <c r="AB168" s="4">
        <v>8983389588</v>
      </c>
      <c r="AC168" s="4">
        <v>10692</v>
      </c>
      <c r="AD168" s="4">
        <v>17356</v>
      </c>
      <c r="AE168" s="7">
        <v>97.22</v>
      </c>
      <c r="AF168" s="3" t="s">
        <v>62</v>
      </c>
      <c r="AG168" s="3"/>
      <c r="AH168" s="3"/>
      <c r="AI168" s="8" t="s">
        <v>63</v>
      </c>
      <c r="AJ168" s="3"/>
      <c r="AK168" s="8" t="s">
        <v>557</v>
      </c>
      <c r="AL168" s="3"/>
      <c r="AM168" s="3"/>
      <c r="AN168" s="3" t="s">
        <v>110</v>
      </c>
      <c r="AO168" s="3" t="s">
        <v>849</v>
      </c>
      <c r="AP168" s="3"/>
    </row>
    <row r="169" spans="1:42" x14ac:dyDescent="0.25">
      <c r="A169" s="3" t="s">
        <v>42</v>
      </c>
      <c r="B169" s="3" t="s">
        <v>43</v>
      </c>
      <c r="C169" s="3" t="s">
        <v>92</v>
      </c>
      <c r="D169" s="3" t="s">
        <v>1611</v>
      </c>
      <c r="E169" s="3" t="s">
        <v>180</v>
      </c>
      <c r="F169" s="3" t="s">
        <v>47</v>
      </c>
      <c r="G169" s="4">
        <v>45</v>
      </c>
      <c r="H169" s="5" t="str">
        <f t="shared" si="4"/>
        <v>36 - 45 Years</v>
      </c>
      <c r="I169" s="3" t="s">
        <v>1612</v>
      </c>
      <c r="J169" s="3" t="s">
        <v>49</v>
      </c>
      <c r="K169" s="3" t="s">
        <v>50</v>
      </c>
      <c r="L169" s="3" t="s">
        <v>110</v>
      </c>
      <c r="M169" s="3" t="s">
        <v>1613</v>
      </c>
      <c r="N169" s="3"/>
      <c r="O169" s="3"/>
      <c r="P169" s="3"/>
      <c r="Q169" s="3" t="s">
        <v>54</v>
      </c>
      <c r="R169" s="6">
        <v>17982000</v>
      </c>
      <c r="S169" s="3" t="s">
        <v>1512</v>
      </c>
      <c r="T169" s="3" t="s">
        <v>56</v>
      </c>
      <c r="U169" s="3" t="s">
        <v>1538</v>
      </c>
      <c r="V169" s="3"/>
      <c r="W169" s="3" t="s">
        <v>76</v>
      </c>
      <c r="X169" s="3" t="s">
        <v>1614</v>
      </c>
      <c r="Y169" s="3" t="s">
        <v>1614</v>
      </c>
      <c r="Z169" s="3" t="str">
        <f t="shared" si="6"/>
        <v>411007</v>
      </c>
      <c r="AA169" s="3" t="s">
        <v>1615</v>
      </c>
      <c r="AB169" s="4">
        <v>9822529213</v>
      </c>
      <c r="AC169" s="4">
        <v>10698</v>
      </c>
      <c r="AD169" s="4">
        <v>17367</v>
      </c>
      <c r="AE169" s="7">
        <v>128.34</v>
      </c>
      <c r="AF169" s="3" t="s">
        <v>62</v>
      </c>
      <c r="AG169" s="3"/>
      <c r="AH169" s="3"/>
      <c r="AI169" s="8" t="s">
        <v>63</v>
      </c>
      <c r="AJ169" s="3"/>
      <c r="AK169" s="8" t="s">
        <v>557</v>
      </c>
      <c r="AL169" s="3"/>
      <c r="AM169" s="3"/>
      <c r="AN169" s="3" t="s">
        <v>110</v>
      </c>
      <c r="AO169" s="3" t="s">
        <v>49</v>
      </c>
      <c r="AP169" s="3"/>
    </row>
    <row r="170" spans="1:42" x14ac:dyDescent="0.25">
      <c r="A170" s="3" t="s">
        <v>42</v>
      </c>
      <c r="B170" s="3" t="s">
        <v>43</v>
      </c>
      <c r="C170" s="3" t="s">
        <v>67</v>
      </c>
      <c r="D170" s="3" t="s">
        <v>1616</v>
      </c>
      <c r="E170" s="3" t="s">
        <v>452</v>
      </c>
      <c r="F170" s="3" t="s">
        <v>47</v>
      </c>
      <c r="G170" s="4">
        <v>44</v>
      </c>
      <c r="H170" s="5" t="str">
        <f t="shared" si="4"/>
        <v>36 - 45 Years</v>
      </c>
      <c r="I170" s="3" t="s">
        <v>1617</v>
      </c>
      <c r="J170" s="3" t="s">
        <v>49</v>
      </c>
      <c r="K170" s="3" t="s">
        <v>50</v>
      </c>
      <c r="L170" s="3" t="s">
        <v>1361</v>
      </c>
      <c r="M170" s="3" t="s">
        <v>1618</v>
      </c>
      <c r="N170" s="3"/>
      <c r="O170" s="3"/>
      <c r="P170" s="3"/>
      <c r="Q170" s="3" t="s">
        <v>54</v>
      </c>
      <c r="R170" s="6">
        <v>13142200</v>
      </c>
      <c r="S170" s="3" t="s">
        <v>1619</v>
      </c>
      <c r="T170" s="3" t="s">
        <v>56</v>
      </c>
      <c r="U170" s="3" t="s">
        <v>1593</v>
      </c>
      <c r="V170" s="3"/>
      <c r="W170" s="3" t="s">
        <v>58</v>
      </c>
      <c r="X170" s="3" t="s">
        <v>1620</v>
      </c>
      <c r="Y170" s="3" t="s">
        <v>1620</v>
      </c>
      <c r="Z170" s="3" t="str">
        <f t="shared" si="6"/>
        <v>411007</v>
      </c>
      <c r="AA170" s="3" t="s">
        <v>1621</v>
      </c>
      <c r="AB170" s="4">
        <v>9922939913</v>
      </c>
      <c r="AC170" s="4">
        <v>10761</v>
      </c>
      <c r="AD170" s="4">
        <v>17462</v>
      </c>
      <c r="AE170" s="7">
        <v>97.17</v>
      </c>
      <c r="AF170" s="3" t="s">
        <v>62</v>
      </c>
      <c r="AG170" s="3"/>
      <c r="AH170" s="3"/>
      <c r="AI170" s="8" t="s">
        <v>63</v>
      </c>
      <c r="AJ170" s="3"/>
      <c r="AK170" s="8" t="s">
        <v>557</v>
      </c>
      <c r="AL170" s="3"/>
      <c r="AM170" s="3"/>
      <c r="AN170" s="3" t="s">
        <v>110</v>
      </c>
      <c r="AO170" s="3" t="s">
        <v>49</v>
      </c>
      <c r="AP170" s="3"/>
    </row>
    <row r="171" spans="1:42" x14ac:dyDescent="0.25">
      <c r="A171" s="3" t="s">
        <v>42</v>
      </c>
      <c r="B171" s="3" t="s">
        <v>43</v>
      </c>
      <c r="C171" s="3" t="s">
        <v>67</v>
      </c>
      <c r="D171" s="3" t="s">
        <v>1622</v>
      </c>
      <c r="E171" s="3" t="s">
        <v>209</v>
      </c>
      <c r="F171" s="3" t="s">
        <v>47</v>
      </c>
      <c r="G171" s="4">
        <v>27</v>
      </c>
      <c r="H171" s="5" t="str">
        <f t="shared" si="4"/>
        <v>25 - 35 Years</v>
      </c>
      <c r="I171" s="3" t="s">
        <v>1623</v>
      </c>
      <c r="J171" s="3" t="s">
        <v>49</v>
      </c>
      <c r="K171" s="3" t="s">
        <v>50</v>
      </c>
      <c r="L171" s="3" t="s">
        <v>110</v>
      </c>
      <c r="M171" s="3" t="s">
        <v>1624</v>
      </c>
      <c r="N171" s="3" t="s">
        <v>1625</v>
      </c>
      <c r="O171" s="3"/>
      <c r="P171" s="3"/>
      <c r="Q171" s="3" t="s">
        <v>54</v>
      </c>
      <c r="R171" s="6">
        <v>13691100</v>
      </c>
      <c r="S171" s="3" t="s">
        <v>1626</v>
      </c>
      <c r="T171" s="3" t="s">
        <v>56</v>
      </c>
      <c r="U171" s="3" t="s">
        <v>1578</v>
      </c>
      <c r="V171" s="3"/>
      <c r="W171" s="3" t="s">
        <v>103</v>
      </c>
      <c r="X171" s="3" t="s">
        <v>1627</v>
      </c>
      <c r="Y171" s="3" t="s">
        <v>1628</v>
      </c>
      <c r="Z171" s="3" t="str">
        <f t="shared" si="6"/>
        <v>411041</v>
      </c>
      <c r="AA171" s="3" t="s">
        <v>1629</v>
      </c>
      <c r="AB171" s="4">
        <v>9623820559</v>
      </c>
      <c r="AC171" s="4">
        <v>10850</v>
      </c>
      <c r="AD171" s="4">
        <v>17652</v>
      </c>
      <c r="AE171" s="7">
        <v>97.22</v>
      </c>
      <c r="AF171" s="3" t="s">
        <v>62</v>
      </c>
      <c r="AG171" s="3"/>
      <c r="AH171" s="3"/>
      <c r="AI171" s="8" t="s">
        <v>63</v>
      </c>
      <c r="AJ171" s="3"/>
      <c r="AK171" s="8" t="s">
        <v>557</v>
      </c>
      <c r="AL171" s="3"/>
      <c r="AM171" s="3"/>
      <c r="AN171" s="3" t="s">
        <v>110</v>
      </c>
      <c r="AO171" s="3" t="s">
        <v>49</v>
      </c>
      <c r="AP171" s="3"/>
    </row>
    <row r="172" spans="1:42" x14ac:dyDescent="0.25">
      <c r="A172" s="3" t="s">
        <v>42</v>
      </c>
      <c r="B172" s="3" t="s">
        <v>43</v>
      </c>
      <c r="C172" s="3" t="s">
        <v>92</v>
      </c>
      <c r="D172" s="3" t="s">
        <v>1630</v>
      </c>
      <c r="E172" s="3" t="s">
        <v>248</v>
      </c>
      <c r="F172" s="3" t="s">
        <v>95</v>
      </c>
      <c r="G172" s="4">
        <v>47</v>
      </c>
      <c r="H172" s="5" t="str">
        <f t="shared" si="4"/>
        <v>46 - 55 Years</v>
      </c>
      <c r="I172" s="3" t="s">
        <v>1631</v>
      </c>
      <c r="J172" s="3" t="s">
        <v>49</v>
      </c>
      <c r="K172" s="3" t="s">
        <v>50</v>
      </c>
      <c r="L172" s="3" t="s">
        <v>98</v>
      </c>
      <c r="M172" s="3" t="s">
        <v>1632</v>
      </c>
      <c r="N172" s="3" t="s">
        <v>1633</v>
      </c>
      <c r="O172" s="3"/>
      <c r="P172" s="3"/>
      <c r="Q172" s="3" t="s">
        <v>54</v>
      </c>
      <c r="R172" s="6">
        <v>28478400</v>
      </c>
      <c r="S172" s="3" t="s">
        <v>1634</v>
      </c>
      <c r="T172" s="3" t="s">
        <v>56</v>
      </c>
      <c r="U172" s="3" t="s">
        <v>1635</v>
      </c>
      <c r="V172" s="3"/>
      <c r="W172" s="3" t="s">
        <v>76</v>
      </c>
      <c r="X172" s="3" t="s">
        <v>1636</v>
      </c>
      <c r="Y172" s="3" t="s">
        <v>1636</v>
      </c>
      <c r="Z172" s="3" t="str">
        <f t="shared" si="6"/>
        <v>411021</v>
      </c>
      <c r="AA172" s="3" t="s">
        <v>1637</v>
      </c>
      <c r="AB172" s="4">
        <v>7387089799</v>
      </c>
      <c r="AC172" s="4">
        <v>10784</v>
      </c>
      <c r="AD172" s="4">
        <v>17519</v>
      </c>
      <c r="AE172" s="7">
        <v>200.5</v>
      </c>
      <c r="AF172" s="3" t="s">
        <v>62</v>
      </c>
      <c r="AG172" s="3"/>
      <c r="AH172" s="3"/>
      <c r="AI172" s="8" t="s">
        <v>63</v>
      </c>
      <c r="AJ172" s="3"/>
      <c r="AK172" s="8" t="s">
        <v>557</v>
      </c>
      <c r="AL172" s="3"/>
      <c r="AM172" s="3"/>
      <c r="AN172" s="3" t="s">
        <v>110</v>
      </c>
      <c r="AO172" s="3" t="s">
        <v>838</v>
      </c>
      <c r="AP172" s="3"/>
    </row>
    <row r="173" spans="1:42" x14ac:dyDescent="0.25">
      <c r="A173" s="3" t="s">
        <v>42</v>
      </c>
      <c r="B173" s="3" t="s">
        <v>43</v>
      </c>
      <c r="C173" s="3" t="s">
        <v>67</v>
      </c>
      <c r="D173" s="3" t="s">
        <v>1638</v>
      </c>
      <c r="E173" s="3" t="s">
        <v>180</v>
      </c>
      <c r="F173" s="3" t="s">
        <v>47</v>
      </c>
      <c r="G173" s="4">
        <v>0</v>
      </c>
      <c r="H173" s="5" t="str">
        <f t="shared" si="4"/>
        <v>0 to 24 Years</v>
      </c>
      <c r="I173" s="3" t="s">
        <v>1639</v>
      </c>
      <c r="J173" s="3" t="s">
        <v>49</v>
      </c>
      <c r="K173" s="3" t="s">
        <v>50</v>
      </c>
      <c r="L173" s="3" t="s">
        <v>624</v>
      </c>
      <c r="M173" s="3" t="s">
        <v>1640</v>
      </c>
      <c r="N173" s="3" t="s">
        <v>1641</v>
      </c>
      <c r="O173" s="3"/>
      <c r="P173" s="3"/>
      <c r="Q173" s="3" t="s">
        <v>54</v>
      </c>
      <c r="R173" s="6">
        <v>13730900</v>
      </c>
      <c r="S173" s="3" t="s">
        <v>1512</v>
      </c>
      <c r="T173" s="3" t="s">
        <v>56</v>
      </c>
      <c r="U173" s="3" t="s">
        <v>1642</v>
      </c>
      <c r="V173" s="3"/>
      <c r="W173" s="3" t="s">
        <v>103</v>
      </c>
      <c r="X173" s="3" t="s">
        <v>1643</v>
      </c>
      <c r="Y173" s="3" t="s">
        <v>1644</v>
      </c>
      <c r="Z173" s="3" t="str">
        <f t="shared" si="6"/>
        <v>411027</v>
      </c>
      <c r="AA173" s="3" t="s">
        <v>1645</v>
      </c>
      <c r="AB173" s="4">
        <v>9930620993</v>
      </c>
      <c r="AC173" s="4">
        <v>10727</v>
      </c>
      <c r="AD173" s="4">
        <v>17410</v>
      </c>
      <c r="AE173" s="7">
        <v>97.22</v>
      </c>
      <c r="AF173" s="3" t="s">
        <v>62</v>
      </c>
      <c r="AG173" s="3"/>
      <c r="AH173" s="3"/>
      <c r="AI173" s="8" t="s">
        <v>63</v>
      </c>
      <c r="AJ173" s="3"/>
      <c r="AK173" s="8" t="s">
        <v>599</v>
      </c>
      <c r="AL173" s="3"/>
      <c r="AM173" s="3"/>
      <c r="AN173" s="3" t="s">
        <v>110</v>
      </c>
      <c r="AO173" s="3" t="s">
        <v>838</v>
      </c>
      <c r="AP173" s="3"/>
    </row>
    <row r="174" spans="1:42" x14ac:dyDescent="0.25">
      <c r="A174" s="3" t="s">
        <v>42</v>
      </c>
      <c r="B174" s="3" t="s">
        <v>43</v>
      </c>
      <c r="C174" s="3" t="s">
        <v>44</v>
      </c>
      <c r="D174" s="3" t="s">
        <v>1646</v>
      </c>
      <c r="E174" s="3" t="s">
        <v>678</v>
      </c>
      <c r="F174" s="3" t="s">
        <v>47</v>
      </c>
      <c r="G174" s="4">
        <v>37</v>
      </c>
      <c r="H174" s="5" t="str">
        <f t="shared" si="4"/>
        <v>36 - 45 Years</v>
      </c>
      <c r="I174" s="3" t="s">
        <v>1647</v>
      </c>
      <c r="J174" s="3" t="s">
        <v>49</v>
      </c>
      <c r="K174" s="3" t="s">
        <v>50</v>
      </c>
      <c r="L174" s="3" t="s">
        <v>110</v>
      </c>
      <c r="M174" s="3" t="s">
        <v>1648</v>
      </c>
      <c r="N174" s="3"/>
      <c r="O174" s="3"/>
      <c r="P174" s="3"/>
      <c r="Q174" s="3" t="s">
        <v>54</v>
      </c>
      <c r="R174" s="6">
        <v>19135800</v>
      </c>
      <c r="S174" s="3" t="s">
        <v>1512</v>
      </c>
      <c r="T174" s="3" t="s">
        <v>56</v>
      </c>
      <c r="U174" s="3" t="s">
        <v>1197</v>
      </c>
      <c r="V174" s="3"/>
      <c r="W174" s="3"/>
      <c r="X174" s="3" t="s">
        <v>1649</v>
      </c>
      <c r="Y174" s="3" t="s">
        <v>1649</v>
      </c>
      <c r="Z174" s="3" t="str">
        <f t="shared" si="6"/>
        <v>411021</v>
      </c>
      <c r="AA174" s="3" t="s">
        <v>1650</v>
      </c>
      <c r="AB174" s="4">
        <v>7829827360</v>
      </c>
      <c r="AC174" s="4">
        <v>10721</v>
      </c>
      <c r="AD174" s="4">
        <v>17402</v>
      </c>
      <c r="AE174" s="7">
        <v>139.58000000000001</v>
      </c>
      <c r="AF174" s="3" t="s">
        <v>62</v>
      </c>
      <c r="AG174" s="3"/>
      <c r="AH174" s="3"/>
      <c r="AI174" s="8" t="s">
        <v>63</v>
      </c>
      <c r="AJ174" s="3"/>
      <c r="AK174" s="8" t="s">
        <v>599</v>
      </c>
      <c r="AL174" s="3"/>
      <c r="AM174" s="3"/>
      <c r="AN174" s="3" t="s">
        <v>110</v>
      </c>
      <c r="AO174" s="3" t="s">
        <v>816</v>
      </c>
      <c r="AP174" s="3"/>
    </row>
    <row r="175" spans="1:42" x14ac:dyDescent="0.25">
      <c r="A175" s="3" t="s">
        <v>42</v>
      </c>
      <c r="B175" s="3" t="s">
        <v>43</v>
      </c>
      <c r="C175" s="3" t="s">
        <v>92</v>
      </c>
      <c r="D175" s="3" t="s">
        <v>1651</v>
      </c>
      <c r="E175" s="3" t="s">
        <v>622</v>
      </c>
      <c r="F175" s="3" t="s">
        <v>47</v>
      </c>
      <c r="G175" s="4">
        <v>44</v>
      </c>
      <c r="H175" s="5" t="str">
        <f t="shared" si="4"/>
        <v>36 - 45 Years</v>
      </c>
      <c r="I175" s="3" t="s">
        <v>1652</v>
      </c>
      <c r="J175" s="3" t="s">
        <v>49</v>
      </c>
      <c r="K175" s="3" t="s">
        <v>50</v>
      </c>
      <c r="L175" s="3" t="s">
        <v>409</v>
      </c>
      <c r="M175" s="3" t="s">
        <v>1653</v>
      </c>
      <c r="N175" s="3" t="s">
        <v>1654</v>
      </c>
      <c r="O175" s="3"/>
      <c r="P175" s="3"/>
      <c r="Q175" s="3" t="s">
        <v>54</v>
      </c>
      <c r="R175" s="6">
        <v>17986500</v>
      </c>
      <c r="S175" s="3" t="s">
        <v>1655</v>
      </c>
      <c r="T175" s="3" t="s">
        <v>56</v>
      </c>
      <c r="U175" s="3" t="s">
        <v>1600</v>
      </c>
      <c r="V175" s="3"/>
      <c r="W175" s="3" t="s">
        <v>103</v>
      </c>
      <c r="X175" s="3" t="s">
        <v>1656</v>
      </c>
      <c r="Y175" s="3" t="s">
        <v>1656</v>
      </c>
      <c r="Z175" s="3" t="str">
        <f t="shared" si="6"/>
        <v>411057</v>
      </c>
      <c r="AA175" s="3" t="s">
        <v>1657</v>
      </c>
      <c r="AB175" s="4">
        <v>7757025257</v>
      </c>
      <c r="AC175" s="4">
        <v>10790</v>
      </c>
      <c r="AD175" s="4">
        <v>17530</v>
      </c>
      <c r="AE175" s="7">
        <v>128.34</v>
      </c>
      <c r="AF175" s="3" t="s">
        <v>62</v>
      </c>
      <c r="AG175" s="3"/>
      <c r="AH175" s="3"/>
      <c r="AI175" s="8" t="s">
        <v>63</v>
      </c>
      <c r="AJ175" s="3"/>
      <c r="AK175" s="8" t="s">
        <v>557</v>
      </c>
      <c r="AL175" s="3"/>
      <c r="AM175" s="3"/>
      <c r="AN175" s="3" t="s">
        <v>110</v>
      </c>
      <c r="AO175" s="3" t="s">
        <v>838</v>
      </c>
      <c r="AP175" s="3"/>
    </row>
    <row r="176" spans="1:42" x14ac:dyDescent="0.25">
      <c r="A176" s="3" t="s">
        <v>42</v>
      </c>
      <c r="B176" s="3" t="s">
        <v>43</v>
      </c>
      <c r="C176" s="3" t="s">
        <v>67</v>
      </c>
      <c r="D176" s="3" t="s">
        <v>1658</v>
      </c>
      <c r="E176" s="3" t="s">
        <v>622</v>
      </c>
      <c r="F176" s="3" t="s">
        <v>47</v>
      </c>
      <c r="G176" s="4">
        <v>0</v>
      </c>
      <c r="H176" s="5" t="str">
        <f t="shared" si="4"/>
        <v>0 to 24 Years</v>
      </c>
      <c r="I176" s="3" t="s">
        <v>1659</v>
      </c>
      <c r="J176" s="3" t="s">
        <v>49</v>
      </c>
      <c r="K176" s="3" t="s">
        <v>50</v>
      </c>
      <c r="L176" s="3" t="s">
        <v>110</v>
      </c>
      <c r="M176" s="3" t="s">
        <v>1660</v>
      </c>
      <c r="N176" s="3" t="s">
        <v>1661</v>
      </c>
      <c r="O176" s="3"/>
      <c r="P176" s="3"/>
      <c r="Q176" s="3" t="s">
        <v>54</v>
      </c>
      <c r="R176" s="6">
        <v>13478700</v>
      </c>
      <c r="S176" s="3" t="s">
        <v>1512</v>
      </c>
      <c r="T176" s="3" t="s">
        <v>56</v>
      </c>
      <c r="U176" s="3" t="s">
        <v>1662</v>
      </c>
      <c r="V176" s="3"/>
      <c r="W176" s="3" t="s">
        <v>58</v>
      </c>
      <c r="X176" s="3" t="s">
        <v>1663</v>
      </c>
      <c r="Y176" s="3" t="s">
        <v>1663</v>
      </c>
      <c r="Z176" s="3" t="str">
        <f t="shared" si="6"/>
        <v>411036</v>
      </c>
      <c r="AA176" s="3" t="s">
        <v>1664</v>
      </c>
      <c r="AB176" s="4">
        <v>9503427016</v>
      </c>
      <c r="AC176" s="4">
        <v>10693</v>
      </c>
      <c r="AD176" s="4">
        <v>17358</v>
      </c>
      <c r="AE176" s="7">
        <v>97.22</v>
      </c>
      <c r="AF176" s="3" t="s">
        <v>62</v>
      </c>
      <c r="AG176" s="3"/>
      <c r="AH176" s="3"/>
      <c r="AI176" s="8" t="s">
        <v>63</v>
      </c>
      <c r="AJ176" s="3"/>
      <c r="AK176" s="8" t="s">
        <v>557</v>
      </c>
      <c r="AL176" s="3"/>
      <c r="AM176" s="3"/>
      <c r="AN176" s="3" t="s">
        <v>110</v>
      </c>
      <c r="AO176" s="3" t="s">
        <v>567</v>
      </c>
      <c r="AP176" s="3"/>
    </row>
    <row r="177" spans="1:42" x14ac:dyDescent="0.25">
      <c r="A177" s="3" t="s">
        <v>42</v>
      </c>
      <c r="B177" s="3" t="s">
        <v>43</v>
      </c>
      <c r="C177" s="3" t="s">
        <v>67</v>
      </c>
      <c r="D177" s="3" t="s">
        <v>1665</v>
      </c>
      <c r="E177" s="3" t="s">
        <v>973</v>
      </c>
      <c r="F177" s="3" t="s">
        <v>47</v>
      </c>
      <c r="G177" s="4">
        <v>50</v>
      </c>
      <c r="H177" s="5" t="str">
        <f t="shared" si="4"/>
        <v>46 - 55 Years</v>
      </c>
      <c r="I177" s="3" t="s">
        <v>1666</v>
      </c>
      <c r="J177" s="3" t="s">
        <v>49</v>
      </c>
      <c r="K177" s="3" t="s">
        <v>50</v>
      </c>
      <c r="L177" s="3" t="s">
        <v>1667</v>
      </c>
      <c r="M177" s="3" t="s">
        <v>1668</v>
      </c>
      <c r="N177" s="3" t="s">
        <v>1669</v>
      </c>
      <c r="O177" s="3"/>
      <c r="P177" s="3"/>
      <c r="Q177" s="3" t="s">
        <v>54</v>
      </c>
      <c r="R177" s="6">
        <v>17233600</v>
      </c>
      <c r="S177" s="3" t="s">
        <v>1313</v>
      </c>
      <c r="T177" s="3" t="s">
        <v>56</v>
      </c>
      <c r="U177" s="3" t="s">
        <v>1447</v>
      </c>
      <c r="V177" s="3"/>
      <c r="W177" s="3" t="s">
        <v>88</v>
      </c>
      <c r="X177" s="3" t="s">
        <v>1670</v>
      </c>
      <c r="Y177" s="3" t="s">
        <v>1670</v>
      </c>
      <c r="Z177" s="3" t="str">
        <f t="shared" si="6"/>
        <v>411027</v>
      </c>
      <c r="AA177" s="3" t="s">
        <v>1671</v>
      </c>
      <c r="AB177" s="4">
        <v>9096085911</v>
      </c>
      <c r="AC177" s="4">
        <v>12728</v>
      </c>
      <c r="AD177" s="4">
        <v>20813</v>
      </c>
      <c r="AE177" s="7">
        <v>121.35</v>
      </c>
      <c r="AF177" s="3" t="s">
        <v>62</v>
      </c>
      <c r="AG177" s="3"/>
      <c r="AH177" s="3"/>
      <c r="AI177" s="8" t="s">
        <v>63</v>
      </c>
      <c r="AJ177" s="3"/>
      <c r="AK177" s="8" t="s">
        <v>557</v>
      </c>
      <c r="AL177" s="3"/>
      <c r="AM177" s="3"/>
      <c r="AN177" s="3" t="s">
        <v>110</v>
      </c>
      <c r="AO177" s="3" t="s">
        <v>49</v>
      </c>
      <c r="AP177" s="3"/>
    </row>
    <row r="178" spans="1:42" x14ac:dyDescent="0.25">
      <c r="A178" s="3" t="s">
        <v>42</v>
      </c>
      <c r="B178" s="3" t="s">
        <v>43</v>
      </c>
      <c r="C178" s="3" t="s">
        <v>44</v>
      </c>
      <c r="D178" s="3" t="s">
        <v>1672</v>
      </c>
      <c r="E178" s="3" t="s">
        <v>81</v>
      </c>
      <c r="F178" s="3" t="s">
        <v>47</v>
      </c>
      <c r="G178" s="4">
        <v>32</v>
      </c>
      <c r="H178" s="5" t="str">
        <f t="shared" si="4"/>
        <v>25 - 35 Years</v>
      </c>
      <c r="I178" s="3" t="s">
        <v>1673</v>
      </c>
      <c r="J178" s="3" t="s">
        <v>49</v>
      </c>
      <c r="K178" s="3" t="s">
        <v>50</v>
      </c>
      <c r="L178" s="3" t="s">
        <v>110</v>
      </c>
      <c r="M178" s="3" t="s">
        <v>1674</v>
      </c>
      <c r="N178" s="3" t="s">
        <v>1675</v>
      </c>
      <c r="O178" s="3"/>
      <c r="P178" s="3"/>
      <c r="Q178" s="3" t="s">
        <v>54</v>
      </c>
      <c r="R178" s="6">
        <v>18273200</v>
      </c>
      <c r="S178" s="3" t="s">
        <v>1512</v>
      </c>
      <c r="T178" s="3" t="s">
        <v>56</v>
      </c>
      <c r="U178" s="3" t="s">
        <v>1662</v>
      </c>
      <c r="V178" s="3"/>
      <c r="W178" s="3" t="s">
        <v>103</v>
      </c>
      <c r="X178" s="3" t="s">
        <v>1676</v>
      </c>
      <c r="Y178" s="3" t="s">
        <v>1676</v>
      </c>
      <c r="Z178" s="3" t="str">
        <f t="shared" si="6"/>
        <v>400706</v>
      </c>
      <c r="AA178" s="3" t="s">
        <v>1677</v>
      </c>
      <c r="AB178" s="3" t="s">
        <v>1678</v>
      </c>
      <c r="AC178" s="4">
        <v>10690</v>
      </c>
      <c r="AD178" s="4">
        <v>17353</v>
      </c>
      <c r="AE178" s="7">
        <v>129.26</v>
      </c>
      <c r="AF178" s="3" t="s">
        <v>62</v>
      </c>
      <c r="AG178" s="3"/>
      <c r="AH178" s="3"/>
      <c r="AI178" s="8" t="s">
        <v>63</v>
      </c>
      <c r="AJ178" s="3"/>
      <c r="AK178" s="8" t="s">
        <v>599</v>
      </c>
      <c r="AL178" s="3"/>
      <c r="AM178" s="3"/>
      <c r="AN178" s="3" t="s">
        <v>110</v>
      </c>
      <c r="AO178" s="3" t="s">
        <v>97</v>
      </c>
      <c r="AP178" s="3"/>
    </row>
    <row r="179" spans="1:42" x14ac:dyDescent="0.25">
      <c r="A179" s="3" t="s">
        <v>42</v>
      </c>
      <c r="B179" s="3" t="s">
        <v>43</v>
      </c>
      <c r="C179" s="3" t="s">
        <v>67</v>
      </c>
      <c r="D179" s="3" t="s">
        <v>1679</v>
      </c>
      <c r="E179" s="3" t="s">
        <v>973</v>
      </c>
      <c r="F179" s="3" t="s">
        <v>47</v>
      </c>
      <c r="G179" s="4">
        <v>34</v>
      </c>
      <c r="H179" s="5" t="str">
        <f t="shared" si="4"/>
        <v>25 - 35 Years</v>
      </c>
      <c r="I179" s="3" t="s">
        <v>1680</v>
      </c>
      <c r="J179" s="3" t="s">
        <v>49</v>
      </c>
      <c r="K179" s="3" t="s">
        <v>50</v>
      </c>
      <c r="L179" s="3" t="s">
        <v>110</v>
      </c>
      <c r="M179" s="3" t="s">
        <v>1681</v>
      </c>
      <c r="N179" s="3"/>
      <c r="O179" s="3"/>
      <c r="P179" s="3"/>
      <c r="Q179" s="3" t="s">
        <v>54</v>
      </c>
      <c r="R179" s="6">
        <v>13840800</v>
      </c>
      <c r="S179" s="3" t="s">
        <v>1512</v>
      </c>
      <c r="T179" s="3" t="s">
        <v>56</v>
      </c>
      <c r="U179" s="3" t="s">
        <v>1682</v>
      </c>
      <c r="V179" s="3"/>
      <c r="W179" s="3"/>
      <c r="X179" s="3" t="s">
        <v>1683</v>
      </c>
      <c r="Y179" s="3" t="s">
        <v>1683</v>
      </c>
      <c r="Z179" s="3" t="str">
        <f t="shared" si="6"/>
        <v>411036</v>
      </c>
      <c r="AA179" s="3" t="s">
        <v>1684</v>
      </c>
      <c r="AB179" s="4">
        <v>8087503489</v>
      </c>
      <c r="AC179" s="4">
        <v>10687</v>
      </c>
      <c r="AD179" s="4">
        <v>17350</v>
      </c>
      <c r="AE179" s="7">
        <v>97.22</v>
      </c>
      <c r="AF179" s="3" t="s">
        <v>62</v>
      </c>
      <c r="AG179" s="3"/>
      <c r="AH179" s="3"/>
      <c r="AI179" s="8" t="s">
        <v>63</v>
      </c>
      <c r="AJ179" s="3"/>
      <c r="AK179" s="8" t="s">
        <v>599</v>
      </c>
      <c r="AL179" s="3"/>
      <c r="AM179" s="3"/>
      <c r="AN179" s="3" t="s">
        <v>110</v>
      </c>
      <c r="AO179" s="3" t="s">
        <v>49</v>
      </c>
      <c r="AP179" s="3"/>
    </row>
    <row r="180" spans="1:42" x14ac:dyDescent="0.25">
      <c r="A180" s="3" t="s">
        <v>42</v>
      </c>
      <c r="B180" s="3" t="s">
        <v>43</v>
      </c>
      <c r="C180" s="3" t="s">
        <v>67</v>
      </c>
      <c r="D180" s="3" t="s">
        <v>1685</v>
      </c>
      <c r="E180" s="3" t="s">
        <v>352</v>
      </c>
      <c r="F180" s="3" t="s">
        <v>139</v>
      </c>
      <c r="G180" s="4">
        <v>43</v>
      </c>
      <c r="H180" s="5" t="str">
        <f t="shared" si="4"/>
        <v>36 - 45 Years</v>
      </c>
      <c r="I180" s="3" t="s">
        <v>1686</v>
      </c>
      <c r="J180" s="3" t="s">
        <v>49</v>
      </c>
      <c r="K180" s="3" t="s">
        <v>211</v>
      </c>
      <c r="L180" s="3" t="s">
        <v>110</v>
      </c>
      <c r="M180" s="3" t="s">
        <v>1687</v>
      </c>
      <c r="N180" s="3" t="s">
        <v>1688</v>
      </c>
      <c r="O180" s="3"/>
      <c r="P180" s="3"/>
      <c r="Q180" s="3" t="s">
        <v>54</v>
      </c>
      <c r="R180" s="6">
        <v>11162700</v>
      </c>
      <c r="S180" s="3" t="s">
        <v>1689</v>
      </c>
      <c r="T180" s="3" t="s">
        <v>56</v>
      </c>
      <c r="U180" s="3" t="s">
        <v>203</v>
      </c>
      <c r="V180" s="3"/>
      <c r="W180" s="3" t="s">
        <v>328</v>
      </c>
      <c r="X180" s="3" t="s">
        <v>1690</v>
      </c>
      <c r="Y180" s="3" t="s">
        <v>1690</v>
      </c>
      <c r="Z180" s="3" t="str">
        <f t="shared" si="6"/>
        <v>415002</v>
      </c>
      <c r="AA180" s="3" t="s">
        <v>1691</v>
      </c>
      <c r="AB180" s="4">
        <v>7745078078</v>
      </c>
      <c r="AC180" s="4">
        <v>10879</v>
      </c>
      <c r="AD180" s="4">
        <v>17716</v>
      </c>
      <c r="AE180" s="7">
        <v>80.69</v>
      </c>
      <c r="AF180" s="3" t="s">
        <v>62</v>
      </c>
      <c r="AG180" s="3"/>
      <c r="AH180" s="3"/>
      <c r="AI180" s="8" t="s">
        <v>63</v>
      </c>
      <c r="AJ180" s="3"/>
      <c r="AK180" s="8" t="s">
        <v>557</v>
      </c>
      <c r="AL180" s="3"/>
      <c r="AM180" s="3"/>
      <c r="AN180" s="3" t="s">
        <v>110</v>
      </c>
      <c r="AO180" s="3" t="s">
        <v>1838</v>
      </c>
      <c r="AP180" s="3"/>
    </row>
    <row r="181" spans="1:42" x14ac:dyDescent="0.25">
      <c r="A181" s="3" t="s">
        <v>42</v>
      </c>
      <c r="B181" s="3" t="s">
        <v>43</v>
      </c>
      <c r="C181" s="3" t="s">
        <v>67</v>
      </c>
      <c r="D181" s="3" t="s">
        <v>1692</v>
      </c>
      <c r="E181" s="3" t="s">
        <v>228</v>
      </c>
      <c r="F181" s="3" t="s">
        <v>47</v>
      </c>
      <c r="G181" s="4">
        <v>39</v>
      </c>
      <c r="H181" s="5" t="str">
        <f t="shared" si="4"/>
        <v>36 - 45 Years</v>
      </c>
      <c r="I181" s="3" t="s">
        <v>1693</v>
      </c>
      <c r="J181" s="3" t="s">
        <v>49</v>
      </c>
      <c r="K181" s="3" t="s">
        <v>1590</v>
      </c>
      <c r="L181" s="3" t="s">
        <v>110</v>
      </c>
      <c r="M181" s="3" t="s">
        <v>1694</v>
      </c>
      <c r="N181" s="3" t="s">
        <v>1695</v>
      </c>
      <c r="O181" s="3"/>
      <c r="P181" s="3"/>
      <c r="Q181" s="3" t="s">
        <v>54</v>
      </c>
      <c r="R181" s="6">
        <v>12929300</v>
      </c>
      <c r="S181" s="3" t="s">
        <v>1512</v>
      </c>
      <c r="T181" s="3" t="s">
        <v>56</v>
      </c>
      <c r="U181" s="3" t="s">
        <v>1513</v>
      </c>
      <c r="V181" s="3"/>
      <c r="W181" s="3" t="s">
        <v>145</v>
      </c>
      <c r="X181" s="3" t="s">
        <v>1696</v>
      </c>
      <c r="Y181" s="8" t="s">
        <v>1697</v>
      </c>
      <c r="Z181" s="3" t="str">
        <f t="shared" si="6"/>
        <v>411021</v>
      </c>
      <c r="AA181" s="3" t="s">
        <v>1698</v>
      </c>
      <c r="AB181" s="3" t="s">
        <v>1699</v>
      </c>
      <c r="AC181" s="4">
        <v>10699</v>
      </c>
      <c r="AD181" s="4">
        <v>17368</v>
      </c>
      <c r="AE181" s="7">
        <v>97.22</v>
      </c>
      <c r="AF181" s="3" t="s">
        <v>62</v>
      </c>
      <c r="AG181" s="3"/>
      <c r="AH181" s="3"/>
      <c r="AI181" s="8" t="s">
        <v>63</v>
      </c>
      <c r="AJ181" s="3"/>
      <c r="AK181" s="8" t="s">
        <v>557</v>
      </c>
      <c r="AL181" s="3"/>
      <c r="AM181" s="3"/>
      <c r="AN181" s="3" t="s">
        <v>110</v>
      </c>
      <c r="AO181" s="3" t="s">
        <v>759</v>
      </c>
      <c r="AP181" s="3"/>
    </row>
    <row r="182" spans="1:42" x14ac:dyDescent="0.25">
      <c r="A182" s="3" t="s">
        <v>42</v>
      </c>
      <c r="B182" s="3" t="s">
        <v>43</v>
      </c>
      <c r="C182" s="3" t="s">
        <v>67</v>
      </c>
      <c r="D182" s="3" t="s">
        <v>1700</v>
      </c>
      <c r="E182" s="3" t="s">
        <v>973</v>
      </c>
      <c r="F182" s="3" t="s">
        <v>47</v>
      </c>
      <c r="G182" s="4">
        <v>46</v>
      </c>
      <c r="H182" s="5" t="str">
        <f t="shared" si="4"/>
        <v>46 - 55 Years</v>
      </c>
      <c r="I182" s="3" t="s">
        <v>1701</v>
      </c>
      <c r="J182" s="3" t="s">
        <v>49</v>
      </c>
      <c r="K182" s="3" t="s">
        <v>1021</v>
      </c>
      <c r="L182" s="3" t="s">
        <v>110</v>
      </c>
      <c r="M182" s="3" t="s">
        <v>1702</v>
      </c>
      <c r="N182" s="3" t="s">
        <v>1703</v>
      </c>
      <c r="O182" s="3"/>
      <c r="P182" s="3"/>
      <c r="Q182" s="3" t="s">
        <v>54</v>
      </c>
      <c r="R182" s="6">
        <v>16711500</v>
      </c>
      <c r="S182" s="3" t="s">
        <v>1512</v>
      </c>
      <c r="T182" s="3" t="s">
        <v>56</v>
      </c>
      <c r="U182" s="3" t="s">
        <v>1704</v>
      </c>
      <c r="V182" s="3"/>
      <c r="W182" s="3" t="s">
        <v>145</v>
      </c>
      <c r="X182" s="3" t="s">
        <v>1705</v>
      </c>
      <c r="Y182" s="3" t="s">
        <v>1705</v>
      </c>
      <c r="Z182" s="3" t="str">
        <f t="shared" si="6"/>
        <v>412101</v>
      </c>
      <c r="AA182" s="3" t="s">
        <v>1706</v>
      </c>
      <c r="AB182" s="4">
        <v>9404412694</v>
      </c>
      <c r="AC182" s="4">
        <v>10696</v>
      </c>
      <c r="AD182" s="4">
        <v>17364</v>
      </c>
      <c r="AE182" s="7">
        <v>121.33</v>
      </c>
      <c r="AF182" s="3" t="s">
        <v>62</v>
      </c>
      <c r="AG182" s="3"/>
      <c r="AH182" s="3"/>
      <c r="AI182" s="8" t="s">
        <v>63</v>
      </c>
      <c r="AJ182" s="3"/>
      <c r="AK182" s="8" t="s">
        <v>599</v>
      </c>
      <c r="AL182" s="3"/>
      <c r="AM182" s="3"/>
      <c r="AN182" s="3" t="s">
        <v>110</v>
      </c>
      <c r="AO182" s="3" t="s">
        <v>838</v>
      </c>
      <c r="AP182" s="3"/>
    </row>
    <row r="183" spans="1:42" x14ac:dyDescent="0.25">
      <c r="A183" s="3" t="s">
        <v>42</v>
      </c>
      <c r="B183" s="3" t="s">
        <v>43</v>
      </c>
      <c r="C183" s="3" t="s">
        <v>67</v>
      </c>
      <c r="D183" s="3" t="s">
        <v>1707</v>
      </c>
      <c r="E183" s="3" t="s">
        <v>352</v>
      </c>
      <c r="F183" s="3" t="s">
        <v>47</v>
      </c>
      <c r="G183" s="4">
        <v>0</v>
      </c>
      <c r="H183" s="5" t="str">
        <f t="shared" si="4"/>
        <v>0 to 24 Years</v>
      </c>
      <c r="I183" s="3" t="s">
        <v>1708</v>
      </c>
      <c r="J183" s="3" t="s">
        <v>49</v>
      </c>
      <c r="K183" s="3" t="s">
        <v>50</v>
      </c>
      <c r="L183" s="3" t="s">
        <v>110</v>
      </c>
      <c r="M183" s="3" t="s">
        <v>1709</v>
      </c>
      <c r="N183" s="3" t="s">
        <v>1710</v>
      </c>
      <c r="O183" s="3"/>
      <c r="P183" s="3"/>
      <c r="Q183" s="3" t="s">
        <v>54</v>
      </c>
      <c r="R183" s="6">
        <v>13752900</v>
      </c>
      <c r="S183" s="3" t="s">
        <v>1512</v>
      </c>
      <c r="T183" s="3" t="s">
        <v>56</v>
      </c>
      <c r="U183" s="3" t="s">
        <v>1556</v>
      </c>
      <c r="V183" s="3"/>
      <c r="W183" s="3" t="s">
        <v>58</v>
      </c>
      <c r="X183" s="3" t="s">
        <v>1711</v>
      </c>
      <c r="Y183" s="3" t="s">
        <v>1711</v>
      </c>
      <c r="Z183" s="3" t="str">
        <f t="shared" si="6"/>
        <v>411017</v>
      </c>
      <c r="AA183" s="3" t="s">
        <v>1712</v>
      </c>
      <c r="AB183" s="3" t="s">
        <v>1713</v>
      </c>
      <c r="AC183" s="4">
        <v>10719</v>
      </c>
      <c r="AD183" s="4">
        <v>17399</v>
      </c>
      <c r="AE183" s="7">
        <v>97.22</v>
      </c>
      <c r="AF183" s="3"/>
      <c r="AG183" s="3"/>
      <c r="AH183" s="3"/>
      <c r="AI183" s="8" t="s">
        <v>63</v>
      </c>
      <c r="AJ183" s="3"/>
      <c r="AK183" s="8" t="s">
        <v>599</v>
      </c>
      <c r="AL183" s="3"/>
      <c r="AM183" s="3"/>
      <c r="AN183" s="3" t="s">
        <v>110</v>
      </c>
      <c r="AO183" s="3" t="s">
        <v>838</v>
      </c>
      <c r="AP183" s="3"/>
    </row>
    <row r="184" spans="1:42" x14ac:dyDescent="0.25">
      <c r="A184" s="3" t="s">
        <v>42</v>
      </c>
      <c r="B184" s="3" t="s">
        <v>43</v>
      </c>
      <c r="C184" s="3" t="s">
        <v>67</v>
      </c>
      <c r="D184" s="3" t="s">
        <v>1714</v>
      </c>
      <c r="E184" s="3" t="s">
        <v>46</v>
      </c>
      <c r="F184" s="3" t="s">
        <v>47</v>
      </c>
      <c r="G184" s="4">
        <v>38</v>
      </c>
      <c r="H184" s="5" t="str">
        <f t="shared" si="4"/>
        <v>36 - 45 Years</v>
      </c>
      <c r="I184" s="3" t="s">
        <v>1715</v>
      </c>
      <c r="J184" s="3" t="s">
        <v>49</v>
      </c>
      <c r="K184" s="3" t="s">
        <v>50</v>
      </c>
      <c r="L184" s="3" t="s">
        <v>1716</v>
      </c>
      <c r="M184" s="3" t="s">
        <v>1717</v>
      </c>
      <c r="N184" s="3" t="s">
        <v>1718</v>
      </c>
      <c r="O184" s="3"/>
      <c r="P184" s="3"/>
      <c r="Q184" s="3" t="s">
        <v>54</v>
      </c>
      <c r="R184" s="6">
        <v>13215400</v>
      </c>
      <c r="S184" s="3" t="s">
        <v>1719</v>
      </c>
      <c r="T184" s="3" t="s">
        <v>56</v>
      </c>
      <c r="U184" s="3" t="s">
        <v>1720</v>
      </c>
      <c r="V184" s="3"/>
      <c r="W184" s="3" t="s">
        <v>103</v>
      </c>
      <c r="X184" s="3" t="s">
        <v>1721</v>
      </c>
      <c r="Y184" s="3" t="s">
        <v>1721</v>
      </c>
      <c r="Z184" s="3" t="str">
        <f t="shared" si="6"/>
        <v>500016</v>
      </c>
      <c r="AA184" s="3" t="s">
        <v>1722</v>
      </c>
      <c r="AB184" s="4">
        <v>9920372701</v>
      </c>
      <c r="AC184" s="4">
        <v>11237</v>
      </c>
      <c r="AD184" s="4">
        <v>18206</v>
      </c>
      <c r="AE184" s="7">
        <v>97.17</v>
      </c>
      <c r="AF184" s="3" t="s">
        <v>62</v>
      </c>
      <c r="AG184" s="3"/>
      <c r="AH184" s="3"/>
      <c r="AI184" s="8" t="s">
        <v>63</v>
      </c>
      <c r="AJ184" s="3"/>
      <c r="AK184" s="8" t="s">
        <v>557</v>
      </c>
      <c r="AL184" s="3"/>
      <c r="AM184" s="3"/>
      <c r="AN184" s="3" t="s">
        <v>110</v>
      </c>
      <c r="AO184" s="3" t="s">
        <v>1839</v>
      </c>
      <c r="AP184" s="3"/>
    </row>
    <row r="185" spans="1:42" x14ac:dyDescent="0.25">
      <c r="A185" s="3" t="s">
        <v>42</v>
      </c>
      <c r="B185" s="3" t="s">
        <v>43</v>
      </c>
      <c r="C185" s="3" t="s">
        <v>67</v>
      </c>
      <c r="D185" s="3" t="s">
        <v>1723</v>
      </c>
      <c r="E185" s="3" t="s">
        <v>981</v>
      </c>
      <c r="F185" s="3" t="s">
        <v>47</v>
      </c>
      <c r="G185" s="4">
        <v>55</v>
      </c>
      <c r="H185" s="5" t="str">
        <f t="shared" si="4"/>
        <v>46 - 55 Years</v>
      </c>
      <c r="I185" s="3" t="s">
        <v>1724</v>
      </c>
      <c r="J185" s="3" t="s">
        <v>49</v>
      </c>
      <c r="K185" s="3" t="s">
        <v>50</v>
      </c>
      <c r="L185" s="3" t="s">
        <v>110</v>
      </c>
      <c r="M185" s="3" t="s">
        <v>1725</v>
      </c>
      <c r="N185" s="3" t="s">
        <v>1726</v>
      </c>
      <c r="O185" s="3"/>
      <c r="P185" s="3"/>
      <c r="Q185" s="3" t="s">
        <v>54</v>
      </c>
      <c r="R185" s="6">
        <v>12162700</v>
      </c>
      <c r="S185" s="3" t="s">
        <v>1512</v>
      </c>
      <c r="T185" s="3" t="s">
        <v>56</v>
      </c>
      <c r="U185" s="3" t="s">
        <v>1727</v>
      </c>
      <c r="V185" s="3"/>
      <c r="W185" s="3"/>
      <c r="X185" s="3" t="s">
        <v>1728</v>
      </c>
      <c r="Y185" s="3" t="s">
        <v>1728</v>
      </c>
      <c r="Z185" s="3" t="str">
        <f t="shared" si="6"/>
        <v>411045</v>
      </c>
      <c r="AA185" s="3" t="s">
        <v>1729</v>
      </c>
      <c r="AB185" s="4">
        <v>9860617102</v>
      </c>
      <c r="AC185" s="4">
        <v>10716</v>
      </c>
      <c r="AD185" s="4">
        <v>17394</v>
      </c>
      <c r="AE185" s="7">
        <v>97.22</v>
      </c>
      <c r="AF185" s="3" t="s">
        <v>62</v>
      </c>
      <c r="AG185" s="3"/>
      <c r="AH185" s="3"/>
      <c r="AI185" s="8" t="s">
        <v>63</v>
      </c>
      <c r="AJ185" s="3"/>
      <c r="AK185" s="8" t="s">
        <v>599</v>
      </c>
      <c r="AL185" s="3"/>
      <c r="AM185" s="3"/>
      <c r="AN185" s="3" t="s">
        <v>110</v>
      </c>
      <c r="AO185" s="3" t="s">
        <v>838</v>
      </c>
      <c r="AP185" s="3"/>
    </row>
    <row r="186" spans="1:42" x14ac:dyDescent="0.25">
      <c r="A186" s="3" t="s">
        <v>42</v>
      </c>
      <c r="B186" s="3" t="s">
        <v>43</v>
      </c>
      <c r="C186" s="3" t="s">
        <v>92</v>
      </c>
      <c r="D186" s="3" t="s">
        <v>1730</v>
      </c>
      <c r="E186" s="3" t="s">
        <v>622</v>
      </c>
      <c r="F186" s="3" t="s">
        <v>95</v>
      </c>
      <c r="G186" s="4">
        <v>47</v>
      </c>
      <c r="H186" s="5" t="str">
        <f t="shared" si="4"/>
        <v>46 - 55 Years</v>
      </c>
      <c r="I186" s="3" t="s">
        <v>1731</v>
      </c>
      <c r="J186" s="3" t="s">
        <v>49</v>
      </c>
      <c r="K186" s="3" t="s">
        <v>162</v>
      </c>
      <c r="L186" s="3" t="s">
        <v>1732</v>
      </c>
      <c r="M186" s="3" t="s">
        <v>1733</v>
      </c>
      <c r="N186" s="3" t="s">
        <v>1734</v>
      </c>
      <c r="O186" s="3" t="s">
        <v>1735</v>
      </c>
      <c r="P186" s="3"/>
      <c r="Q186" s="3" t="s">
        <v>54</v>
      </c>
      <c r="R186" s="6">
        <v>22868500</v>
      </c>
      <c r="S186" s="3" t="s">
        <v>1736</v>
      </c>
      <c r="T186" s="3" t="s">
        <v>56</v>
      </c>
      <c r="U186" s="3" t="s">
        <v>571</v>
      </c>
      <c r="V186" s="3"/>
      <c r="W186" s="3" t="s">
        <v>175</v>
      </c>
      <c r="X186" s="3" t="s">
        <v>1737</v>
      </c>
      <c r="Y186" s="3" t="s">
        <v>1737</v>
      </c>
      <c r="Z186" s="3" t="str">
        <f t="shared" si="6"/>
        <v>411045</v>
      </c>
      <c r="AA186" s="3" t="s">
        <v>1738</v>
      </c>
      <c r="AB186" s="4">
        <v>7588607300</v>
      </c>
      <c r="AC186" s="4">
        <v>11114</v>
      </c>
      <c r="AD186" s="4">
        <v>17973</v>
      </c>
      <c r="AE186" s="7">
        <v>200.5</v>
      </c>
      <c r="AF186" s="3" t="s">
        <v>62</v>
      </c>
      <c r="AG186" s="3"/>
      <c r="AH186" s="3"/>
      <c r="AI186" s="8" t="s">
        <v>63</v>
      </c>
      <c r="AJ186" s="3"/>
      <c r="AK186" s="8" t="s">
        <v>557</v>
      </c>
      <c r="AL186" s="3"/>
      <c r="AM186" s="3"/>
      <c r="AN186" s="3" t="s">
        <v>110</v>
      </c>
      <c r="AO186" s="3" t="s">
        <v>1840</v>
      </c>
      <c r="AP186" s="3"/>
    </row>
    <row r="187" spans="1:42" x14ac:dyDescent="0.25">
      <c r="A187" s="3" t="s">
        <v>42</v>
      </c>
      <c r="B187" s="3" t="s">
        <v>43</v>
      </c>
      <c r="C187" s="3" t="s">
        <v>92</v>
      </c>
      <c r="D187" s="3" t="s">
        <v>1739</v>
      </c>
      <c r="E187" s="3" t="s">
        <v>981</v>
      </c>
      <c r="F187" s="3" t="s">
        <v>47</v>
      </c>
      <c r="G187" s="4">
        <v>33</v>
      </c>
      <c r="H187" s="5" t="str">
        <f t="shared" si="4"/>
        <v>25 - 35 Years</v>
      </c>
      <c r="I187" s="3" t="s">
        <v>1740</v>
      </c>
      <c r="J187" s="3" t="s">
        <v>49</v>
      </c>
      <c r="K187" s="3" t="s">
        <v>50</v>
      </c>
      <c r="L187" s="3" t="s">
        <v>110</v>
      </c>
      <c r="M187" s="3" t="s">
        <v>1741</v>
      </c>
      <c r="N187" s="3" t="s">
        <v>1742</v>
      </c>
      <c r="O187" s="3"/>
      <c r="P187" s="3"/>
      <c r="Q187" s="3" t="s">
        <v>54</v>
      </c>
      <c r="R187" s="6">
        <v>17958100</v>
      </c>
      <c r="S187" s="3" t="s">
        <v>1512</v>
      </c>
      <c r="T187" s="3" t="s">
        <v>56</v>
      </c>
      <c r="U187" s="3" t="s">
        <v>74</v>
      </c>
      <c r="V187" s="3"/>
      <c r="W187" s="3" t="s">
        <v>103</v>
      </c>
      <c r="X187" s="3" t="s">
        <v>1743</v>
      </c>
      <c r="Y187" s="3" t="s">
        <v>1743</v>
      </c>
      <c r="Z187" s="3" t="str">
        <f t="shared" si="6"/>
        <v>440010</v>
      </c>
      <c r="AA187" s="3" t="s">
        <v>1744</v>
      </c>
      <c r="AB187" s="4">
        <v>9860486612</v>
      </c>
      <c r="AC187" s="4">
        <v>10722</v>
      </c>
      <c r="AD187" s="4">
        <v>17403</v>
      </c>
      <c r="AE187" s="7">
        <v>128.76</v>
      </c>
      <c r="AF187" s="3" t="s">
        <v>62</v>
      </c>
      <c r="AG187" s="3"/>
      <c r="AH187" s="3"/>
      <c r="AI187" s="8" t="s">
        <v>63</v>
      </c>
      <c r="AJ187" s="3"/>
      <c r="AK187" s="8" t="s">
        <v>599</v>
      </c>
      <c r="AL187" s="3"/>
      <c r="AM187" s="3"/>
      <c r="AN187" s="3" t="s">
        <v>110</v>
      </c>
      <c r="AO187" s="3" t="s">
        <v>1841</v>
      </c>
      <c r="AP187" s="3"/>
    </row>
    <row r="188" spans="1:42" x14ac:dyDescent="0.25">
      <c r="A188" s="3" t="s">
        <v>42</v>
      </c>
      <c r="B188" s="3" t="s">
        <v>43</v>
      </c>
      <c r="C188" s="3" t="s">
        <v>44</v>
      </c>
      <c r="D188" s="3" t="s">
        <v>1745</v>
      </c>
      <c r="E188" s="3" t="s">
        <v>730</v>
      </c>
      <c r="F188" s="3" t="s">
        <v>47</v>
      </c>
      <c r="G188" s="4">
        <v>41</v>
      </c>
      <c r="H188" s="5" t="str">
        <f t="shared" si="4"/>
        <v>36 - 45 Years</v>
      </c>
      <c r="I188" s="3" t="s">
        <v>1746</v>
      </c>
      <c r="J188" s="3" t="s">
        <v>49</v>
      </c>
      <c r="K188" s="3" t="s">
        <v>50</v>
      </c>
      <c r="L188" s="3" t="s">
        <v>1747</v>
      </c>
      <c r="M188" s="3" t="s">
        <v>1748</v>
      </c>
      <c r="N188" s="3"/>
      <c r="O188" s="3"/>
      <c r="P188" s="3"/>
      <c r="Q188" s="3" t="s">
        <v>54</v>
      </c>
      <c r="R188" s="6">
        <v>17459100</v>
      </c>
      <c r="S188" s="3" t="s">
        <v>1655</v>
      </c>
      <c r="T188" s="3" t="s">
        <v>56</v>
      </c>
      <c r="U188" s="3" t="s">
        <v>75</v>
      </c>
      <c r="V188" s="3"/>
      <c r="W188" s="3" t="s">
        <v>76</v>
      </c>
      <c r="X188" s="3" t="s">
        <v>1749</v>
      </c>
      <c r="Y188" s="3" t="s">
        <v>1749</v>
      </c>
      <c r="Z188" s="3" t="str">
        <f t="shared" si="6"/>
        <v>411027</v>
      </c>
      <c r="AA188" s="3" t="s">
        <v>1750</v>
      </c>
      <c r="AB188" s="4">
        <v>9923879975</v>
      </c>
      <c r="AC188" s="4">
        <v>10791</v>
      </c>
      <c r="AD188" s="4">
        <v>17532</v>
      </c>
      <c r="AE188" s="7">
        <v>129.26</v>
      </c>
      <c r="AF188" s="3" t="s">
        <v>62</v>
      </c>
      <c r="AG188" s="3"/>
      <c r="AH188" s="3"/>
      <c r="AI188" s="8" t="s">
        <v>63</v>
      </c>
      <c r="AJ188" s="3"/>
      <c r="AK188" s="8" t="s">
        <v>599</v>
      </c>
      <c r="AL188" s="3"/>
      <c r="AM188" s="3"/>
      <c r="AN188" s="3" t="s">
        <v>110</v>
      </c>
      <c r="AO188" s="3" t="s">
        <v>838</v>
      </c>
      <c r="AP188" s="3"/>
    </row>
    <row r="189" spans="1:42" x14ac:dyDescent="0.25">
      <c r="A189" s="3" t="s">
        <v>42</v>
      </c>
      <c r="B189" s="3" t="s">
        <v>43</v>
      </c>
      <c r="C189" s="3" t="s">
        <v>67</v>
      </c>
      <c r="D189" s="3" t="s">
        <v>1751</v>
      </c>
      <c r="E189" s="3" t="s">
        <v>973</v>
      </c>
      <c r="F189" s="3" t="s">
        <v>139</v>
      </c>
      <c r="G189" s="4">
        <v>31</v>
      </c>
      <c r="H189" s="5" t="str">
        <f t="shared" si="4"/>
        <v>25 - 35 Years</v>
      </c>
      <c r="I189" s="3" t="s">
        <v>1752</v>
      </c>
      <c r="J189" s="3" t="s">
        <v>49</v>
      </c>
      <c r="K189" s="3" t="s">
        <v>50</v>
      </c>
      <c r="L189" s="3" t="s">
        <v>1753</v>
      </c>
      <c r="M189" s="3" t="s">
        <v>1754</v>
      </c>
      <c r="N189" s="3" t="s">
        <v>1755</v>
      </c>
      <c r="O189" s="3"/>
      <c r="P189" s="3"/>
      <c r="Q189" s="3" t="s">
        <v>54</v>
      </c>
      <c r="R189" s="6">
        <v>11035000</v>
      </c>
      <c r="S189" s="3" t="s">
        <v>1756</v>
      </c>
      <c r="T189" s="3" t="s">
        <v>56</v>
      </c>
      <c r="U189" s="3" t="s">
        <v>1757</v>
      </c>
      <c r="V189" s="3"/>
      <c r="W189" s="3" t="s">
        <v>1075</v>
      </c>
      <c r="X189" s="3" t="s">
        <v>1758</v>
      </c>
      <c r="Y189" s="3" t="s">
        <v>1758</v>
      </c>
      <c r="Z189" s="3" t="str">
        <f t="shared" si="6"/>
        <v>411045</v>
      </c>
      <c r="AA189" s="3" t="s">
        <v>1759</v>
      </c>
      <c r="AB189" s="4">
        <v>8976390047</v>
      </c>
      <c r="AC189" s="4">
        <v>10891</v>
      </c>
      <c r="AD189" s="4">
        <v>17743</v>
      </c>
      <c r="AE189" s="7">
        <v>80.69</v>
      </c>
      <c r="AF189" s="3" t="s">
        <v>62</v>
      </c>
      <c r="AG189" s="3"/>
      <c r="AH189" s="3"/>
      <c r="AI189" s="8" t="s">
        <v>63</v>
      </c>
      <c r="AJ189" s="3"/>
      <c r="AK189" s="8" t="s">
        <v>557</v>
      </c>
      <c r="AL189" s="3"/>
      <c r="AM189" s="3"/>
      <c r="AN189" s="3" t="s">
        <v>110</v>
      </c>
      <c r="AO189" s="3" t="s">
        <v>1301</v>
      </c>
      <c r="AP189" s="3"/>
    </row>
    <row r="190" spans="1:42" x14ac:dyDescent="0.25">
      <c r="A190" s="3" t="s">
        <v>42</v>
      </c>
      <c r="B190" s="3" t="s">
        <v>43</v>
      </c>
      <c r="C190" s="3" t="s">
        <v>92</v>
      </c>
      <c r="D190" s="3" t="s">
        <v>1760</v>
      </c>
      <c r="E190" s="3" t="s">
        <v>69</v>
      </c>
      <c r="F190" s="3" t="s">
        <v>95</v>
      </c>
      <c r="G190" s="4">
        <v>35</v>
      </c>
      <c r="H190" s="5" t="str">
        <f t="shared" si="4"/>
        <v>25 - 35 Years</v>
      </c>
      <c r="I190" s="3" t="s">
        <v>1761</v>
      </c>
      <c r="J190" s="3" t="s">
        <v>49</v>
      </c>
      <c r="K190" s="3" t="s">
        <v>50</v>
      </c>
      <c r="L190" s="3" t="s">
        <v>400</v>
      </c>
      <c r="M190" s="3" t="s">
        <v>1762</v>
      </c>
      <c r="N190" s="3" t="s">
        <v>1763</v>
      </c>
      <c r="O190" s="3"/>
      <c r="P190" s="3"/>
      <c r="Q190" s="3" t="s">
        <v>54</v>
      </c>
      <c r="R190" s="6">
        <v>23732100</v>
      </c>
      <c r="S190" s="3" t="s">
        <v>1764</v>
      </c>
      <c r="T190" s="3" t="s">
        <v>56</v>
      </c>
      <c r="U190" s="3" t="s">
        <v>1765</v>
      </c>
      <c r="V190" s="3"/>
      <c r="W190" s="3" t="s">
        <v>457</v>
      </c>
      <c r="X190" s="3" t="s">
        <v>1766</v>
      </c>
      <c r="Y190" s="3" t="s">
        <v>1766</v>
      </c>
      <c r="Z190" s="3" t="str">
        <f t="shared" si="6"/>
        <v>411057</v>
      </c>
      <c r="AA190" s="3" t="s">
        <v>1767</v>
      </c>
      <c r="AB190" s="4">
        <v>8097151117</v>
      </c>
      <c r="AC190" s="4">
        <v>11186</v>
      </c>
      <c r="AD190" s="4">
        <v>18079</v>
      </c>
      <c r="AE190" s="7">
        <v>171.27</v>
      </c>
      <c r="AF190" s="3" t="s">
        <v>62</v>
      </c>
      <c r="AG190" s="3"/>
      <c r="AH190" s="3"/>
      <c r="AI190" s="8" t="s">
        <v>63</v>
      </c>
      <c r="AJ190" s="3"/>
      <c r="AK190" s="8" t="s">
        <v>599</v>
      </c>
      <c r="AL190" s="3"/>
      <c r="AM190" s="3"/>
      <c r="AN190" s="3" t="s">
        <v>110</v>
      </c>
      <c r="AO190" s="3" t="s">
        <v>1836</v>
      </c>
      <c r="AP190" s="3"/>
    </row>
    <row r="191" spans="1:42" x14ac:dyDescent="0.25">
      <c r="A191" s="3" t="s">
        <v>42</v>
      </c>
      <c r="B191" s="3" t="s">
        <v>43</v>
      </c>
      <c r="C191" s="3" t="s">
        <v>44</v>
      </c>
      <c r="D191" s="3" t="s">
        <v>1768</v>
      </c>
      <c r="E191" s="3" t="s">
        <v>115</v>
      </c>
      <c r="F191" s="3" t="s">
        <v>47</v>
      </c>
      <c r="G191" s="4">
        <v>39</v>
      </c>
      <c r="H191" s="5" t="str">
        <f t="shared" si="4"/>
        <v>36 - 45 Years</v>
      </c>
      <c r="I191" s="3" t="s">
        <v>1769</v>
      </c>
      <c r="J191" s="3" t="s">
        <v>49</v>
      </c>
      <c r="K191" s="3" t="s">
        <v>50</v>
      </c>
      <c r="L191" s="3" t="s">
        <v>110</v>
      </c>
      <c r="M191" s="3" t="s">
        <v>1770</v>
      </c>
      <c r="N191" s="3" t="s">
        <v>1771</v>
      </c>
      <c r="O191" s="3"/>
      <c r="P191" s="3"/>
      <c r="Q191" s="3" t="s">
        <v>54</v>
      </c>
      <c r="R191" s="6">
        <v>18370700</v>
      </c>
      <c r="S191" s="3" t="s">
        <v>1512</v>
      </c>
      <c r="T191" s="3" t="s">
        <v>56</v>
      </c>
      <c r="U191" s="3" t="s">
        <v>1642</v>
      </c>
      <c r="V191" s="3"/>
      <c r="W191" s="3" t="s">
        <v>76</v>
      </c>
      <c r="X191" s="3" t="s">
        <v>1772</v>
      </c>
      <c r="Y191" s="3" t="s">
        <v>1772</v>
      </c>
      <c r="Z191" s="3" t="str">
        <f t="shared" si="6"/>
        <v>411027</v>
      </c>
      <c r="AA191" s="3" t="s">
        <v>1773</v>
      </c>
      <c r="AB191" s="4">
        <v>9881132782</v>
      </c>
      <c r="AC191" s="4">
        <v>10705</v>
      </c>
      <c r="AD191" s="4">
        <v>17378</v>
      </c>
      <c r="AE191" s="7">
        <v>129.26</v>
      </c>
      <c r="AF191" s="3" t="s">
        <v>62</v>
      </c>
      <c r="AG191" s="3"/>
      <c r="AH191" s="3"/>
      <c r="AI191" s="8" t="s">
        <v>63</v>
      </c>
      <c r="AJ191" s="3"/>
      <c r="AK191" s="8" t="s">
        <v>557</v>
      </c>
      <c r="AL191" s="3"/>
      <c r="AM191" s="3"/>
      <c r="AN191" s="3" t="s">
        <v>110</v>
      </c>
      <c r="AO191" s="3" t="s">
        <v>838</v>
      </c>
      <c r="AP191" s="3"/>
    </row>
    <row r="192" spans="1:42" x14ac:dyDescent="0.25">
      <c r="A192" s="3" t="s">
        <v>42</v>
      </c>
      <c r="B192" s="3" t="s">
        <v>43</v>
      </c>
      <c r="C192" s="3" t="s">
        <v>92</v>
      </c>
      <c r="D192" s="3" t="s">
        <v>1774</v>
      </c>
      <c r="E192" s="3" t="s">
        <v>973</v>
      </c>
      <c r="F192" s="3" t="s">
        <v>47</v>
      </c>
      <c r="G192" s="4">
        <v>31</v>
      </c>
      <c r="H192" s="5" t="str">
        <f t="shared" si="4"/>
        <v>25 - 35 Years</v>
      </c>
      <c r="I192" s="3" t="s">
        <v>1775</v>
      </c>
      <c r="J192" s="3" t="s">
        <v>49</v>
      </c>
      <c r="K192" s="3" t="s">
        <v>50</v>
      </c>
      <c r="L192" s="3" t="s">
        <v>1543</v>
      </c>
      <c r="M192" s="3" t="s">
        <v>1776</v>
      </c>
      <c r="N192" s="3" t="s">
        <v>1777</v>
      </c>
      <c r="O192" s="3"/>
      <c r="P192" s="3"/>
      <c r="Q192" s="3" t="s">
        <v>54</v>
      </c>
      <c r="R192" s="6">
        <v>17870500</v>
      </c>
      <c r="S192" s="3" t="s">
        <v>1577</v>
      </c>
      <c r="T192" s="3" t="s">
        <v>56</v>
      </c>
      <c r="U192" s="3" t="s">
        <v>1778</v>
      </c>
      <c r="V192" s="3"/>
      <c r="W192" s="3" t="s">
        <v>328</v>
      </c>
      <c r="X192" s="3" t="s">
        <v>1779</v>
      </c>
      <c r="Y192" s="3" t="s">
        <v>1779</v>
      </c>
      <c r="Z192" s="3" t="str">
        <f t="shared" si="6"/>
        <v>411033</v>
      </c>
      <c r="AA192" s="3" t="s">
        <v>1780</v>
      </c>
      <c r="AB192" s="4">
        <v>9971065854</v>
      </c>
      <c r="AC192" s="4">
        <v>10831</v>
      </c>
      <c r="AD192" s="4">
        <v>17614</v>
      </c>
      <c r="AE192" s="7">
        <v>128.34</v>
      </c>
      <c r="AF192" s="3" t="s">
        <v>62</v>
      </c>
      <c r="AG192" s="3"/>
      <c r="AH192" s="3"/>
      <c r="AI192" s="8" t="s">
        <v>63</v>
      </c>
      <c r="AJ192" s="3"/>
      <c r="AK192" s="8" t="s">
        <v>599</v>
      </c>
      <c r="AL192" s="3"/>
      <c r="AM192" s="3"/>
      <c r="AN192" s="3" t="s">
        <v>110</v>
      </c>
      <c r="AO192" s="3" t="s">
        <v>838</v>
      </c>
      <c r="AP192" s="3"/>
    </row>
    <row r="193" spans="1:42" x14ac:dyDescent="0.25">
      <c r="A193" s="3" t="s">
        <v>42</v>
      </c>
      <c r="B193" s="3" t="s">
        <v>43</v>
      </c>
      <c r="C193" s="3" t="s">
        <v>92</v>
      </c>
      <c r="D193" s="3" t="s">
        <v>1781</v>
      </c>
      <c r="E193" s="3" t="s">
        <v>180</v>
      </c>
      <c r="F193" s="3" t="s">
        <v>95</v>
      </c>
      <c r="G193" s="4">
        <v>56</v>
      </c>
      <c r="H193" s="5" t="str">
        <f t="shared" si="4"/>
        <v>56 - 65 Years</v>
      </c>
      <c r="I193" s="3" t="s">
        <v>1782</v>
      </c>
      <c r="J193" s="3" t="s">
        <v>49</v>
      </c>
      <c r="K193" s="3" t="s">
        <v>162</v>
      </c>
      <c r="L193" s="3" t="s">
        <v>110</v>
      </c>
      <c r="M193" s="3" t="s">
        <v>1783</v>
      </c>
      <c r="N193" s="3" t="s">
        <v>1784</v>
      </c>
      <c r="O193" s="3"/>
      <c r="P193" s="3"/>
      <c r="Q193" s="3" t="s">
        <v>54</v>
      </c>
      <c r="R193" s="6">
        <v>27389500</v>
      </c>
      <c r="S193" s="3" t="s">
        <v>1512</v>
      </c>
      <c r="T193" s="3" t="s">
        <v>56</v>
      </c>
      <c r="U193" s="3" t="s">
        <v>283</v>
      </c>
      <c r="V193" s="3"/>
      <c r="W193" s="3"/>
      <c r="X193" s="3" t="s">
        <v>1785</v>
      </c>
      <c r="Y193" s="3" t="s">
        <v>1785</v>
      </c>
      <c r="Z193" s="3" t="str">
        <f t="shared" si="6"/>
        <v>411007</v>
      </c>
      <c r="AA193" s="3" t="s">
        <v>1786</v>
      </c>
      <c r="AB193" s="4">
        <v>9373314175</v>
      </c>
      <c r="AC193" s="4">
        <v>10725</v>
      </c>
      <c r="AD193" s="4">
        <v>17407</v>
      </c>
      <c r="AE193" s="7">
        <v>200.5</v>
      </c>
      <c r="AF193" s="3" t="s">
        <v>62</v>
      </c>
      <c r="AG193" s="3"/>
      <c r="AH193" s="3"/>
      <c r="AI193" s="8" t="s">
        <v>63</v>
      </c>
      <c r="AJ193" s="3"/>
      <c r="AK193" s="8" t="s">
        <v>557</v>
      </c>
      <c r="AL193" s="3"/>
      <c r="AM193" s="3"/>
      <c r="AN193" s="3" t="s">
        <v>110</v>
      </c>
      <c r="AO193" s="3" t="s">
        <v>838</v>
      </c>
      <c r="AP193" s="3"/>
    </row>
    <row r="194" spans="1:42" x14ac:dyDescent="0.25">
      <c r="A194" s="3" t="s">
        <v>42</v>
      </c>
      <c r="B194" s="3" t="s">
        <v>43</v>
      </c>
      <c r="C194" s="3" t="s">
        <v>92</v>
      </c>
      <c r="D194" s="3" t="s">
        <v>1787</v>
      </c>
      <c r="E194" s="3" t="s">
        <v>69</v>
      </c>
      <c r="F194" s="3" t="s">
        <v>47</v>
      </c>
      <c r="G194" s="4">
        <v>41</v>
      </c>
      <c r="H194" s="5" t="str">
        <f t="shared" si="4"/>
        <v>36 - 45 Years</v>
      </c>
      <c r="I194" s="3" t="s">
        <v>1788</v>
      </c>
      <c r="J194" s="3" t="s">
        <v>49</v>
      </c>
      <c r="K194" s="3" t="s">
        <v>50</v>
      </c>
      <c r="L194" s="3" t="s">
        <v>1789</v>
      </c>
      <c r="M194" s="3" t="s">
        <v>1790</v>
      </c>
      <c r="N194" s="3" t="s">
        <v>1791</v>
      </c>
      <c r="O194" s="3"/>
      <c r="P194" s="3"/>
      <c r="Q194" s="3" t="s">
        <v>54</v>
      </c>
      <c r="R194" s="6">
        <v>17783500</v>
      </c>
      <c r="S194" s="3" t="s">
        <v>1626</v>
      </c>
      <c r="T194" s="3" t="s">
        <v>56</v>
      </c>
      <c r="U194" s="3" t="s">
        <v>1562</v>
      </c>
      <c r="V194" s="3"/>
      <c r="W194" s="3" t="s">
        <v>58</v>
      </c>
      <c r="X194" s="3" t="s">
        <v>1792</v>
      </c>
      <c r="Y194" s="3" t="s">
        <v>1792</v>
      </c>
      <c r="Z194" s="3" t="str">
        <f t="shared" si="6"/>
        <v>411017</v>
      </c>
      <c r="AA194" s="3" t="s">
        <v>1793</v>
      </c>
      <c r="AB194" s="4">
        <v>9823022773</v>
      </c>
      <c r="AC194" s="4">
        <v>10851</v>
      </c>
      <c r="AD194" s="4">
        <v>17654</v>
      </c>
      <c r="AE194" s="7">
        <v>128.34</v>
      </c>
      <c r="AF194" s="3" t="s">
        <v>62</v>
      </c>
      <c r="AG194" s="3"/>
      <c r="AH194" s="3"/>
      <c r="AI194" s="8" t="s">
        <v>63</v>
      </c>
      <c r="AJ194" s="3"/>
      <c r="AK194" s="8" t="s">
        <v>557</v>
      </c>
      <c r="AL194" s="3"/>
      <c r="AM194" s="3"/>
      <c r="AN194" s="3" t="s">
        <v>110</v>
      </c>
      <c r="AO194" s="3" t="s">
        <v>838</v>
      </c>
      <c r="AP194" s="3"/>
    </row>
    <row r="195" spans="1:42" x14ac:dyDescent="0.25">
      <c r="A195" s="3" t="s">
        <v>42</v>
      </c>
      <c r="B195" s="3" t="s">
        <v>43</v>
      </c>
      <c r="C195" s="3" t="s">
        <v>67</v>
      </c>
      <c r="D195" s="3" t="s">
        <v>1794</v>
      </c>
      <c r="E195" s="3" t="s">
        <v>278</v>
      </c>
      <c r="F195" s="3" t="s">
        <v>139</v>
      </c>
      <c r="G195" s="4">
        <v>32</v>
      </c>
      <c r="H195" s="5" t="str">
        <f t="shared" ref="H195:H198" si="7">IF(G195&lt;=24,"0 to 24 Years",IF(G195&lt;=35,"25 - 35 Years",IF(G195&lt;=45,"36 - 45 Years",IF(G195&lt;=55,"46 - 55 Years",IF(G195&lt;=65,"56 - 65 Years","&gt;Above 65+ Years")))))</f>
        <v>25 - 35 Years</v>
      </c>
      <c r="I195" s="3" t="s">
        <v>1795</v>
      </c>
      <c r="J195" s="3" t="s">
        <v>49</v>
      </c>
      <c r="K195" s="3" t="s">
        <v>50</v>
      </c>
      <c r="L195" s="3" t="s">
        <v>1796</v>
      </c>
      <c r="M195" s="3" t="s">
        <v>1797</v>
      </c>
      <c r="N195" s="3" t="s">
        <v>1798</v>
      </c>
      <c r="O195" s="3" t="s">
        <v>1799</v>
      </c>
      <c r="P195" s="3"/>
      <c r="Q195" s="3" t="s">
        <v>54</v>
      </c>
      <c r="R195" s="6">
        <v>11634800</v>
      </c>
      <c r="S195" s="3" t="s">
        <v>1800</v>
      </c>
      <c r="T195" s="3" t="s">
        <v>56</v>
      </c>
      <c r="U195" s="3" t="s">
        <v>1662</v>
      </c>
      <c r="V195" s="3"/>
      <c r="W195" s="3" t="s">
        <v>457</v>
      </c>
      <c r="X195" s="3" t="s">
        <v>1801</v>
      </c>
      <c r="Y195" s="8" t="s">
        <v>1802</v>
      </c>
      <c r="Z195" s="3" t="str">
        <f t="shared" si="6"/>
        <v>411038</v>
      </c>
      <c r="AA195" s="3" t="s">
        <v>1803</v>
      </c>
      <c r="AB195" s="4">
        <v>9011077507</v>
      </c>
      <c r="AC195" s="4">
        <v>11129</v>
      </c>
      <c r="AD195" s="4">
        <v>17997</v>
      </c>
      <c r="AE195" s="7">
        <v>82.66</v>
      </c>
      <c r="AF195" s="3" t="s">
        <v>62</v>
      </c>
      <c r="AG195" s="3"/>
      <c r="AH195" s="3"/>
      <c r="AI195" s="8" t="s">
        <v>63</v>
      </c>
      <c r="AJ195" s="3"/>
      <c r="AK195" s="8" t="s">
        <v>557</v>
      </c>
      <c r="AL195" s="3"/>
      <c r="AM195" s="3"/>
      <c r="AN195" s="3" t="s">
        <v>110</v>
      </c>
      <c r="AO195" s="3" t="s">
        <v>838</v>
      </c>
      <c r="AP195" s="3"/>
    </row>
    <row r="196" spans="1:42" x14ac:dyDescent="0.25">
      <c r="A196" s="3" t="s">
        <v>42</v>
      </c>
      <c r="B196" s="3" t="s">
        <v>43</v>
      </c>
      <c r="C196" s="3" t="s">
        <v>67</v>
      </c>
      <c r="D196" s="3" t="s">
        <v>1804</v>
      </c>
      <c r="E196" s="3" t="s">
        <v>248</v>
      </c>
      <c r="F196" s="3" t="s">
        <v>47</v>
      </c>
      <c r="G196" s="4">
        <v>45</v>
      </c>
      <c r="H196" s="5" t="str">
        <f t="shared" si="7"/>
        <v>36 - 45 Years</v>
      </c>
      <c r="I196" s="3" t="s">
        <v>1805</v>
      </c>
      <c r="J196" s="3" t="s">
        <v>49</v>
      </c>
      <c r="K196" s="3" t="s">
        <v>50</v>
      </c>
      <c r="L196" s="3" t="s">
        <v>110</v>
      </c>
      <c r="M196" s="3" t="s">
        <v>1806</v>
      </c>
      <c r="N196" s="3" t="s">
        <v>1807</v>
      </c>
      <c r="O196" s="3"/>
      <c r="P196" s="3"/>
      <c r="Q196" s="3" t="s">
        <v>54</v>
      </c>
      <c r="R196" s="6">
        <v>13004000</v>
      </c>
      <c r="S196" s="3" t="s">
        <v>1512</v>
      </c>
      <c r="T196" s="3" t="s">
        <v>56</v>
      </c>
      <c r="U196" s="3" t="s">
        <v>87</v>
      </c>
      <c r="V196" s="3"/>
      <c r="W196" s="3" t="s">
        <v>1075</v>
      </c>
      <c r="X196" s="3" t="s">
        <v>1808</v>
      </c>
      <c r="Y196" s="3" t="s">
        <v>1808</v>
      </c>
      <c r="Z196" s="3" t="str">
        <f t="shared" si="6"/>
        <v>411027</v>
      </c>
      <c r="AA196" s="3" t="s">
        <v>1809</v>
      </c>
      <c r="AB196" s="4">
        <v>8886677003</v>
      </c>
      <c r="AC196" s="4">
        <v>10691</v>
      </c>
      <c r="AD196" s="4">
        <v>17354</v>
      </c>
      <c r="AE196" s="7">
        <v>97.22</v>
      </c>
      <c r="AF196" s="3"/>
      <c r="AG196" s="3"/>
      <c r="AH196" s="3"/>
      <c r="AI196" s="8" t="s">
        <v>63</v>
      </c>
      <c r="AJ196" s="3"/>
      <c r="AK196" s="8" t="s">
        <v>557</v>
      </c>
      <c r="AL196" s="3"/>
      <c r="AM196" s="3"/>
      <c r="AN196" s="3" t="s">
        <v>110</v>
      </c>
      <c r="AO196" s="3" t="s">
        <v>838</v>
      </c>
      <c r="AP196" s="3"/>
    </row>
    <row r="197" spans="1:42" x14ac:dyDescent="0.25">
      <c r="A197" s="3" t="s">
        <v>42</v>
      </c>
      <c r="B197" s="3" t="s">
        <v>43</v>
      </c>
      <c r="C197" s="3" t="s">
        <v>92</v>
      </c>
      <c r="D197" s="3" t="s">
        <v>1810</v>
      </c>
      <c r="E197" s="3" t="s">
        <v>218</v>
      </c>
      <c r="F197" s="3" t="s">
        <v>95</v>
      </c>
      <c r="G197" s="4">
        <v>46</v>
      </c>
      <c r="H197" s="5" t="str">
        <f t="shared" si="7"/>
        <v>46 - 55 Years</v>
      </c>
      <c r="I197" s="3" t="s">
        <v>1811</v>
      </c>
      <c r="J197" s="3" t="s">
        <v>49</v>
      </c>
      <c r="K197" s="3" t="s">
        <v>50</v>
      </c>
      <c r="L197" s="3" t="s">
        <v>110</v>
      </c>
      <c r="M197" s="3" t="s">
        <v>1812</v>
      </c>
      <c r="N197" s="3"/>
      <c r="O197" s="3"/>
      <c r="P197" s="3"/>
      <c r="Q197" s="3" t="s">
        <v>54</v>
      </c>
      <c r="R197" s="6">
        <v>23667500</v>
      </c>
      <c r="S197" s="3" t="s">
        <v>1512</v>
      </c>
      <c r="T197" s="3" t="s">
        <v>56</v>
      </c>
      <c r="U197" s="3" t="s">
        <v>346</v>
      </c>
      <c r="V197" s="3"/>
      <c r="W197" s="3" t="s">
        <v>58</v>
      </c>
      <c r="X197" s="3" t="s">
        <v>1813</v>
      </c>
      <c r="Y197" s="8" t="s">
        <v>1814</v>
      </c>
      <c r="Z197" s="3">
        <v>411027</v>
      </c>
      <c r="AA197" s="3" t="s">
        <v>1815</v>
      </c>
      <c r="AB197" s="4">
        <v>9822441424</v>
      </c>
      <c r="AC197" s="4">
        <v>10717</v>
      </c>
      <c r="AD197" s="4">
        <v>17396</v>
      </c>
      <c r="AE197" s="7">
        <v>171.27</v>
      </c>
      <c r="AF197" s="3"/>
      <c r="AG197" s="3"/>
      <c r="AH197" s="3"/>
      <c r="AI197" s="8" t="s">
        <v>63</v>
      </c>
      <c r="AJ197" s="3"/>
      <c r="AK197" s="8" t="s">
        <v>557</v>
      </c>
      <c r="AL197" s="3"/>
      <c r="AM197" s="3"/>
      <c r="AN197" s="3" t="s">
        <v>110</v>
      </c>
      <c r="AO197" s="3" t="s">
        <v>816</v>
      </c>
      <c r="AP197" s="3"/>
    </row>
    <row r="198" spans="1:42" x14ac:dyDescent="0.25">
      <c r="A198" s="3" t="s">
        <v>42</v>
      </c>
      <c r="B198" s="3" t="s">
        <v>43</v>
      </c>
      <c r="C198" s="3" t="s">
        <v>44</v>
      </c>
      <c r="D198" s="3" t="s">
        <v>1816</v>
      </c>
      <c r="E198" s="3" t="s">
        <v>452</v>
      </c>
      <c r="F198" s="3" t="s">
        <v>47</v>
      </c>
      <c r="G198" s="4">
        <v>39</v>
      </c>
      <c r="H198" s="5" t="str">
        <f t="shared" si="7"/>
        <v>36 - 45 Years</v>
      </c>
      <c r="I198" s="3" t="s">
        <v>1817</v>
      </c>
      <c r="J198" s="3" t="s">
        <v>49</v>
      </c>
      <c r="K198" s="3" t="s">
        <v>50</v>
      </c>
      <c r="L198" s="3" t="s">
        <v>110</v>
      </c>
      <c r="M198" s="3" t="s">
        <v>1818</v>
      </c>
      <c r="N198" s="3" t="s">
        <v>1819</v>
      </c>
      <c r="O198" s="3"/>
      <c r="P198" s="3"/>
      <c r="Q198" s="3" t="s">
        <v>54</v>
      </c>
      <c r="R198" s="6">
        <v>18127200</v>
      </c>
      <c r="S198" s="3" t="s">
        <v>1512</v>
      </c>
      <c r="T198" s="3" t="s">
        <v>56</v>
      </c>
      <c r="U198" s="3" t="s">
        <v>1820</v>
      </c>
      <c r="V198" s="3"/>
      <c r="W198" s="3" t="s">
        <v>58</v>
      </c>
      <c r="X198" s="3" t="s">
        <v>1821</v>
      </c>
      <c r="Y198" s="3" t="s">
        <v>1821</v>
      </c>
      <c r="Z198" s="3" t="str">
        <f t="shared" si="6"/>
        <v>411045</v>
      </c>
      <c r="AA198" s="3" t="s">
        <v>1822</v>
      </c>
      <c r="AB198" s="4">
        <v>8600146516</v>
      </c>
      <c r="AC198" s="4">
        <v>10694</v>
      </c>
      <c r="AD198" s="4">
        <v>17360</v>
      </c>
      <c r="AE198" s="7">
        <v>129.26</v>
      </c>
      <c r="AF198" s="3" t="s">
        <v>62</v>
      </c>
      <c r="AG198" s="3"/>
      <c r="AH198" s="3"/>
      <c r="AI198" s="8" t="s">
        <v>63</v>
      </c>
      <c r="AJ198" s="3"/>
      <c r="AK198" s="8" t="s">
        <v>557</v>
      </c>
      <c r="AL198" s="3"/>
      <c r="AM198" s="3"/>
      <c r="AN198" s="3" t="s">
        <v>110</v>
      </c>
      <c r="AO198" s="3" t="s">
        <v>1301</v>
      </c>
      <c r="AP198" s="3"/>
    </row>
  </sheetData>
  <autoFilter ref="A1:AP19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Manohar</dc:creator>
  <cp:lastModifiedBy>Rishikesh Manohar</cp:lastModifiedBy>
  <dcterms:created xsi:type="dcterms:W3CDTF">2025-07-25T09:47:06Z</dcterms:created>
  <dcterms:modified xsi:type="dcterms:W3CDTF">2025-07-26T09:41:24Z</dcterms:modified>
</cp:coreProperties>
</file>