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urse Info" sheetId="1" r:id="rId4"/>
    <sheet state="visible" name="Eligibility Criteria" sheetId="2" r:id="rId5"/>
    <sheet state="visible" name="Form Responses" sheetId="3" r:id="rId6"/>
  </sheets>
  <definedNames/>
  <calcPr/>
</workbook>
</file>

<file path=xl/sharedStrings.xml><?xml version="1.0" encoding="utf-8"?>
<sst xmlns="http://schemas.openxmlformats.org/spreadsheetml/2006/main" count="925" uniqueCount="405">
  <si>
    <t>SPRING'25</t>
  </si>
  <si>
    <t>Program</t>
  </si>
  <si>
    <t>General Information</t>
  </si>
  <si>
    <t>Cost</t>
  </si>
  <si>
    <t>Credits</t>
  </si>
  <si>
    <t>Eligibility</t>
  </si>
  <si>
    <t>Application Requirements</t>
  </si>
  <si>
    <t>Placement Related</t>
  </si>
  <si>
    <t>Ranking</t>
  </si>
  <si>
    <t xml:space="preserve">University </t>
  </si>
  <si>
    <t>College</t>
  </si>
  <si>
    <t>Program Name</t>
  </si>
  <si>
    <t>Location</t>
  </si>
  <si>
    <t>Public/Private</t>
  </si>
  <si>
    <t>Whats Special About this location</t>
  </si>
  <si>
    <t>Whats Special about this Univ/ College</t>
  </si>
  <si>
    <t>Specialization/ Concentrations Possible</t>
  </si>
  <si>
    <t>Top USP of this Program</t>
  </si>
  <si>
    <t>Curriculum</t>
  </si>
  <si>
    <t>Co-op/ Internship</t>
  </si>
  <si>
    <t>Glovera Pricing</t>
  </si>
  <si>
    <t>Original Pricing</t>
  </si>
  <si>
    <t>Savings</t>
  </si>
  <si>
    <t>Savings %</t>
  </si>
  <si>
    <t>Total Credits</t>
  </si>
  <si>
    <t>IIT/IIM?</t>
  </si>
  <si>
    <t>Credits in IIT/IIM</t>
  </si>
  <si>
    <t>Credits in US</t>
  </si>
  <si>
    <t>Can finish in</t>
  </si>
  <si>
    <t>UG Background</t>
  </si>
  <si>
    <t>Minimum GPA or %</t>
  </si>
  <si>
    <t>Backlogs</t>
  </si>
  <si>
    <t>Work Experience</t>
  </si>
  <si>
    <t>Will allow 3 years undergrad candidates?</t>
  </si>
  <si>
    <t>Decision Factor</t>
  </si>
  <si>
    <r>
      <rPr>
        <rFont val="Calibri, Arial"/>
        <b/>
        <color rgb="FFFFFFFF"/>
      </rPr>
      <t xml:space="preserve">Trasnscript Evaluation
</t>
    </r>
    <r>
      <rPr>
        <rFont val="Calibri"/>
        <b/>
        <color theme="0"/>
        <sz val="7.0"/>
      </rPr>
      <t>(NR - Not Required)</t>
    </r>
  </si>
  <si>
    <t>LOR</t>
  </si>
  <si>
    <t>SOP</t>
  </si>
  <si>
    <t>Interviews</t>
  </si>
  <si>
    <t>Application Fee</t>
  </si>
  <si>
    <t>Deposit</t>
  </si>
  <si>
    <r>
      <rPr>
        <rFont val="Calibri, Arial"/>
        <b/>
        <color rgb="FFFFFFFF"/>
      </rPr>
      <t xml:space="preserve">Deposit
</t>
    </r>
    <r>
      <rPr>
        <rFont val="Calibri"/>
        <b/>
        <color theme="0"/>
        <sz val="7.0"/>
      </rPr>
      <t>(Refundable in case of visa rejection)</t>
    </r>
  </si>
  <si>
    <t>Co-op</t>
  </si>
  <si>
    <t>Key Companies Hiring</t>
  </si>
  <si>
    <t>Key Job Roles</t>
  </si>
  <si>
    <t>Quant/ Qualitative</t>
  </si>
  <si>
    <t>#53</t>
  </si>
  <si>
    <t>Case Western Reserve University (**)</t>
  </si>
  <si>
    <t>Weatherhead School of Management</t>
  </si>
  <si>
    <t>Master of Business Analytics and Intelligence</t>
  </si>
  <si>
    <t>Cleveland, OH</t>
  </si>
  <si>
    <t>Private</t>
  </si>
  <si>
    <t>Ranked as one of the most livable cities in the U.S.—and an especially great place for young professionals
Low cost of living
Many Foture 500 companies (40%) in healthcare, banking, finance, education, insurance, manufacturing, sports, and tech
1 hr 45 mins flight/ 7 hours drive from NYC</t>
  </si>
  <si>
    <t>Among USA s top research universities, top tiered ranking
Top Tiered Faculty - 16 Nobel Laureates
Ranks 18th in world innovation (Nature Index)
Best business and management university: #17 in the U.S., #23 globally (Research.com, 2023)</t>
  </si>
  <si>
    <t>1. Operational Analytics
2. Machine Learning and Artificial Intelligence 
3. Marketing &amp; Digital Analytics</t>
  </si>
  <si>
    <r>
      <rPr>
        <rFont val="Calibri,Arial"/>
        <color theme="1"/>
        <sz val="10.0"/>
      </rPr>
      <t xml:space="preserve">One of the earliest BA program (2015)
Market driven and futuristic curriculum
Top tiered faculty
Extensively application based, pushes for innovation
High focus on entrepreneuship, hands on
</t>
    </r>
    <r>
      <rPr>
        <rFont val="Calibri,Arial"/>
        <b/>
        <color theme="1"/>
        <sz val="10.0"/>
      </rPr>
      <t>Heavily Quant Based</t>
    </r>
  </si>
  <si>
    <t>https://case.edu/weatherhead/academics/graduate/master-business-analytics-and-intelligence/curriculum</t>
  </si>
  <si>
    <t>Internship</t>
  </si>
  <si>
    <t>IIT</t>
  </si>
  <si>
    <t>12 months</t>
  </si>
  <si>
    <t>1. High proficiency in math by having course work in calculus and linear algebra completed (or in
progress) before applying 
2. Should not have any backlogs or F's / C's
3. Especially the scores of the programming and quant should be atleast a B or 3.2 or more.</t>
  </si>
  <si>
    <t>NAAC 'A' and above, &gt;=75% , (NO 'C' &amp; 'D' grade in any subject)</t>
  </si>
  <si>
    <t>&gt;=2</t>
  </si>
  <si>
    <t>No</t>
  </si>
  <si>
    <r>
      <rPr>
        <rFont val="Calibri,Arial"/>
        <b/>
        <color theme="1"/>
        <sz val="10.0"/>
      </rPr>
      <t>Very High focus on quality, need to send best category students, will 3-5+ years work exp and overall great academic records
Heavily quant based so good Math scores and programming scores needed
Has interviews, so candidates need to have good communication in English
Dont send candidates with backlogs or Fs / Cs</t>
    </r>
  </si>
  <si>
    <t>NR - Inhouse Transcript Evaluation</t>
  </si>
  <si>
    <t>2 
(Professional)</t>
  </si>
  <si>
    <t>Video SOP
SOP should be well articulated, no cheating or malpractice, should show passion for the subject and overall experience, career vision. Heavy focus on the quality of the SOP</t>
  </si>
  <si>
    <t>Yes
(Live Virtual)</t>
  </si>
  <si>
    <t>Waived</t>
  </si>
  <si>
    <t>Data Analyst
Business Intelligence Analyst
Data Scientist
Analytics Consultant
Business Analytics Manager</t>
  </si>
  <si>
    <t>Quant</t>
  </si>
  <si>
    <t>#142</t>
  </si>
  <si>
    <t>Clark University</t>
  </si>
  <si>
    <t>School of Management</t>
  </si>
  <si>
    <t>MS in Business Analytics</t>
  </si>
  <si>
    <t>Worcester, MA</t>
  </si>
  <si>
    <t>Offers a unique blend of academic and professional opportunities alongside a rich cultural and social scene. ​
The proximity to Boston and diverse dining options is truly inviting for both educational and personal growth.​
It is perfect for exploring the East Coast of the United States, with cities like Boston and New York within reach for weekend adventures or internship opportunities.</t>
  </si>
  <si>
    <t>Clark is listed among the top 5 national universities with enrolments under 3,000. ​
It ranks 38th in Best Value Schools and 48th in Top Programs to Look For in undergraduate research/creative projects. These rankings reflect Clark University's commitment to providing top-tier education and faculty expertise across various disciplines.​</t>
  </si>
  <si>
    <t>1. Digital Marketing Analytics
2. Advanced Big Data and Computing
3. Accounting Analytics</t>
  </si>
  <si>
    <t>Diverse concentrations (in every field)</t>
  </si>
  <si>
    <t>https://catalog.clarku.edu/preview_program.php?catoid=32&amp;poid=6477&amp;returnto=2750</t>
  </si>
  <si>
    <t>11 units
(44 credits)</t>
  </si>
  <si>
    <t>IIM</t>
  </si>
  <si>
    <t>3 units</t>
  </si>
  <si>
    <t>8 units</t>
  </si>
  <si>
    <t xml:space="preserve">12 months (if no internship is taken / have 3 years of experience) </t>
  </si>
  <si>
    <t>Proficiency in Programming &amp; Math
MOI required (Institute or Employer)</t>
  </si>
  <si>
    <t>&gt;=65% , Duolingo score required, NAAC 'A' and above</t>
  </si>
  <si>
    <t>Max 4</t>
  </si>
  <si>
    <t>3 year minimum</t>
  </si>
  <si>
    <t>Avoid</t>
  </si>
  <si>
    <t>2 professional LORs for 3 years of work experience. _x000b_- 1 professional &amp; 1 Academic for less than 3 years of work experience.</t>
  </si>
  <si>
    <t>Yes</t>
  </si>
  <si>
    <t>1. CVS Health
2. Amazon
3. Dell AMC
4. Audubon
5. Esri
6. Goldman Sachs</t>
  </si>
  <si>
    <t>1. Health Care Data Analytics
2. Senior Manager of Inventory Analytics
3. Pricing Analyst
4. Marketing Analyst
5. Data Solutions Associate
6. Business and Data Analyst</t>
  </si>
  <si>
    <t>Quantitative</t>
  </si>
  <si>
    <t>MS in Marketing Analytics</t>
  </si>
  <si>
    <t>1. Applied Business Analytics
2. Branding Strategies
3. Sustainability Marketing and CSR
4. AI and Blockchain</t>
  </si>
  <si>
    <t>No Marketing program offers AI and Blockchain specializations</t>
  </si>
  <si>
    <t>https://catalog.clarku.edu/preview_program.php?catoid=32&amp;poid=6500&amp;returnto=2750&amp;_gl=1*m9w88u*_gcl_au*MTc4MDk5NzE4Ny4xNzEwMTU2OTQ0</t>
  </si>
  <si>
    <t>NA</t>
  </si>
  <si>
    <t>10 units
(40 credits)</t>
  </si>
  <si>
    <t>2 units</t>
  </si>
  <si>
    <t>Written SOP</t>
  </si>
  <si>
    <t>1. Digital Analytics
2. Pricing Analyst
3. Marketing Analyst
4. Digital Marketing Specialist</t>
  </si>
  <si>
    <t>Qualitative</t>
  </si>
  <si>
    <t>MBA</t>
  </si>
  <si>
    <t>1. Information Management &amp; Business Analytics*
2. Finance</t>
  </si>
  <si>
    <t>One of the very few affordable STEM MBA options in the US</t>
  </si>
  <si>
    <t>https://catalog.clarku.edu/preview_program.php?catoid=32&amp;poid=6340&amp;returnto=2750&amp;_gl=1*m9w88u*_gcl_au*MTc4MDk5NzE4Ny4xNzEwMTU2OTQ0</t>
  </si>
  <si>
    <t>12 units
(48 credits)</t>
  </si>
  <si>
    <t>4 units</t>
  </si>
  <si>
    <t>1. EY
2. World Bank
3. PWC
4. Advocates for Human Potential
5. Environmental Defence Fund</t>
  </si>
  <si>
    <t>"Management Consultant
Marketing Manager
Financial Analyst
Product Manager
Human Resources Manager
Strategy Analyst/Manager
Investment Banker
Supply Chain Manager
Operations Manager
Business Development Manager"</t>
  </si>
  <si>
    <t>MS in Marketing</t>
  </si>
  <si>
    <t>1. Analytics and Business Intelligence
2. CSR and Sustainability Marketing
3. Operations and Supply Chain Management</t>
  </si>
  <si>
    <t>One of the very few affordable STEM Marketing options in the US</t>
  </si>
  <si>
    <t>https://catalog.clarku.edu/preview_program.php?catoid=32&amp;poid=6499&amp;returnto=2750&amp;_gl=1*m9w88u*_gcl_au*MTc4MDk5NzE4Ny4xNzEwMTU2OTQ0</t>
  </si>
  <si>
    <t>1. Brand Marketing Manager
2. User Experience Designer
3. Social Media Marketing Specialist
4. Search Engine Marketing Specialist</t>
  </si>
  <si>
    <t>School of Professional Studies</t>
  </si>
  <si>
    <t>Master’s in Computer Science</t>
  </si>
  <si>
    <t>1. Software Engineering
2. Human-Computer Interaction
3. Data Intelligence</t>
  </si>
  <si>
    <t>https://catalog.clarku.edu/preview_program.php?catoid=32&amp;poid=6516&amp;returnto=2750&amp;_gl=1*1rc7izq*_gcl_au*MTc4MDk5NzE4Ny4xNzEwMTU2OTQ0</t>
  </si>
  <si>
    <t>1. Proficiency in Programming &amp; Math 
2. Must have Computing Background</t>
  </si>
  <si>
    <t>No Minimum Requirement
Max 8-10 backlogs allowed only if canddiate has 5+ years of experience.
Max 5 backlogs allowed in case of freshers.</t>
  </si>
  <si>
    <t>Yes, but should be from NAAC A/A+ approved college and 120 minimum credit hours</t>
  </si>
  <si>
    <t xml:space="preserve">They look at overall grade, every single course grades and then find corresponding average GPA.
</t>
  </si>
  <si>
    <t xml:space="preserve">NR </t>
  </si>
  <si>
    <t>Minimum of 2 LORs (Professional/Academic)</t>
  </si>
  <si>
    <t>Written SOP
(Most important document)
Recommended 500-700 words max, no hard stop though.</t>
  </si>
  <si>
    <t>TBD</t>
  </si>
  <si>
    <t>MS in Information Technology</t>
  </si>
  <si>
    <t>1. Cybersecurity
2. IT Leadership</t>
  </si>
  <si>
    <t>https://catalog.clarku.edu/preview_program.php?catoid=32&amp;poid=6455&amp;returnto=2750&amp;_gl=1*xg397x*_gcl_au*MjAwNzQzMTc2Ni4xNzAxNzU3NDQy</t>
  </si>
  <si>
    <t>#151</t>
  </si>
  <si>
    <t>DePaul University</t>
  </si>
  <si>
    <t>Kellstadt Graduate School of Business</t>
  </si>
  <si>
    <t>Chicago, IL</t>
  </si>
  <si>
    <t>Downtown Chicago campus
Close to all possible Fortune 500 companies, extensively good location for internships or careers
80000+ alumni around</t>
  </si>
  <si>
    <t>Extensive industry connections for internships and jobs.​
Comprehensive career development support.​
Location major point – 80,000 alum live near the campus so networking would be really strong. Job assistance and placement rate/career path is good.​
Only uni who does 2 job fairs (Feb &amp; Sep/Oct)​
Industry Academic Projects keep happening in Chicago. Everything is in 1 mile. Companies come inside campus. Immersive experience during campus fair</t>
  </si>
  <si>
    <t>1. Economics
2. Finance
3. Health care
4. Human Resources
5. Marketing
6. Supply Chain Management</t>
  </si>
  <si>
    <t>The Business Analytics master’s program is designed to meet the industry-wide need for financial professionals with exceptional data analysis skills. Study in the center of Chicago’s financial district, steps away from firms like Aon, Boeing, JP Morgan Chase and United Airlines.</t>
  </si>
  <si>
    <t>https://business.depaul.edu/academics/management-entrepreneurship/graduate/business-analytics-ms/Pages/degree-requirements.aspx</t>
  </si>
  <si>
    <t>1. 4 years UG Preferred
2. 3 years UG also allowed
3. Must complete 180 credits</t>
  </si>
  <si>
    <t>&gt;=60%</t>
  </si>
  <si>
    <t>Not mandatory</t>
  </si>
  <si>
    <t>Flexible in taking students, must be good in communication</t>
  </si>
  <si>
    <t>1 
(Professional)</t>
  </si>
  <si>
    <t>#98</t>
  </si>
  <si>
    <t>Drexel University</t>
  </si>
  <si>
    <t>College of Computing Informatics</t>
  </si>
  <si>
    <t>MS in Artificial Intelligence and Machine Learning</t>
  </si>
  <si>
    <t>Philadelphia, PA</t>
  </si>
  <si>
    <t>Philadelphia ranked as one of the 11 Best Student Cities in the US” (#7) (QS)​
Easy access to public transportation​
Located between New York City and Washington, DC​
Culturally diverse center​
City of neighborhoods</t>
  </si>
  <si>
    <t>#2 Best co-op program, U.S. News &amp; World Report, 2022​
40k+ Alumni​
Ranked 9th among the Top 10 Big-City Colleges in the Northeast (2018)​
$94,763: Average salary of master’s graduates working full time​
Drexel shares a common wall with Ivy League Universities –Wharton and Upen (University of Pennsylvania)​
Heart of the city of Pennsylvania​
R1 University - Research University​
Its Graduate co-op enables graduate students to alternate class terms with a six-month period of hands-on experience, gaining access to employers in their chosen industries. Six months​
Partnerships with leading organizations</t>
  </si>
  <si>
    <t>1. Applied Concentration (Data Science Foundations, AI Foundations, Human-Centered Computing)
2. Computational Concentration (Data Science and Analytics, Algorithmic Foundations, Applications of AI/ML)</t>
  </si>
  <si>
    <t>One of the very few AIand ML MS programs in the US</t>
  </si>
  <si>
    <t>https://catalog.drexel.edu/graduate/collegeofcomputingandinformatics/artificialintelligenceandmachinelearning/index.html?_gl=1*1nveonj*_ga*MTE4NTM4OTcwLjE2OTM1NTgxNzQ.*_ga_6KJ1PNLE19*MTcxMDc1NjY4NS44NC4xLjE3MTA3NTcxMzIuNjAuMC4w</t>
  </si>
  <si>
    <t>Co-Op</t>
  </si>
  <si>
    <t>15-18 months</t>
  </si>
  <si>
    <t>1. Proficiency in Programming &amp; Math
2. Must have Computing Background</t>
  </si>
  <si>
    <t>&gt;=70%, NAAC 'A' and above</t>
  </si>
  <si>
    <t xml:space="preserve">Very very high quality candidates
Rejection rate is high
Should be excellent in communication
Need good quant scores </t>
  </si>
  <si>
    <t>2
(Professional/Academic)</t>
  </si>
  <si>
    <t>AI/Machine Learning Engineer
Data Scientist
Research Scientist (AI/ML)
Natural Language Processing (NLP) Engineer
Computer Vision Engineer</t>
  </si>
  <si>
    <t>MS in Data Science</t>
  </si>
  <si>
    <t>Applied Artificial Intelligence and Machine Learning
Big Data Analytics
Computational Artificial Intelligence and Machine Learning
Data Science Foundations
Human-Computer Interaction and User Experience Research and Design
Information Systems
Machine Learning for Data Science</t>
  </si>
  <si>
    <t>https://catalog.drexel.edu/graduate/collegeofcomputingandinformatics/datascience/?_gl=1*l9jgaf*_ga*MTM2NTk4MTc5MC4xNjg0NTg1NTA1*_ga_6KJ1PNLE19*MTcxNTI1OTExNi41NS4xLjE3MTUyNTkyMDcuNjAuMC4w#degreerequirementstext</t>
  </si>
  <si>
    <t>MS in Software Engineering</t>
  </si>
  <si>
    <t>https://catalog.drexel.edu/graduate/collegeofcomputingandinformatics/softwareengineering/?_gl=1*1tb9ahw*_ga*MTM2NTk4MTc5MC4xNjg0NTg1NTA1*_ga_6KJ1PNLE19*MTcxNTI1OTExNi41NS4xLjE3MTUyNTkyNzcuNTguMC4w#degreerequirementstext</t>
  </si>
  <si>
    <t>#124</t>
  </si>
  <si>
    <t>Fairfield University</t>
  </si>
  <si>
    <t>Charles F. Dolan School of Business</t>
  </si>
  <si>
    <t>MS in Marketing Analytics &amp; Strategy</t>
  </si>
  <si>
    <t>Fairfield, CT</t>
  </si>
  <si>
    <t>"Leader in digital technology​ - Connecticut, provides access to a vibrant business community and proximity to major metropolitan areas like New York City. ​
Companies around the university area includes Amazon, Walmart, UPS, Starbucks, etc.​
Scenic, 200-acre campus is situated on the Connecticut coastline, just 60-minutes away. from the heart of Manhattan and less than a mile from the beaches of Long Island Sound."</t>
  </si>
  <si>
    <t>The program is ranked #14 for Best Value for Money in the U.S. by QS Business Master’s Rankings, 2024.​
It has proven to be among the top 5% in business education anywhere in the world with AACSB accreditation.​
Over 99% of 2021 graduates were employed within 90 days of earning their degree.</t>
  </si>
  <si>
    <t>1. Customer Experience
2. Advertising Management
3. Category Management and Shopper Insights
4. Contemporary Topics
5. Storytelling in Marketing
6. Experimental Research
7. Global Marketing</t>
  </si>
  <si>
    <t>https://catalog.fairfield.edu/graduate/business/programs/ms-marketing-analytics/#coursestext</t>
  </si>
  <si>
    <t>No Co-op, but capstone project for a company</t>
  </si>
  <si>
    <t>12 Months</t>
  </si>
  <si>
    <t>Internal Marketing &amp; Applied Business Statistics, Digital Marketing, Python Fundamentals</t>
  </si>
  <si>
    <t>&gt;=70%</t>
  </si>
  <si>
    <t>1 year minimum</t>
  </si>
  <si>
    <t>Yes can apply</t>
  </si>
  <si>
    <t>Student Evaluation is Required</t>
  </si>
  <si>
    <t>1 Academic + 1 Professional
or 
2 Professionals</t>
  </si>
  <si>
    <t>1 Page Written SOP</t>
  </si>
  <si>
    <t>No (Co-op is not there, but students get practical experience as they do capstone project for a company)</t>
  </si>
  <si>
    <t>1. The Hartford
2. Synchrony
3. IBM
4. Insurance Industry etc.</t>
  </si>
  <si>
    <t>1. Marketing analyst
2. Digital marketing analyst
3. Research analyst
4. Research associate
5. Account manager
6. Account executive</t>
  </si>
  <si>
    <t>Leader in digital technology​ - Connecticut, provides access to a vibrant business community and proximity to major metropolitan areas like New York City. ​
Companies around the university area includes Amazon, Walmart, UPS, Starbucks, etc.​
Scenic, 200-acre campus is situated on the Connecticut coastline, just 60-minutes away. from the heart of Manhattan and less than a mile from the beaches of Long Island Sound.</t>
  </si>
  <si>
    <t>It has proven to be among the top 5% in business education anywhere in the world with AACSB accreditation.​
Over 99% of 2021 graduates were employed within 90 days of earning their degree.</t>
  </si>
  <si>
    <t>1. Artificial intelligence
2. Healthcare
3. Financial planning and Analytics
4. Marketing analytics</t>
  </si>
  <si>
    <t>#21 Graduate Business Analytics Program by U.S. News &amp; World Report, 2024.</t>
  </si>
  <si>
    <t>https://catalog.fairfield.edu/graduate/business/programs/ms-business-analytics/#programtext</t>
  </si>
  <si>
    <t>Co-op available with Synchrony Financial and The Hartford Insurance.</t>
  </si>
  <si>
    <t>Proficiency in Programming &amp; Math</t>
  </si>
  <si>
    <t>Yes, but requires WES Evaluation
Minimum credits required: 120</t>
  </si>
  <si>
    <t>1. Business Analyst
2. Data Analyst
3. Data Scientist</t>
  </si>
  <si>
    <t>#89</t>
  </si>
  <si>
    <t>Fordham University</t>
  </si>
  <si>
    <t>Gabelli School of Business</t>
  </si>
  <si>
    <t>Information Technology (M.S.)</t>
  </si>
  <si>
    <t>New York, NY</t>
  </si>
  <si>
    <t>Located in New York
Best Colleges is National Universities, #89</t>
  </si>
  <si>
    <r>
      <rPr>
        <rFont val="Calibri,Arial"/>
        <b/>
        <color theme="1"/>
        <sz val="10.0"/>
      </rPr>
      <t>Three courses from one of the following tracks:         
Business Analytics
Cybersecurity
Digital Transformation
Enterprise Computing</t>
    </r>
  </si>
  <si>
    <t>https://bulletin.fordham.edu/gabelli-graduate/ms/information-technology/?_ga=2.153294522.305984894.1708432638-1785959658.1693900703#requirementstext</t>
  </si>
  <si>
    <t>No, only projects</t>
  </si>
  <si>
    <t>Proficiency in Math is important</t>
  </si>
  <si>
    <t>&gt;=65%</t>
  </si>
  <si>
    <t>Max 2</t>
  </si>
  <si>
    <t>Preferred but not mandated. Need good grades and projects in the relevant subjects if no experience.</t>
  </si>
  <si>
    <t>None Required</t>
  </si>
  <si>
    <t>3 questions to be answered, optional SOP</t>
  </si>
  <si>
    <t>YEs</t>
  </si>
  <si>
    <t>Will be waived</t>
  </si>
  <si>
    <t>Amazon
Google
Meta
Big 4</t>
  </si>
  <si>
    <t>#138</t>
  </si>
  <si>
    <t>Millsaps College</t>
  </si>
  <si>
    <t xml:space="preserve">The Else School of Management </t>
  </si>
  <si>
    <t>Jackson, Mississippi</t>
  </si>
  <si>
    <t>Living expenses in Jackson, Mississippi and surrounding areas are generally cheaper than most metropolitan cities.</t>
  </si>
  <si>
    <t>Millsaps College's ranking in the 2024 edition of Best Colleges is National Liberal Arts Colleges, #124.</t>
  </si>
  <si>
    <t xml:space="preserve">
1. Finance
2. Management
3. Data Analytics</t>
  </si>
  <si>
    <t>Very affordable</t>
  </si>
  <si>
    <t>https://www.elseschoolofmanagement.com/mba-curriculum</t>
  </si>
  <si>
    <t>12 months (including the transfer credits)</t>
  </si>
  <si>
    <t xml:space="preserve">Proficiency in Statistics with Regression &amp; Algebra </t>
  </si>
  <si>
    <t>Max 6</t>
  </si>
  <si>
    <t>2 year minimum</t>
  </si>
  <si>
    <t>Should have business skills and an interest in exploration of subjects rather than memorization of information</t>
  </si>
  <si>
    <t>2 (Academic/Professional)</t>
  </si>
  <si>
    <t>Written Essay - detailing why the student is interested in pursuing an MBA degree, and how obtaining that degree will impact their future career goals.</t>
  </si>
  <si>
    <t>Accounting firms, financial services, banks, technology firms, telecommunications, manufacturing, utility</t>
  </si>
  <si>
    <t>Project and Program Management, Accounting, Data Analyst, Marketing, Entrepreneurship</t>
  </si>
  <si>
    <t>#249</t>
  </si>
  <si>
    <t>PACE University</t>
  </si>
  <si>
    <t>Lubin School of Business</t>
  </si>
  <si>
    <t xml:space="preserve">MS in Marketing, Social Media &amp; Mobile Marketing </t>
  </si>
  <si>
    <t>New York City campus is situated in the heart of Manhattan, providing students with access to one of the world's most dynamic and diverse cities​</t>
  </si>
  <si>
    <t>Pace's New York City campus is situated in the heart of Manhattan, providing students with access to one of the world's most dynamic and diverse cities​
PACE University is ranked #250 as per 2024 ratings of the US News website​
Pace University values diversity and inclusion, creating a welcoming environment for students from various backgrounds</t>
  </si>
  <si>
    <t>1. Consumer Behavior        
2. Interactive and Direct Marketing        
3. Advertising and Sales Promotion        
4. Digital Marketing        
5. Customer Intelligence        
6. Marketing Internship        
7. Database Management Systems</t>
  </si>
  <si>
    <t>Based in New York, Networking chances very high. Multiple specializations to choose from</t>
  </si>
  <si>
    <t>https://catalog.pace.edu/graduate/schools/lubin-school-business/graduate-degree-programs/ms-lubin-degrees/social-media-mobile-marketing-strategies-ms/?_gl=1*1e9nhyf*_ga*MTg4MzAyMTk0MS4xNzAwODg3MjE4*_ga_YDJJKW26BD*MTcwMDg4NzIxOC4xLjEuMTcwMDg4NzMzMS4zNS4wLjA.</t>
  </si>
  <si>
    <t>&gt;=65%, NAAC 'A' and above</t>
  </si>
  <si>
    <t>2 (Professional)</t>
  </si>
  <si>
    <t>American Friends of the Hebrew University
Barneys
Bayer Healthcare
Booz Allen
Cartier
Consumer Reports
Coty
Diesel
Disney
FIG
Giorgio Armani
Group M
IBM
Kichler Lighting
Michael Kors
Morgan Stanley
Nature Major
NYSE/Euronext
Ogilvy Advertising
Saks Fifth Avenue
Scentbird
Sony Music
Universal Music
Y7 Studio
Zenith Optimedia
STATS</t>
  </si>
  <si>
    <t>Engagement Manager
Multimedia Communications Specialist
Online Content Coordinator
Social Media Account Executive
Mobile Marketing Manager
Social Media &amp; Brand Communications Manager</t>
  </si>
  <si>
    <t>1. Consumer Behavior
2. Selling skills and managing 21st century sales teams
3. Interactive and direct marketing
4. Advertising and sales promotion
5. New product and service planning
6. Marketing of services</t>
  </si>
  <si>
    <t>https://catalog.pace.edu/graduate/schools/lubin-school-business/graduate-degree-programs/ms-lubin-degrees/customer-intelligence-analytics-ms/?_gl=1*1odxe1t*_ga*MTA1NDkxNTM0LjE2OTM1NTc4ODE.*_ga_YDJJKW26BD*MTcxMDc2NzA1NC4yMS4xLjE3MTA3NjcxNzcuMC4wLjA.</t>
  </si>
  <si>
    <t>1.Business Development Manager
2.Business Operations Specialist
3.Customer Intelligence Analyst
4.Market Research Analyst
5.Market Research Manager
6.Market Research Consultant
7.Marketing Consultant</t>
  </si>
  <si>
    <t>Regional Universities North, #33</t>
  </si>
  <si>
    <t>Rider University</t>
  </si>
  <si>
    <t>Brodsky College of Business</t>
  </si>
  <si>
    <t xml:space="preserve">MS in Information Systems </t>
  </si>
  <si>
    <t>Lawrenceville, NJ</t>
  </si>
  <si>
    <t xml:space="preserve">
Very close to NYC - hub of all top companies
Largest Indian community in NJ</t>
  </si>
  <si>
    <t>62K+ grads in our alumni network
900+ alums are CEOs, presidents and organizational leaders</t>
  </si>
  <si>
    <t>1. Marketing Analysis
2. Business Intelligence
3. Business Analytics
4. Visual Analytics
5. Data Driven Strategies for Business
6. Electonic Commerce</t>
  </si>
  <si>
    <t>You will study in a dual AACSB-accredited program and will acquire the knowledge and skills needed to evaluate IS for a business organization and develop and implement the appropriate IS strategies, all while attending to the ethical and legal implications of data and technology-related issues.</t>
  </si>
  <si>
    <t>http://catalog.rider.edu/graduate/colleges-schools/business-administration/programs-certificates/information-systems-ms/#programrequirementstext</t>
  </si>
  <si>
    <t>Yes (2nd sem)</t>
  </si>
  <si>
    <t>Yes, but requires transcript evaluation
Minimum credits required: 120</t>
  </si>
  <si>
    <t>15 min English Interview</t>
  </si>
  <si>
    <t>1. Senior Business Analyst
2. Systems Administrator
3. Information Security Manager
4. Applications Analyst</t>
  </si>
  <si>
    <t>Rochester Institute of Technology (**)</t>
  </si>
  <si>
    <t>Saunders College of Business</t>
  </si>
  <si>
    <t>Rochester, NY</t>
  </si>
  <si>
    <t xml:space="preserve">birthplace and home of companies including Eastman Kodak, Xerox, Bausch &amp; Lomb, Wegmans, Gannett, Paychex, and Western Union, and the region became a global center for science, technology, and research and development. </t>
  </si>
  <si>
    <t xml:space="preserve"> 
5th: Among Top Schools for Co-op or Internship Programs
41st Most Innovative
Listed among “Most Innovative Schools” for improvements to curriculum — U.S. News &amp; World Report, 2023
42nd
Best Value Cited for best value among national research universities — U.S. News &amp; World Report, 2024
37th Most Trusted University in America
</t>
  </si>
  <si>
    <t>1. Information Systems
2. Predictive Analytics</t>
  </si>
  <si>
    <t xml:space="preserve">$80.4K: Average First-Year Salary of RIT Graduates from this degree
#27 Best Master’s of Business Analytics, TFE Times, 2023
The business analytics master’s degree is a natural extension of RIT’s top-ranked management information systems program.
Acquire broad and in-depth training in multiple disciplines related to business analytics, including management information systems, marketing, accounting, finance, management, and engineering.
Students have the opportunity to receive an advanced certificate in accounting and financial analytics.
Includes Co-Op
</t>
  </si>
  <si>
    <t>https://www.rit.edu/study/curriculum/99e88e2a-0d4d-4a4f-bc24-c08a340dcc18</t>
  </si>
  <si>
    <t>2 years</t>
  </si>
  <si>
    <t>Yes, but requires 3+ years of work experience</t>
  </si>
  <si>
    <t>NR - Inhouse Transcript Evaluation by RIT</t>
  </si>
  <si>
    <t>Written SOP
(Min 1 Page, Max 2 Page)</t>
  </si>
  <si>
    <t>May take an interview/internal english interview</t>
  </si>
  <si>
    <t>1.Bonadio
2. Dow Jones &amp; Co
3. Excellus BCBS
4. Digital Factory Inc
5. Mindex Technologies Inc
6. Tata Consultancy Services
7. Citibank
8. CooperVision
9. Ernst &amp; Young LLP (EY)
10.TikTok</t>
  </si>
  <si>
    <t>1. Analytics Consultant
2. Business Analyst
3. Business Intelligence Director
4. Cost Analyst
5. Credit Risk Analyst
6. Data Analytics Manager
7. Data Architect
8. Data Scientist
9. Digital Specialist1
10. Data Visualization Specialist
11. Enterprise Architect
12. Financial Analyst
13. Marketing Research Analyst
14.Operations Analyst</t>
  </si>
  <si>
    <t>#40</t>
  </si>
  <si>
    <t>Rutgers University</t>
  </si>
  <si>
    <t>Rutgers Business School</t>
  </si>
  <si>
    <t>Master of Information Technology and Analytics</t>
  </si>
  <si>
    <t>Newark, NJ</t>
  </si>
  <si>
    <t>Public</t>
  </si>
  <si>
    <r>
      <rPr>
        <rFont val="Calibri,Arial"/>
        <color rgb="FF1155CC"/>
        <sz val="10.0"/>
        <u/>
      </rPr>
      <t xml:space="preserve">State University of NJ, one of the largest public state univ - 67K+ students
</t>
    </r>
    <r>
      <rPr>
        <rFont val="Calibri,Arial"/>
        <b/>
        <color rgb="FF1155CC"/>
        <sz val="10.0"/>
        <u/>
      </rPr>
      <t>#1 Public Business School in the U.S. for Salary Percentage Increase</t>
    </r>
    <r>
      <rPr>
        <rFont val="Calibri,Arial"/>
        <color rgb="FF1155CC"/>
        <sz val="10.0"/>
        <u/>
      </rPr>
      <t xml:space="preserve">
2 campuses in NJ - Newark and New Brunswick
1000+ companies engaged with Rutgers
</t>
    </r>
    <r>
      <rPr>
        <rFont val="Calibri,Arial"/>
        <color rgb="FF1155CC"/>
        <sz val="10.0"/>
        <u/>
      </rPr>
      <t>https://www.rutgers.edu/sites/default/files/greatthings2022_spread.pdf</t>
    </r>
  </si>
  <si>
    <t>1. Cybersecurity
2. Data Science &amp; Machine Learning
3. Business Analytics and Operations Research</t>
  </si>
  <si>
    <r>
      <rPr>
        <rFont val="Calibri,Arial"/>
        <color theme="1"/>
        <sz val="10.0"/>
      </rPr>
      <t xml:space="preserve">Data Science and ML focused
Students can pursue careers as Data Scientists, Data Analysts, Business Analysts, IT Specialists, Software Engineers, Systems Engineers, Cyber Security experts, and Web Developers
In their final semester, students engage in </t>
    </r>
    <r>
      <rPr>
        <rFont val="Calibri,Arial"/>
        <b/>
        <color theme="1"/>
        <sz val="10.0"/>
      </rPr>
      <t>capstone projects,</t>
    </r>
    <r>
      <rPr>
        <rFont val="Calibri,Arial"/>
        <color theme="1"/>
        <sz val="10.0"/>
      </rPr>
      <t xml:space="preserve"> which are exciting, state of the art, applied
projects with direct supervision of top faculty</t>
    </r>
  </si>
  <si>
    <t xml:space="preserve">
https://www.business.rutgers.edu/masters-information-technology-analytics/curriculum
Syllabus:  
https://myrbs.business.rutgers.edu/syllabi/information-technology</t>
  </si>
  <si>
    <t>1. Proficiency in math by having coursework in calculus and linear algebra completed 
2. Advanced Programming Language</t>
  </si>
  <si>
    <t>&gt;=62%</t>
  </si>
  <si>
    <t>Require WES Evaluation
Minimum Credits: 120</t>
  </si>
  <si>
    <t>Experience in AI- Data Science as this program focuses on Data Science/ AI-ML - to cope up
Best for people with experience in Core IT Services/ Tech - others may find challenging</t>
  </si>
  <si>
    <t>1. Amazon
2. Citi
3. KPMG
4. EY
5.Mastercard
6. Tesla
7. Walmart
8. Intuit
9. JP Morgan
10. HP</t>
  </si>
  <si>
    <t>1. Data Scientists
2. Data Analysts
3. Business Analysts
4. IT Specialists
5. Software Engineers
6. Systems Engineers
7. Cyber Security experts
8. Web Developers</t>
  </si>
  <si>
    <t>Seattle University</t>
  </si>
  <si>
    <t>College of Science and Engineering</t>
  </si>
  <si>
    <t>MS in Structural Engineering</t>
  </si>
  <si>
    <t>Seattle, Washington</t>
  </si>
  <si>
    <t>Located in the dynamic tech hub of Seattle ​
Albers partners with innovative and leading-edge corporations and data-focused technology companies​
World-class advisory board—comprised of representatives from companies such as Microsoft, PACCAR, F5 Networks, Amazon, Boeing, and Tableau—regularly visits our campus to mentor, speak, teach, and recruit our students.</t>
  </si>
  <si>
    <t>https://www.seattleu.edu/scieng/cee/ms-in-structural-engineering/course-descriptions/</t>
  </si>
  <si>
    <t xml:space="preserve">&gt;=65%, NAAC 'A' and above
</t>
  </si>
  <si>
    <t>Not Allowed</t>
  </si>
  <si>
    <t>MS in Mechanical Engineering</t>
  </si>
  <si>
    <t>https://www.seattleu.edu/scieng/mechanical/master-of-science-in-mechanical-engineering/course-descriptions/</t>
  </si>
  <si>
    <t>Electives:
- Data Architectures for Analytics
- AI
- ML
- Social Media / Web Analytics
- Economics and Business Forecasting
- Crime Mapping</t>
  </si>
  <si>
    <t>https://www.seattleu.edu/scieng/math/msdatascience/course-descriptions/</t>
  </si>
  <si>
    <t>#361</t>
  </si>
  <si>
    <t>The University of Akron</t>
  </si>
  <si>
    <t>College of Business</t>
  </si>
  <si>
    <t>MSM in Business Analytics</t>
  </si>
  <si>
    <t>Akron, OH</t>
  </si>
  <si>
    <t>https://uakron.edu/about_ua/akron_community/</t>
  </si>
  <si>
    <t>99% placement</t>
  </si>
  <si>
    <t>1. Information Systems Concentration
2. Supply Chain Concentration</t>
  </si>
  <si>
    <t>Affordable, and great ROI! Complete master's in US for 12-13L</t>
  </si>
  <si>
    <t>https://bulletin.uakron.edu/graduate/colleges-programs/business-administration/management/information-systems-management-msm/#requirementstext
https://bulletin.uakron.edu/graduate/colleges-programs/business-administration/management/supply-chain-management-msm/#requirementstext</t>
  </si>
  <si>
    <t>Mandatory Internship - 1-3 credits</t>
  </si>
  <si>
    <t>&gt;=60%, NAAC 'A' and above</t>
  </si>
  <si>
    <t>Freshers work (1-2 years preferable)</t>
  </si>
  <si>
    <t>Only if Undergrad from NAAC A, A+, A++ and got a first division. Credit evaluation require</t>
  </si>
  <si>
    <t>Good quality candidates, freshers also work. Any GPA below 2.5 would be rejected. Good hand over quants</t>
  </si>
  <si>
    <t>1. Data Analyst
2. Solutions Analyst
3. Business Analyst</t>
  </si>
  <si>
    <t>No. 148 (tie) in Best Engineering Schools</t>
  </si>
  <si>
    <t>College of Engineering and Polymer Science</t>
  </si>
  <si>
    <t>MS in Computer Science</t>
  </si>
  <si>
    <t>100% placements record</t>
  </si>
  <si>
    <t>Very affordable. Placements are really good, close attention to the academics of each student. Living cost is less.</t>
  </si>
  <si>
    <t>https://www.uakron.edu/computer-science/academics/graduate-program/degree-requirements.dot</t>
  </si>
  <si>
    <t>Good quality candidates.Any GPA below 2.5 would be rejected. Good hand over quants and eng subjects</t>
  </si>
  <si>
    <t>3 (Academic/Professional)</t>
  </si>
  <si>
    <t>Not Required</t>
  </si>
  <si>
    <t>Software Engineer
Data Scientist
Machine Learning Engineer
Cybersecurity Analyst
Systems Architect</t>
  </si>
  <si>
    <t>#73</t>
  </si>
  <si>
    <t>Tulane University</t>
  </si>
  <si>
    <t>School of Science and Engineering</t>
  </si>
  <si>
    <t>New Orleans, LA</t>
  </si>
  <si>
    <t>Low cost of Living​
Tropical weather​
Commercial hubs, one of the world’s largest post, corporate base for petroleum and natural gas​
Industry Growing tech hub</t>
  </si>
  <si>
    <t>Private Research University - tiered High quality​
It has an overall acceptance rate of 8.4%​
The University holds a #73rd rank as per US News Website</t>
  </si>
  <si>
    <t>1. Data Science Algorithms
2. Systems
3. Artificial Intelligence/Machine Learning</t>
  </si>
  <si>
    <t>Very highly ranked program
Brilliant peers to network with
AI ML / Data Science specialization</t>
  </si>
  <si>
    <t>https://catalog.tulane.edu/science-engineering/computer-science/computer-science-ms/#requirementstext</t>
  </si>
  <si>
    <t>&gt;=75% ,(NO 'C' &amp; 'D' grade in any subject), NAAC 'A' and above
(7+ Indian GPA)</t>
  </si>
  <si>
    <t xml:space="preserve"> 2 year minimum</t>
  </si>
  <si>
    <t xml:space="preserve">Very very high quality candidates
Rejection rate is high
Should be excellent in communication
Need good quant and computer science subject scores </t>
  </si>
  <si>
    <t>2
(Professional)</t>
  </si>
  <si>
    <t>Regional Universities West, #56</t>
  </si>
  <si>
    <t>West Texas A&amp;M University</t>
  </si>
  <si>
    <t>Paul and Virginia Engler College of Business</t>
  </si>
  <si>
    <t>MS in Computer Information Systems &amp; Business Analytics</t>
  </si>
  <si>
    <t>Canyon, TX</t>
  </si>
  <si>
    <t>West Texas A&amp;M University once again is one of the top schools in the West, according to newly released rankings from U.S. News &amp; World Report.
WT ranked at No. 20 among Best Value Schools among schools in the West. The University rose to No. 56 in the magazine’s Regional Universities (West) list, up one from 2022-23, and WT also placed at No. 27 in the list of Top Public Universities in the West.</t>
  </si>
  <si>
    <t>1. Data Analytics
2. Systems Development
3. Networking and Cybersecurity
4. Business Integration</t>
  </si>
  <si>
    <t>Multiple specializations, affordable</t>
  </si>
  <si>
    <t>https://www.wtamu.edu/academics/college-business/academics/graduate-programs/programs/mscisba-program.html#:~:text=The%20Masters%20of%20Science%20in,today%27s%20technology%2Dcentric%20business%20environment.</t>
  </si>
  <si>
    <t>1. Strong Programming
2. CIS Background
3. 120 credits in UG</t>
  </si>
  <si>
    <t>6+ Indian GPA</t>
  </si>
  <si>
    <t>3
(Atleast 1 Professional)</t>
  </si>
  <si>
    <t>Written SOP
(250-500 words)</t>
  </si>
  <si>
    <t>University</t>
  </si>
  <si>
    <t>Type of Program</t>
  </si>
  <si>
    <t>Percentage</t>
  </si>
  <si>
    <t>Work Experience (yrs)</t>
  </si>
  <si>
    <t>3 year degree Eligibility</t>
  </si>
  <si>
    <t>Case Western Reserve University</t>
  </si>
  <si>
    <t>Business Analytics &amp; Information Systems</t>
  </si>
  <si>
    <t xml:space="preserve">&gt;=75% </t>
  </si>
  <si>
    <t>Allowed</t>
  </si>
  <si>
    <t>&gt;=1</t>
  </si>
  <si>
    <t>CS &amp; Engineering</t>
  </si>
  <si>
    <t>MS in Information Systems</t>
  </si>
  <si>
    <t>Not allowed</t>
  </si>
  <si>
    <t>MS in Marketing, Social Media &amp; Mobile Marketing</t>
  </si>
  <si>
    <t>MBA &amp; Marketing</t>
  </si>
  <si>
    <t>Rochester Institute of Technology</t>
  </si>
  <si>
    <t>MS in Environmental Health and Safety Management</t>
  </si>
  <si>
    <t>Allowed, if workex is &gt;=3 years</t>
  </si>
  <si>
    <t>STEM MBA</t>
  </si>
  <si>
    <t>MS Manufacturing and Mechanical Systems Integration</t>
  </si>
  <si>
    <t>&gt;=68%</t>
  </si>
  <si>
    <t>MS in Artificial Intielligence and Machine Learning</t>
  </si>
  <si>
    <t>Glovera Eligibility Tracker</t>
  </si>
  <si>
    <t>Name</t>
  </si>
  <si>
    <t>Number</t>
  </si>
  <si>
    <t>Email</t>
  </si>
  <si>
    <t>Intake</t>
  </si>
  <si>
    <t>NAAC Grade</t>
  </si>
  <si>
    <t xml:space="preserve"> Bachelor's Degree</t>
  </si>
  <si>
    <t>Type of program</t>
  </si>
  <si>
    <t>Eligible Programs</t>
  </si>
  <si>
    <t>Status</t>
  </si>
  <si>
    <t>Notes</t>
  </si>
  <si>
    <t>Follow up 1</t>
  </si>
  <si>
    <t>Follow up 2</t>
  </si>
  <si>
    <t>Follow up 3</t>
  </si>
  <si>
    <t>Afsal</t>
  </si>
  <si>
    <t>afsh@gmail.com</t>
  </si>
  <si>
    <t>Spring 2026</t>
  </si>
  <si>
    <t>NAAC A and Above</t>
  </si>
  <si>
    <t>80-90</t>
  </si>
  <si>
    <t>4 Year Degree</t>
  </si>
  <si>
    <t>PACE University - MS in Marketing, Social Media &amp; Mobile Marketing
PACE University - MS in Marketing Analytics
Clark University - MBA
Clark University - MS in Marketing
Millsaps College - MBA
Drexel University - MBA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</si>
</sst>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14">
    <font>
      <sz val="11.0"/>
      <color theme="1"/>
      <name val="Calibri"/>
      <scheme val="minor"/>
    </font>
    <font>
      <b/>
      <sz val="14.0"/>
      <color rgb="FFFFFFFF"/>
      <name val="Calibri"/>
    </font>
    <font>
      <color theme="1"/>
      <name val="Arial"/>
    </font>
    <font>
      <b/>
      <color theme="1"/>
      <name val="Calibri"/>
    </font>
    <font/>
    <font>
      <b/>
      <color theme="1"/>
      <name val="Arial"/>
    </font>
    <font>
      <b/>
      <color rgb="FFFFFFFF"/>
      <name val="Calibri"/>
    </font>
    <font>
      <color theme="1"/>
      <name val="Calibri"/>
    </font>
    <font>
      <u/>
      <color rgb="FF1155CC"/>
      <name val="Calibri"/>
    </font>
    <font>
      <u/>
      <color rgb="FF1155CC"/>
      <name val="Calibri"/>
    </font>
    <font>
      <u/>
      <color rgb="FF1155CC"/>
      <name val="Calibri"/>
    </font>
    <font>
      <b/>
      <sz val="11.0"/>
      <color theme="1"/>
      <name val="Calibri"/>
    </font>
    <font>
      <color theme="1"/>
      <name val="Calibri"/>
      <scheme val="minor"/>
    </font>
    <font>
      <b/>
      <sz val="19.0"/>
      <color theme="1"/>
      <name val="Calibri"/>
    </font>
  </fonts>
  <fills count="8">
    <fill>
      <patternFill patternType="none"/>
    </fill>
    <fill>
      <patternFill patternType="lightGray"/>
    </fill>
    <fill>
      <patternFill patternType="solid">
        <fgColor rgb="FF0B5394"/>
        <bgColor rgb="FF0B5394"/>
      </patternFill>
    </fill>
    <fill>
      <patternFill patternType="solid">
        <fgColor rgb="FF9FC5E8"/>
        <bgColor rgb="FF9FC5E8"/>
      </patternFill>
    </fill>
    <fill>
      <patternFill patternType="solid">
        <fgColor rgb="FFB3CEFA"/>
        <bgColor rgb="FFB3CEFA"/>
      </patternFill>
    </fill>
    <fill>
      <patternFill patternType="solid">
        <fgColor rgb="FF083C92"/>
        <bgColor rgb="FF083C92"/>
      </patternFill>
    </fill>
    <fill>
      <patternFill patternType="solid">
        <fgColor rgb="FFFEE1CC"/>
        <bgColor rgb="FFFEE1CC"/>
      </patternFill>
    </fill>
    <fill>
      <patternFill patternType="solid">
        <fgColor rgb="FF7AD592"/>
        <bgColor rgb="FF7AD592"/>
      </patternFill>
    </fill>
  </fills>
  <borders count="8">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bottom style="medium">
        <color rgb="FF000000"/>
      </bottom>
    </border>
    <border>
      <right style="thin">
        <color rgb="FF000000"/>
      </right>
    </border>
    <border>
      <right style="thin">
        <color rgb="FF000000"/>
      </right>
      <bottom style="medium">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vertical="center"/>
    </xf>
    <xf borderId="1" fillId="3" fontId="3" numFmtId="0" xfId="0" applyAlignment="1" applyBorder="1" applyFill="1" applyFont="1">
      <alignment horizontal="center" shrinkToFit="0" vertical="center" wrapText="1"/>
    </xf>
    <xf borderId="1" fillId="0" fontId="4" numFmtId="0" xfId="0" applyBorder="1" applyFont="1"/>
    <xf borderId="2" fillId="0" fontId="4" numFmtId="0" xfId="0" applyBorder="1" applyFont="1"/>
    <xf borderId="2" fillId="2" fontId="2" numFmtId="0" xfId="0" applyAlignment="1" applyBorder="1" applyFont="1">
      <alignment horizontal="center" vertical="center"/>
    </xf>
    <xf borderId="1" fillId="4" fontId="5" numFmtId="0" xfId="0" applyAlignment="1" applyBorder="1" applyFill="1" applyFont="1">
      <alignment horizontal="center" shrinkToFit="0" vertical="center" wrapText="1"/>
    </xf>
    <xf borderId="2" fillId="3" fontId="2" numFmtId="0" xfId="0" applyAlignment="1" applyBorder="1" applyFont="1">
      <alignment horizontal="center" vertical="center"/>
    </xf>
    <xf borderId="3" fillId="5" fontId="6" numFmtId="0" xfId="0" applyAlignment="1" applyBorder="1" applyFill="1" applyFont="1">
      <alignment horizontal="center" shrinkToFit="0" vertical="center" wrapText="1"/>
    </xf>
    <xf borderId="2" fillId="5" fontId="6" numFmtId="0" xfId="0" applyAlignment="1" applyBorder="1" applyFont="1">
      <alignment horizontal="center" shrinkToFit="0" vertical="center" wrapText="1"/>
    </xf>
    <xf borderId="2" fillId="5" fontId="2" numFmtId="0" xfId="0" applyAlignment="1" applyBorder="1" applyFont="1">
      <alignment horizontal="center" vertical="center"/>
    </xf>
    <xf borderId="2" fillId="5" fontId="6" numFmtId="0" xfId="0" applyAlignment="1" applyBorder="1" applyFont="1">
      <alignment horizontal="center" readingOrder="0" shrinkToFit="0" vertical="center" wrapText="1"/>
    </xf>
    <xf borderId="2" fillId="5" fontId="6" numFmtId="0" xfId="0" applyAlignment="1" applyBorder="1" applyFont="1">
      <alignment horizontal="center" shrinkToFit="0" vertical="center" wrapText="1"/>
    </xf>
    <xf borderId="2" fillId="6" fontId="7" numFmtId="0" xfId="0" applyAlignment="1" applyBorder="1" applyFill="1" applyFont="1">
      <alignment horizontal="center" shrinkToFit="0" vertical="center" wrapText="1"/>
    </xf>
    <xf borderId="2" fillId="7" fontId="3" numFmtId="0" xfId="0" applyAlignment="1" applyBorder="1" applyFill="1" applyFont="1">
      <alignment horizontal="center" shrinkToFit="0" vertical="center" wrapText="1"/>
    </xf>
    <xf borderId="2" fillId="0" fontId="7" numFmtId="0" xfId="0" applyAlignment="1" applyBorder="1" applyFont="1">
      <alignment horizontal="center" shrinkToFit="0" vertical="center" wrapText="1"/>
    </xf>
    <xf borderId="2" fillId="0" fontId="7" numFmtId="3" xfId="0" applyAlignment="1" applyBorder="1" applyFont="1" applyNumberFormat="1">
      <alignment horizontal="center" shrinkToFit="0" vertical="center" wrapText="1"/>
    </xf>
    <xf borderId="2" fillId="0" fontId="2" numFmtId="0" xfId="0" applyAlignment="1" applyBorder="1" applyFont="1">
      <alignment horizontal="center" vertical="center"/>
    </xf>
    <xf borderId="2" fillId="0" fontId="7" numFmtId="0" xfId="0" applyAlignment="1" applyBorder="1" applyFont="1">
      <alignment horizontal="center" shrinkToFit="0" vertical="center" wrapText="1"/>
    </xf>
    <xf borderId="2" fillId="0" fontId="8" numFmtId="3" xfId="0" applyAlignment="1" applyBorder="1" applyFont="1" applyNumberFormat="1">
      <alignment horizontal="center" shrinkToFit="0" vertical="center" wrapText="1"/>
    </xf>
    <xf borderId="2" fillId="0" fontId="7" numFmtId="164" xfId="0" applyAlignment="1" applyBorder="1" applyFont="1" applyNumberFormat="1">
      <alignment horizontal="center" shrinkToFit="0" vertical="center" wrapText="1"/>
    </xf>
    <xf borderId="2" fillId="0" fontId="7" numFmtId="10" xfId="0" applyAlignment="1" applyBorder="1" applyFont="1" applyNumberFormat="1">
      <alignment horizontal="center" shrinkToFit="0" vertical="center" wrapText="1"/>
    </xf>
    <xf borderId="1" fillId="0" fontId="7" numFmtId="0" xfId="0" applyAlignment="1" applyBorder="1" applyFont="1">
      <alignment horizontal="center" shrinkToFit="0" vertical="center" wrapText="1"/>
    </xf>
    <xf borderId="4" fillId="0" fontId="7"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5" fillId="7" fontId="3" numFmtId="0" xfId="0" applyAlignment="1" applyBorder="1" applyFont="1">
      <alignment horizontal="center" shrinkToFit="0" vertical="center" wrapText="1"/>
    </xf>
    <xf borderId="5" fillId="0" fontId="7" numFmtId="0" xfId="0" applyAlignment="1" applyBorder="1" applyFont="1">
      <alignment horizontal="center" shrinkToFit="0" vertical="center" wrapText="1"/>
    </xf>
    <xf borderId="5" fillId="0" fontId="7" numFmtId="3" xfId="0" applyAlignment="1" applyBorder="1" applyFont="1" applyNumberFormat="1">
      <alignment horizontal="center" shrinkToFit="0" vertical="center" wrapText="1"/>
    </xf>
    <xf borderId="2" fillId="0" fontId="9" numFmtId="0" xfId="0" applyAlignment="1" applyBorder="1" applyFont="1">
      <alignment horizontal="center" shrinkToFit="0" vertical="center" wrapText="1"/>
    </xf>
    <xf borderId="0" fillId="0" fontId="7" numFmtId="0" xfId="0" applyAlignment="1" applyFont="1">
      <alignment horizontal="center" shrinkToFit="0" vertical="center" wrapText="1"/>
    </xf>
    <xf borderId="5" fillId="0" fontId="4" numFmtId="0" xfId="0" applyBorder="1" applyFont="1"/>
    <xf borderId="1" fillId="0" fontId="7" numFmtId="3" xfId="0" applyAlignment="1" applyBorder="1" applyFont="1" applyNumberFormat="1">
      <alignment horizontal="center" shrinkToFit="0" vertical="center" wrapText="1"/>
    </xf>
    <xf borderId="2" fillId="0" fontId="2" numFmtId="3" xfId="0" applyAlignment="1" applyBorder="1" applyFont="1" applyNumberFormat="1">
      <alignment horizontal="center" vertical="center"/>
    </xf>
    <xf borderId="4" fillId="0" fontId="4" numFmtId="0" xfId="0" applyBorder="1" applyFont="1"/>
    <xf borderId="2" fillId="0" fontId="3" numFmtId="3" xfId="0" applyAlignment="1" applyBorder="1" applyFont="1" applyNumberFormat="1">
      <alignment horizontal="center" shrinkToFit="0" vertical="center" wrapText="1"/>
    </xf>
    <xf borderId="2" fillId="0" fontId="2" numFmtId="0" xfId="0" applyAlignment="1" applyBorder="1" applyFont="1">
      <alignment horizontal="center" shrinkToFit="0" vertical="center" wrapText="1"/>
    </xf>
    <xf borderId="2" fillId="0" fontId="10" numFmtId="0" xfId="0" applyAlignment="1" applyBorder="1" applyFont="1">
      <alignment horizontal="center" shrinkToFit="0" vertical="center" wrapText="1"/>
    </xf>
    <xf borderId="6" fillId="0" fontId="7" numFmtId="0" xfId="0" applyAlignment="1" applyBorder="1" applyFont="1">
      <alignment horizontal="center" shrinkToFit="0" vertical="center" wrapText="1"/>
    </xf>
    <xf borderId="2" fillId="6" fontId="2" numFmtId="0" xfId="0" applyAlignment="1" applyBorder="1" applyFont="1">
      <alignment horizontal="center" vertical="center"/>
    </xf>
    <xf borderId="2" fillId="0" fontId="2" numFmtId="164" xfId="0" applyAlignment="1" applyBorder="1" applyFont="1" applyNumberFormat="1">
      <alignment horizontal="center" vertical="center"/>
    </xf>
    <xf borderId="0" fillId="0" fontId="2" numFmtId="0" xfId="0" applyAlignment="1" applyFont="1">
      <alignment horizontal="center" vertical="center"/>
    </xf>
    <xf borderId="7" fillId="0" fontId="11" numFmtId="0" xfId="0" applyAlignment="1" applyBorder="1" applyFont="1">
      <alignment horizontal="center" vertical="top"/>
    </xf>
    <xf borderId="7" fillId="0" fontId="11" numFmtId="0" xfId="0" applyAlignment="1" applyBorder="1" applyFont="1">
      <alignment horizontal="center" readingOrder="0" vertical="top"/>
    </xf>
    <xf borderId="0" fillId="0" fontId="12" numFmtId="0" xfId="0" applyAlignment="1" applyFont="1">
      <alignment readingOrder="0"/>
    </xf>
    <xf borderId="0" fillId="0" fontId="12" numFmtId="0" xfId="0" applyFont="1"/>
    <xf borderId="0" fillId="0" fontId="12" numFmtId="0" xfId="0" applyAlignment="1" applyFont="1">
      <alignment horizontal="left" readingOrder="0"/>
    </xf>
    <xf borderId="0" fillId="0" fontId="13" numFmtId="0" xfId="0" applyAlignment="1" applyFont="1">
      <alignment horizontal="center" readingOrder="0" vertical="top"/>
    </xf>
    <xf borderId="0" fillId="0" fontId="12" numFmtId="0" xfId="0" applyAlignment="1" applyFont="1">
      <alignment shrinkToFit="0" wrapText="1"/>
    </xf>
    <xf borderId="7" fillId="0" fontId="11" numFmtId="0" xfId="0" applyAlignment="1" applyBorder="1" applyFont="1">
      <alignment horizontal="center" readingOrder="0" shrinkToFit="0" vertical="top" wrapText="1"/>
    </xf>
    <xf borderId="0" fillId="0" fontId="1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rutgers.edu/sites/default/files/greatthings2022_spread.pdf" TargetMode="External"/><Relationship Id="rId22" Type="http://schemas.openxmlformats.org/officeDocument/2006/relationships/hyperlink" Target="https://www.seattleu.edu/scieng/cee/ms-in-structural-engineering/course-descriptions/" TargetMode="External"/><Relationship Id="rId21" Type="http://schemas.openxmlformats.org/officeDocument/2006/relationships/hyperlink" Target="https://myrbs.business.rutgers.edu/syllabi/information-technology" TargetMode="External"/><Relationship Id="rId24" Type="http://schemas.openxmlformats.org/officeDocument/2006/relationships/hyperlink" Target="https://www.seattleu.edu/scieng/math/msdatascience/course-descriptions/" TargetMode="External"/><Relationship Id="rId23" Type="http://schemas.openxmlformats.org/officeDocument/2006/relationships/hyperlink" Target="https://www.seattleu.edu/scieng/mechanical/master-of-science-in-mechanical-engineering/course-descriptions/" TargetMode="External"/><Relationship Id="rId1" Type="http://schemas.openxmlformats.org/officeDocument/2006/relationships/hyperlink" Target="https://case.edu/weatherhead/academics/graduate/master-business-analytics-and-intelligence/curriculum" TargetMode="External"/><Relationship Id="rId2" Type="http://schemas.openxmlformats.org/officeDocument/2006/relationships/hyperlink" Target="https://www.rutgers.edu/sites/default/files/greatthings2022_spread.pdf" TargetMode="External"/><Relationship Id="rId3" Type="http://schemas.openxmlformats.org/officeDocument/2006/relationships/hyperlink" Target="https://catalog.clarku.edu/preview_program.php?catoid=32&amp;poid=6477&amp;returnto=2750" TargetMode="External"/><Relationship Id="rId4" Type="http://schemas.openxmlformats.org/officeDocument/2006/relationships/hyperlink" Target="https://catalog.clarku.edu/preview_program.php?catoid=32&amp;poid=6500&amp;returnto=2750&amp;_gl=1*m9w88u*_gcl_au*MTc4MDk5NzE4Ny4xNzEwMTU2OTQ0" TargetMode="External"/><Relationship Id="rId9" Type="http://schemas.openxmlformats.org/officeDocument/2006/relationships/hyperlink" Target="https://catalog.drexel.edu/graduate/collegeofcomputingandinformatics/artificialintelligenceandmachinelearning/index.html?_gl=1*1nveonj*_ga*MTE4NTM4OTcwLjE2OTM1NTgxNzQ.*_ga_6KJ1PNLE19*MTcxMDc1NjY4NS44NC4xLjE3MTA3NTcxMzIuNjAuMC4w" TargetMode="External"/><Relationship Id="rId26" Type="http://schemas.openxmlformats.org/officeDocument/2006/relationships/hyperlink" Target="https://bulletin.uakron.edu/graduate/colleges-programs/business-administration/management/information-systems-management-msm/" TargetMode="External"/><Relationship Id="rId25" Type="http://schemas.openxmlformats.org/officeDocument/2006/relationships/hyperlink" Target="https://uakron.edu/about_ua/akron_community/" TargetMode="External"/><Relationship Id="rId28" Type="http://schemas.openxmlformats.org/officeDocument/2006/relationships/hyperlink" Target="https://www.uakron.edu/computer-science/academics/graduate-program/degree-requirements.dot" TargetMode="External"/><Relationship Id="rId27" Type="http://schemas.openxmlformats.org/officeDocument/2006/relationships/hyperlink" Target="https://uakron.edu/about_ua/akron_community/" TargetMode="External"/><Relationship Id="rId5" Type="http://schemas.openxmlformats.org/officeDocument/2006/relationships/hyperlink" Target="https://catalog.clarku.edu/preview_program.php?catoid=32&amp;poid=6340&amp;returnto=2750&amp;_gl=1*m9w88u*_gcl_au*MTc4MDk5NzE4Ny4xNzEwMTU2OTQ0" TargetMode="External"/><Relationship Id="rId6" Type="http://schemas.openxmlformats.org/officeDocument/2006/relationships/hyperlink" Target="https://catalog.clarku.edu/preview_program.php?catoid=32&amp;poid=6499&amp;returnto=2750&amp;_gl=1*m9w88u*_gcl_au*MTc4MDk5NzE4Ny4xNzEwMTU2OTQ0" TargetMode="External"/><Relationship Id="rId29" Type="http://schemas.openxmlformats.org/officeDocument/2006/relationships/hyperlink" Target="https://catalog.tulane.edu/science-engineering/computer-science/computer-science-ms/" TargetMode="External"/><Relationship Id="rId7" Type="http://schemas.openxmlformats.org/officeDocument/2006/relationships/hyperlink" Target="https://catalog.clarku.edu/preview_program.php?catoid=32&amp;poid=6516&amp;returnto=2750&amp;_gl=1*1rc7izq*_gcl_au*MTc4MDk5NzE4Ny4xNzEwMTU2OTQ0" TargetMode="External"/><Relationship Id="rId8" Type="http://schemas.openxmlformats.org/officeDocument/2006/relationships/hyperlink" Target="https://business.depaul.edu/academics/management-entrepreneurship/graduate/business-analytics-ms/Pages/degree-requirements.aspx" TargetMode="External"/><Relationship Id="rId31" Type="http://schemas.openxmlformats.org/officeDocument/2006/relationships/drawing" Target="../drawings/drawing1.xml"/><Relationship Id="rId30" Type="http://schemas.openxmlformats.org/officeDocument/2006/relationships/hyperlink" Target="https://www.wtamu.edu/academics/college-business/academics/graduate-programs/programs/mscisba-program.html" TargetMode="External"/><Relationship Id="rId11" Type="http://schemas.openxmlformats.org/officeDocument/2006/relationships/hyperlink" Target="https://catalog.drexel.edu/graduate/collegeofcomputingandinformatics/softwareengineering/?_gl=1*1tb9ahw*_ga*MTM2NTk4MTc5MC4xNjg0NTg1NTA1*_ga_6KJ1PNLE19*MTcxNTI1OTExNi41NS4xLjE3MTUyNTkyNzcuNTguMC4w" TargetMode="External"/><Relationship Id="rId10" Type="http://schemas.openxmlformats.org/officeDocument/2006/relationships/hyperlink" Target="https://catalog.drexel.edu/graduate/collegeofcomputingandinformatics/datascience/?_gl=1*l9jgaf*_ga*MTM2NTk4MTc5MC4xNjg0NTg1NTA1*_ga_6KJ1PNLE19*MTcxNTI1OTExNi41NS4xLjE3MTUyNTkyMDcuNjAuMC4w" TargetMode="External"/><Relationship Id="rId13" Type="http://schemas.openxmlformats.org/officeDocument/2006/relationships/hyperlink" Target="https://catalog.fairfield.edu/graduate/business/programs/ms-business-analytics/" TargetMode="External"/><Relationship Id="rId12" Type="http://schemas.openxmlformats.org/officeDocument/2006/relationships/hyperlink" Target="https://catalog.fairfield.edu/graduate/business/programs/ms-marketing-analytics/" TargetMode="External"/><Relationship Id="rId15" Type="http://schemas.openxmlformats.org/officeDocument/2006/relationships/hyperlink" Target="https://www.elseschoolofmanagement.com/mba-curriculum" TargetMode="External"/><Relationship Id="rId14" Type="http://schemas.openxmlformats.org/officeDocument/2006/relationships/hyperlink" Target="https://bulletin.fordham.edu/gabelli-graduate/ms/information-technology/?_ga=2.153294522.305984894.1708432638-1785959658.1693900703" TargetMode="External"/><Relationship Id="rId17" Type="http://schemas.openxmlformats.org/officeDocument/2006/relationships/hyperlink" Target="https://catalog.pace.edu/graduate/schools/lubin-school-business/graduate-degree-programs/ms-lubin-degrees/customer-intelligence-analytics-ms/?_gl=1*1odxe1t*_ga*MTA1NDkxNTM0LjE2OTM1NTc4ODE.*_ga_YDJJKW26BD*MTcxMDc2NzA1NC4yMS4xLjE3MTA3NjcxNzcuMC4wLjA." TargetMode="External"/><Relationship Id="rId16" Type="http://schemas.openxmlformats.org/officeDocument/2006/relationships/hyperlink" Target="https://catalog.pace.edu/graduate/schools/lubin-school-business/graduate-degree-programs/ms-lubin-degrees/social-media-mobile-marketing-strategies-ms/?_gl=1*1e9nhyf*_ga*MTg4MzAyMTk0MS4xNzAwODg3MjE4*_ga_YDJJKW26BD*MTcwMDg4NzIxOC4xLjEuMTcwMDg4NzMzMS4zNS4wLjA." TargetMode="External"/><Relationship Id="rId19" Type="http://schemas.openxmlformats.org/officeDocument/2006/relationships/hyperlink" Target="https://www.rit.edu/study/curriculum/99e88e2a-0d4d-4a4f-bc24-c08a340dcc18" TargetMode="External"/><Relationship Id="rId18" Type="http://schemas.openxmlformats.org/officeDocument/2006/relationships/hyperlink" Target="http://catalog.rider.edu/graduate/colleges-schools/business-administration/programs-certificates/information-systems-m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4.43" defaultRowHeight="15.0"/>
  <cols>
    <col customWidth="1" min="4" max="4" width="12.0"/>
    <col customWidth="1" min="7" max="8" width="45.57"/>
    <col customWidth="1" min="9" max="9" width="3.0"/>
    <col customWidth="1" min="14" max="14" width="3.0"/>
    <col customWidth="1" min="19" max="19" width="3.0"/>
    <col customWidth="1" min="25" max="25" width="3.0"/>
    <col customWidth="1" min="32" max="32" width="3.0"/>
    <col customWidth="1" min="40" max="40" width="3.0"/>
    <col customWidth="1" min="44" max="44" width="3.0"/>
  </cols>
  <sheetData>
    <row r="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row>
    <row r="2">
      <c r="A2" s="3" t="s">
        <v>1</v>
      </c>
      <c r="B2" s="4"/>
      <c r="C2" s="4"/>
      <c r="D2" s="5"/>
      <c r="E2" s="3" t="s">
        <v>2</v>
      </c>
      <c r="F2" s="4"/>
      <c r="G2" s="4"/>
      <c r="H2" s="4"/>
      <c r="I2" s="4"/>
      <c r="J2" s="4"/>
      <c r="K2" s="4"/>
      <c r="L2" s="4"/>
      <c r="M2" s="5"/>
      <c r="N2" s="6"/>
      <c r="O2" s="3" t="s">
        <v>3</v>
      </c>
      <c r="P2" s="4"/>
      <c r="Q2" s="4"/>
      <c r="R2" s="5"/>
      <c r="S2" s="6"/>
      <c r="T2" s="3" t="s">
        <v>4</v>
      </c>
      <c r="U2" s="4"/>
      <c r="V2" s="4"/>
      <c r="W2" s="4"/>
      <c r="X2" s="5"/>
      <c r="Y2" s="6"/>
      <c r="Z2" s="3" t="s">
        <v>5</v>
      </c>
      <c r="AA2" s="4"/>
      <c r="AB2" s="4"/>
      <c r="AC2" s="4"/>
      <c r="AD2" s="4"/>
      <c r="AE2" s="5"/>
      <c r="AF2" s="6"/>
      <c r="AG2" s="3" t="s">
        <v>6</v>
      </c>
      <c r="AH2" s="4"/>
      <c r="AI2" s="4"/>
      <c r="AJ2" s="4"/>
      <c r="AK2" s="4"/>
      <c r="AL2" s="4"/>
      <c r="AM2" s="5"/>
      <c r="AN2" s="6"/>
      <c r="AO2" s="7" t="s">
        <v>7</v>
      </c>
      <c r="AP2" s="4"/>
      <c r="AQ2" s="5"/>
      <c r="AR2" s="6"/>
      <c r="AS2" s="8"/>
    </row>
    <row r="3">
      <c r="A3" s="9" t="s">
        <v>8</v>
      </c>
      <c r="B3" s="10" t="s">
        <v>9</v>
      </c>
      <c r="C3" s="10" t="s">
        <v>10</v>
      </c>
      <c r="D3" s="10" t="s">
        <v>11</v>
      </c>
      <c r="E3" s="10" t="s">
        <v>12</v>
      </c>
      <c r="F3" s="10" t="s">
        <v>13</v>
      </c>
      <c r="G3" s="10" t="s">
        <v>14</v>
      </c>
      <c r="H3" s="10" t="s">
        <v>15</v>
      </c>
      <c r="I3" s="11"/>
      <c r="J3" s="10" t="s">
        <v>16</v>
      </c>
      <c r="K3" s="10" t="s">
        <v>17</v>
      </c>
      <c r="L3" s="10" t="s">
        <v>18</v>
      </c>
      <c r="M3" s="10" t="s">
        <v>19</v>
      </c>
      <c r="N3" s="11"/>
      <c r="O3" s="12" t="s">
        <v>20</v>
      </c>
      <c r="P3" s="10" t="s">
        <v>21</v>
      </c>
      <c r="Q3" s="10" t="s">
        <v>22</v>
      </c>
      <c r="R3" s="10" t="s">
        <v>23</v>
      </c>
      <c r="S3" s="11"/>
      <c r="T3" s="10" t="s">
        <v>24</v>
      </c>
      <c r="U3" s="10" t="s">
        <v>25</v>
      </c>
      <c r="V3" s="10" t="s">
        <v>26</v>
      </c>
      <c r="W3" s="10" t="s">
        <v>27</v>
      </c>
      <c r="X3" s="10" t="s">
        <v>28</v>
      </c>
      <c r="Y3" s="11"/>
      <c r="Z3" s="10" t="s">
        <v>29</v>
      </c>
      <c r="AA3" s="10" t="s">
        <v>30</v>
      </c>
      <c r="AB3" s="10" t="s">
        <v>31</v>
      </c>
      <c r="AC3" s="10" t="s">
        <v>32</v>
      </c>
      <c r="AD3" s="10" t="s">
        <v>33</v>
      </c>
      <c r="AE3" s="10" t="s">
        <v>34</v>
      </c>
      <c r="AF3" s="11"/>
      <c r="AG3" s="13" t="s">
        <v>35</v>
      </c>
      <c r="AH3" s="10" t="s">
        <v>36</v>
      </c>
      <c r="AI3" s="10" t="s">
        <v>37</v>
      </c>
      <c r="AJ3" s="10" t="s">
        <v>38</v>
      </c>
      <c r="AK3" s="10" t="s">
        <v>39</v>
      </c>
      <c r="AL3" s="10" t="s">
        <v>40</v>
      </c>
      <c r="AM3" s="13" t="s">
        <v>41</v>
      </c>
      <c r="AN3" s="11"/>
      <c r="AO3" s="10" t="s">
        <v>42</v>
      </c>
      <c r="AP3" s="10" t="s">
        <v>43</v>
      </c>
      <c r="AQ3" s="10" t="s">
        <v>44</v>
      </c>
      <c r="AR3" s="11"/>
      <c r="AS3" s="10" t="s">
        <v>45</v>
      </c>
    </row>
    <row r="4">
      <c r="A4" s="14" t="s">
        <v>46</v>
      </c>
      <c r="B4" s="15" t="s">
        <v>47</v>
      </c>
      <c r="C4" s="16" t="s">
        <v>48</v>
      </c>
      <c r="D4" s="16" t="s">
        <v>49</v>
      </c>
      <c r="E4" s="17" t="s">
        <v>50</v>
      </c>
      <c r="F4" s="17" t="s">
        <v>51</v>
      </c>
      <c r="G4" s="16" t="s">
        <v>52</v>
      </c>
      <c r="H4" s="16" t="s">
        <v>53</v>
      </c>
      <c r="I4" s="18"/>
      <c r="J4" s="17" t="s">
        <v>54</v>
      </c>
      <c r="K4" s="19" t="s">
        <v>55</v>
      </c>
      <c r="L4" s="20" t="s">
        <v>56</v>
      </c>
      <c r="M4" s="16" t="s">
        <v>57</v>
      </c>
      <c r="N4" s="18"/>
      <c r="O4" s="21">
        <v>28683.0</v>
      </c>
      <c r="P4" s="21">
        <v>57492.0</v>
      </c>
      <c r="Q4" s="21">
        <f t="shared" ref="Q4:Q30" si="1">P4-O4</f>
        <v>28809</v>
      </c>
      <c r="R4" s="22">
        <f t="shared" ref="R4:R30" si="2">Q4/P4</f>
        <v>0.5010958046</v>
      </c>
      <c r="S4" s="18"/>
      <c r="T4" s="16">
        <v>36.0</v>
      </c>
      <c r="U4" s="16" t="s">
        <v>58</v>
      </c>
      <c r="V4" s="16">
        <v>10.5</v>
      </c>
      <c r="W4" s="16">
        <f>T4-V4</f>
        <v>25.5</v>
      </c>
      <c r="X4" s="16" t="s">
        <v>59</v>
      </c>
      <c r="Y4" s="18"/>
      <c r="Z4" s="16" t="s">
        <v>60</v>
      </c>
      <c r="AA4" s="23" t="s">
        <v>61</v>
      </c>
      <c r="AB4" s="24">
        <v>0.0</v>
      </c>
      <c r="AC4" s="16" t="s">
        <v>62</v>
      </c>
      <c r="AD4" s="16" t="s">
        <v>63</v>
      </c>
      <c r="AE4" s="25" t="s">
        <v>64</v>
      </c>
      <c r="AF4" s="18"/>
      <c r="AG4" s="16" t="s">
        <v>65</v>
      </c>
      <c r="AH4" s="16" t="s">
        <v>66</v>
      </c>
      <c r="AI4" s="16" t="s">
        <v>67</v>
      </c>
      <c r="AJ4" s="16" t="s">
        <v>68</v>
      </c>
      <c r="AK4" s="16" t="s">
        <v>69</v>
      </c>
      <c r="AL4" s="21">
        <v>1000.0</v>
      </c>
      <c r="AM4" s="16" t="s">
        <v>63</v>
      </c>
      <c r="AN4" s="18"/>
      <c r="AO4" s="16" t="s">
        <v>63</v>
      </c>
      <c r="AP4" s="18"/>
      <c r="AQ4" s="16" t="s">
        <v>70</v>
      </c>
      <c r="AR4" s="18"/>
      <c r="AS4" s="16" t="s">
        <v>71</v>
      </c>
    </row>
    <row r="5">
      <c r="A5" s="14" t="s">
        <v>72</v>
      </c>
      <c r="B5" s="26" t="s">
        <v>73</v>
      </c>
      <c r="C5" s="27" t="s">
        <v>74</v>
      </c>
      <c r="D5" s="16" t="s">
        <v>75</v>
      </c>
      <c r="E5" s="28" t="s">
        <v>76</v>
      </c>
      <c r="F5" s="28" t="s">
        <v>51</v>
      </c>
      <c r="G5" s="16" t="s">
        <v>77</v>
      </c>
      <c r="H5" s="29" t="s">
        <v>78</v>
      </c>
      <c r="I5" s="18"/>
      <c r="J5" s="17" t="s">
        <v>79</v>
      </c>
      <c r="K5" s="16" t="s">
        <v>80</v>
      </c>
      <c r="L5" s="20" t="s">
        <v>81</v>
      </c>
      <c r="M5" s="16" t="s">
        <v>57</v>
      </c>
      <c r="N5" s="18"/>
      <c r="O5" s="21">
        <v>22990.0</v>
      </c>
      <c r="P5" s="21">
        <v>57475.0</v>
      </c>
      <c r="Q5" s="21">
        <f t="shared" si="1"/>
        <v>34485</v>
      </c>
      <c r="R5" s="22">
        <f t="shared" si="2"/>
        <v>0.6</v>
      </c>
      <c r="S5" s="18"/>
      <c r="T5" s="16" t="s">
        <v>82</v>
      </c>
      <c r="U5" s="16" t="s">
        <v>83</v>
      </c>
      <c r="V5" s="16" t="s">
        <v>84</v>
      </c>
      <c r="W5" s="16" t="s">
        <v>85</v>
      </c>
      <c r="X5" s="16" t="s">
        <v>86</v>
      </c>
      <c r="Y5" s="18"/>
      <c r="Z5" s="16" t="s">
        <v>87</v>
      </c>
      <c r="AA5" s="30" t="s">
        <v>88</v>
      </c>
      <c r="AB5" s="30" t="s">
        <v>89</v>
      </c>
      <c r="AC5" s="16" t="s">
        <v>90</v>
      </c>
      <c r="AD5" s="16" t="s">
        <v>91</v>
      </c>
      <c r="AE5" s="18"/>
      <c r="AF5" s="18"/>
      <c r="AG5" s="16" t="s">
        <v>65</v>
      </c>
      <c r="AH5" s="16" t="s">
        <v>92</v>
      </c>
      <c r="AI5" s="16" t="s">
        <v>37</v>
      </c>
      <c r="AJ5" s="16" t="s">
        <v>63</v>
      </c>
      <c r="AK5" s="21" t="s">
        <v>69</v>
      </c>
      <c r="AL5" s="21">
        <v>500.0</v>
      </c>
      <c r="AM5" s="16" t="s">
        <v>93</v>
      </c>
      <c r="AN5" s="18"/>
      <c r="AO5" s="16" t="s">
        <v>63</v>
      </c>
      <c r="AP5" s="16" t="s">
        <v>94</v>
      </c>
      <c r="AQ5" s="16" t="s">
        <v>95</v>
      </c>
      <c r="AR5" s="18"/>
      <c r="AS5" s="16" t="s">
        <v>96</v>
      </c>
    </row>
    <row r="6">
      <c r="A6" s="14" t="s">
        <v>72</v>
      </c>
      <c r="B6" s="31"/>
      <c r="C6" s="31"/>
      <c r="D6" s="16" t="s">
        <v>97</v>
      </c>
      <c r="E6" s="31"/>
      <c r="F6" s="31"/>
      <c r="G6" s="18"/>
      <c r="H6" s="16" t="s">
        <v>78</v>
      </c>
      <c r="I6" s="18"/>
      <c r="J6" s="17" t="s">
        <v>98</v>
      </c>
      <c r="K6" s="16" t="s">
        <v>99</v>
      </c>
      <c r="L6" s="20" t="s">
        <v>100</v>
      </c>
      <c r="M6" s="16" t="s">
        <v>101</v>
      </c>
      <c r="N6" s="18"/>
      <c r="O6" s="21">
        <v>20900.0</v>
      </c>
      <c r="P6" s="21">
        <v>52250.0</v>
      </c>
      <c r="Q6" s="21">
        <f t="shared" si="1"/>
        <v>31350</v>
      </c>
      <c r="R6" s="22">
        <f t="shared" si="2"/>
        <v>0.6</v>
      </c>
      <c r="S6" s="18"/>
      <c r="T6" s="16" t="s">
        <v>102</v>
      </c>
      <c r="U6" s="16" t="s">
        <v>83</v>
      </c>
      <c r="V6" s="16" t="s">
        <v>103</v>
      </c>
      <c r="W6" s="16" t="s">
        <v>85</v>
      </c>
      <c r="X6" s="16" t="s">
        <v>86</v>
      </c>
      <c r="Y6" s="18"/>
      <c r="Z6" s="16" t="s">
        <v>87</v>
      </c>
      <c r="AA6" s="30" t="s">
        <v>88</v>
      </c>
      <c r="AB6" s="30" t="s">
        <v>89</v>
      </c>
      <c r="AC6" s="16" t="s">
        <v>90</v>
      </c>
      <c r="AD6" s="16" t="s">
        <v>91</v>
      </c>
      <c r="AE6" s="18"/>
      <c r="AF6" s="18"/>
      <c r="AG6" s="16" t="s">
        <v>65</v>
      </c>
      <c r="AH6" s="16" t="s">
        <v>92</v>
      </c>
      <c r="AI6" s="16" t="s">
        <v>104</v>
      </c>
      <c r="AJ6" s="16" t="s">
        <v>63</v>
      </c>
      <c r="AK6" s="16" t="s">
        <v>69</v>
      </c>
      <c r="AL6" s="21">
        <v>500.0</v>
      </c>
      <c r="AM6" s="16" t="s">
        <v>63</v>
      </c>
      <c r="AN6" s="18"/>
      <c r="AO6" s="16" t="s">
        <v>63</v>
      </c>
      <c r="AP6" s="18"/>
      <c r="AQ6" s="16" t="s">
        <v>105</v>
      </c>
      <c r="AR6" s="18"/>
      <c r="AS6" s="16" t="s">
        <v>106</v>
      </c>
    </row>
    <row r="7">
      <c r="A7" s="14" t="s">
        <v>72</v>
      </c>
      <c r="B7" s="31"/>
      <c r="C7" s="31"/>
      <c r="D7" s="16" t="s">
        <v>107</v>
      </c>
      <c r="E7" s="31"/>
      <c r="F7" s="31"/>
      <c r="G7" s="16" t="s">
        <v>77</v>
      </c>
      <c r="H7" s="16" t="s">
        <v>78</v>
      </c>
      <c r="I7" s="18"/>
      <c r="J7" s="16" t="s">
        <v>108</v>
      </c>
      <c r="K7" s="16" t="s">
        <v>109</v>
      </c>
      <c r="L7" s="29" t="s">
        <v>110</v>
      </c>
      <c r="M7" s="16" t="s">
        <v>101</v>
      </c>
      <c r="N7" s="18"/>
      <c r="O7" s="21">
        <v>24000.0</v>
      </c>
      <c r="P7" s="21">
        <v>58200.0</v>
      </c>
      <c r="Q7" s="21">
        <f t="shared" si="1"/>
        <v>34200</v>
      </c>
      <c r="R7" s="22">
        <f t="shared" si="2"/>
        <v>0.587628866</v>
      </c>
      <c r="S7" s="18"/>
      <c r="T7" s="16" t="s">
        <v>111</v>
      </c>
      <c r="U7" s="16" t="s">
        <v>83</v>
      </c>
      <c r="V7" s="16" t="s">
        <v>112</v>
      </c>
      <c r="W7" s="16" t="s">
        <v>85</v>
      </c>
      <c r="X7" s="16" t="s">
        <v>86</v>
      </c>
      <c r="Y7" s="18"/>
      <c r="Z7" s="16" t="s">
        <v>87</v>
      </c>
      <c r="AA7" s="30" t="s">
        <v>88</v>
      </c>
      <c r="AB7" s="30" t="s">
        <v>89</v>
      </c>
      <c r="AC7" s="16" t="s">
        <v>90</v>
      </c>
      <c r="AD7" s="16" t="s">
        <v>91</v>
      </c>
      <c r="AE7" s="18"/>
      <c r="AF7" s="18"/>
      <c r="AG7" s="16" t="s">
        <v>65</v>
      </c>
      <c r="AH7" s="16" t="s">
        <v>92</v>
      </c>
      <c r="AI7" s="16" t="s">
        <v>104</v>
      </c>
      <c r="AJ7" s="16" t="s">
        <v>63</v>
      </c>
      <c r="AK7" s="16" t="s">
        <v>69</v>
      </c>
      <c r="AL7" s="21">
        <v>500.0</v>
      </c>
      <c r="AM7" s="16" t="s">
        <v>63</v>
      </c>
      <c r="AN7" s="18"/>
      <c r="AO7" s="16" t="s">
        <v>63</v>
      </c>
      <c r="AP7" s="16" t="s">
        <v>113</v>
      </c>
      <c r="AQ7" s="16" t="s">
        <v>114</v>
      </c>
      <c r="AR7" s="18"/>
      <c r="AS7" s="16" t="s">
        <v>106</v>
      </c>
    </row>
    <row r="8">
      <c r="A8" s="14" t="s">
        <v>72</v>
      </c>
      <c r="B8" s="31"/>
      <c r="C8" s="5"/>
      <c r="D8" s="16" t="s">
        <v>115</v>
      </c>
      <c r="E8" s="31"/>
      <c r="F8" s="31"/>
      <c r="G8" s="16" t="s">
        <v>77</v>
      </c>
      <c r="H8" s="16" t="s">
        <v>78</v>
      </c>
      <c r="I8" s="18"/>
      <c r="J8" s="17" t="s">
        <v>116</v>
      </c>
      <c r="K8" s="16" t="s">
        <v>117</v>
      </c>
      <c r="L8" s="20" t="s">
        <v>118</v>
      </c>
      <c r="M8" s="16" t="s">
        <v>101</v>
      </c>
      <c r="N8" s="18"/>
      <c r="O8" s="21">
        <v>20900.0</v>
      </c>
      <c r="P8" s="21">
        <v>48500.0</v>
      </c>
      <c r="Q8" s="21">
        <f t="shared" si="1"/>
        <v>27600</v>
      </c>
      <c r="R8" s="22">
        <f t="shared" si="2"/>
        <v>0.5690721649</v>
      </c>
      <c r="S8" s="18"/>
      <c r="T8" s="16" t="s">
        <v>102</v>
      </c>
      <c r="U8" s="16" t="s">
        <v>83</v>
      </c>
      <c r="V8" s="16" t="s">
        <v>103</v>
      </c>
      <c r="W8" s="16" t="s">
        <v>85</v>
      </c>
      <c r="X8" s="16" t="s">
        <v>86</v>
      </c>
      <c r="Y8" s="18"/>
      <c r="Z8" s="16" t="s">
        <v>87</v>
      </c>
      <c r="AA8" s="30" t="s">
        <v>88</v>
      </c>
      <c r="AB8" s="30" t="s">
        <v>89</v>
      </c>
      <c r="AC8" s="16" t="s">
        <v>90</v>
      </c>
      <c r="AD8" s="16" t="s">
        <v>91</v>
      </c>
      <c r="AE8" s="18"/>
      <c r="AF8" s="18"/>
      <c r="AG8" s="16" t="s">
        <v>65</v>
      </c>
      <c r="AH8" s="16" t="s">
        <v>92</v>
      </c>
      <c r="AI8" s="16" t="s">
        <v>104</v>
      </c>
      <c r="AJ8" s="16" t="s">
        <v>63</v>
      </c>
      <c r="AK8" s="21" t="s">
        <v>69</v>
      </c>
      <c r="AL8" s="21">
        <v>500.0</v>
      </c>
      <c r="AM8" s="16" t="s">
        <v>63</v>
      </c>
      <c r="AN8" s="18"/>
      <c r="AO8" s="16" t="s">
        <v>63</v>
      </c>
      <c r="AP8" s="18"/>
      <c r="AQ8" s="16" t="s">
        <v>119</v>
      </c>
      <c r="AR8" s="18"/>
      <c r="AS8" s="16" t="s">
        <v>106</v>
      </c>
    </row>
    <row r="9">
      <c r="A9" s="14" t="s">
        <v>72</v>
      </c>
      <c r="B9" s="31"/>
      <c r="C9" s="27" t="s">
        <v>120</v>
      </c>
      <c r="D9" s="16" t="s">
        <v>121</v>
      </c>
      <c r="E9" s="31"/>
      <c r="F9" s="31"/>
      <c r="G9" s="16" t="s">
        <v>77</v>
      </c>
      <c r="H9" s="16" t="s">
        <v>78</v>
      </c>
      <c r="I9" s="18"/>
      <c r="J9" s="16" t="s">
        <v>122</v>
      </c>
      <c r="K9" s="18"/>
      <c r="L9" s="29" t="s">
        <v>123</v>
      </c>
      <c r="M9" s="16" t="s">
        <v>101</v>
      </c>
      <c r="N9" s="18"/>
      <c r="O9" s="21">
        <v>22120.0</v>
      </c>
      <c r="P9" s="21">
        <v>39500.0</v>
      </c>
      <c r="Q9" s="21">
        <f t="shared" si="1"/>
        <v>17380</v>
      </c>
      <c r="R9" s="22">
        <f t="shared" si="2"/>
        <v>0.44</v>
      </c>
      <c r="S9" s="18"/>
      <c r="T9" s="16" t="s">
        <v>102</v>
      </c>
      <c r="U9" s="16" t="s">
        <v>58</v>
      </c>
      <c r="V9" s="16" t="s">
        <v>103</v>
      </c>
      <c r="W9" s="16" t="s">
        <v>85</v>
      </c>
      <c r="X9" s="16" t="s">
        <v>59</v>
      </c>
      <c r="Y9" s="18"/>
      <c r="Z9" s="16" t="s">
        <v>124</v>
      </c>
      <c r="AA9" s="30" t="s">
        <v>88</v>
      </c>
      <c r="AB9" s="30" t="s">
        <v>89</v>
      </c>
      <c r="AC9" s="16" t="s">
        <v>125</v>
      </c>
      <c r="AD9" s="16" t="s">
        <v>126</v>
      </c>
      <c r="AE9" s="16" t="s">
        <v>127</v>
      </c>
      <c r="AF9" s="18"/>
      <c r="AG9" s="16" t="s">
        <v>128</v>
      </c>
      <c r="AH9" s="16" t="s">
        <v>129</v>
      </c>
      <c r="AI9" s="16" t="s">
        <v>130</v>
      </c>
      <c r="AJ9" s="16" t="s">
        <v>63</v>
      </c>
      <c r="AK9" s="16" t="s">
        <v>69</v>
      </c>
      <c r="AL9" s="21">
        <v>500.0</v>
      </c>
      <c r="AM9" s="16" t="s">
        <v>131</v>
      </c>
      <c r="AN9" s="18"/>
      <c r="AO9" s="16" t="s">
        <v>63</v>
      </c>
      <c r="AP9" s="18"/>
      <c r="AQ9" s="18"/>
      <c r="AR9" s="18"/>
      <c r="AS9" s="16" t="s">
        <v>96</v>
      </c>
    </row>
    <row r="10">
      <c r="A10" s="14" t="s">
        <v>72</v>
      </c>
      <c r="B10" s="5"/>
      <c r="C10" s="5"/>
      <c r="D10" s="16" t="s">
        <v>132</v>
      </c>
      <c r="E10" s="5"/>
      <c r="F10" s="5"/>
      <c r="G10" s="16" t="s">
        <v>77</v>
      </c>
      <c r="H10" s="16" t="s">
        <v>78</v>
      </c>
      <c r="I10" s="18"/>
      <c r="J10" s="17" t="s">
        <v>133</v>
      </c>
      <c r="K10" s="18"/>
      <c r="L10" s="17" t="s">
        <v>134</v>
      </c>
      <c r="M10" s="16" t="s">
        <v>101</v>
      </c>
      <c r="N10" s="18"/>
      <c r="O10" s="21">
        <v>17388.0</v>
      </c>
      <c r="P10" s="21">
        <v>31500.0</v>
      </c>
      <c r="Q10" s="21">
        <f t="shared" si="1"/>
        <v>14112</v>
      </c>
      <c r="R10" s="22">
        <f t="shared" si="2"/>
        <v>0.448</v>
      </c>
      <c r="S10" s="18"/>
      <c r="T10" s="16" t="s">
        <v>102</v>
      </c>
      <c r="U10" s="16" t="s">
        <v>58</v>
      </c>
      <c r="V10" s="16" t="s">
        <v>103</v>
      </c>
      <c r="W10" s="16" t="s">
        <v>85</v>
      </c>
      <c r="X10" s="16" t="s">
        <v>59</v>
      </c>
      <c r="Y10" s="18"/>
      <c r="Z10" s="16" t="s">
        <v>124</v>
      </c>
      <c r="AA10" s="24" t="s">
        <v>88</v>
      </c>
      <c r="AB10" s="24" t="s">
        <v>89</v>
      </c>
      <c r="AC10" s="16" t="s">
        <v>125</v>
      </c>
      <c r="AD10" s="16" t="s">
        <v>126</v>
      </c>
      <c r="AE10" s="16" t="s">
        <v>127</v>
      </c>
      <c r="AF10" s="18"/>
      <c r="AG10" s="16" t="s">
        <v>128</v>
      </c>
      <c r="AH10" s="16" t="s">
        <v>129</v>
      </c>
      <c r="AI10" s="16" t="s">
        <v>130</v>
      </c>
      <c r="AJ10" s="16" t="s">
        <v>63</v>
      </c>
      <c r="AK10" s="16" t="s">
        <v>69</v>
      </c>
      <c r="AL10" s="21">
        <v>500.0</v>
      </c>
      <c r="AM10" s="16" t="s">
        <v>131</v>
      </c>
      <c r="AN10" s="18"/>
      <c r="AO10" s="16" t="s">
        <v>63</v>
      </c>
      <c r="AP10" s="18"/>
      <c r="AQ10" s="18"/>
      <c r="AR10" s="18"/>
      <c r="AS10" s="16" t="s">
        <v>96</v>
      </c>
    </row>
    <row r="11">
      <c r="A11" s="14" t="s">
        <v>135</v>
      </c>
      <c r="B11" s="15" t="s">
        <v>136</v>
      </c>
      <c r="C11" s="16" t="s">
        <v>137</v>
      </c>
      <c r="D11" s="16" t="s">
        <v>75</v>
      </c>
      <c r="E11" s="17" t="s">
        <v>138</v>
      </c>
      <c r="F11" s="17" t="s">
        <v>51</v>
      </c>
      <c r="G11" s="16" t="s">
        <v>139</v>
      </c>
      <c r="H11" s="16" t="s">
        <v>140</v>
      </c>
      <c r="I11" s="18"/>
      <c r="J11" s="17" t="s">
        <v>141</v>
      </c>
      <c r="K11" s="16" t="s">
        <v>142</v>
      </c>
      <c r="L11" s="20" t="s">
        <v>143</v>
      </c>
      <c r="M11" s="16" t="s">
        <v>57</v>
      </c>
      <c r="N11" s="18"/>
      <c r="O11" s="21">
        <v>27968.0</v>
      </c>
      <c r="P11" s="21">
        <v>53952.0</v>
      </c>
      <c r="Q11" s="21">
        <f t="shared" si="1"/>
        <v>25984</v>
      </c>
      <c r="R11" s="22">
        <f t="shared" si="2"/>
        <v>0.4816132859</v>
      </c>
      <c r="S11" s="18"/>
      <c r="T11" s="16">
        <v>48.0</v>
      </c>
      <c r="U11" s="16" t="s">
        <v>83</v>
      </c>
      <c r="V11" s="16">
        <v>16.0</v>
      </c>
      <c r="W11" s="16">
        <f t="shared" ref="W11:W16" si="3">T11-V11</f>
        <v>32</v>
      </c>
      <c r="X11" s="16" t="s">
        <v>59</v>
      </c>
      <c r="Y11" s="18"/>
      <c r="Z11" s="16" t="s">
        <v>144</v>
      </c>
      <c r="AA11" s="24" t="s">
        <v>145</v>
      </c>
      <c r="AB11" s="24" t="s">
        <v>89</v>
      </c>
      <c r="AC11" s="16" t="s">
        <v>146</v>
      </c>
      <c r="AD11" s="16" t="s">
        <v>91</v>
      </c>
      <c r="AE11" s="16" t="s">
        <v>147</v>
      </c>
      <c r="AF11" s="18"/>
      <c r="AG11" s="16" t="s">
        <v>65</v>
      </c>
      <c r="AH11" s="16" t="s">
        <v>148</v>
      </c>
      <c r="AI11" s="16" t="s">
        <v>104</v>
      </c>
      <c r="AJ11" s="16" t="s">
        <v>63</v>
      </c>
      <c r="AK11" s="21">
        <v>75.0</v>
      </c>
      <c r="AL11" s="21">
        <v>2000.0</v>
      </c>
      <c r="AM11" s="16" t="s">
        <v>93</v>
      </c>
      <c r="AN11" s="18"/>
      <c r="AO11" s="16" t="s">
        <v>63</v>
      </c>
      <c r="AP11" s="18"/>
      <c r="AQ11" s="16" t="s">
        <v>70</v>
      </c>
      <c r="AR11" s="18"/>
      <c r="AS11" s="16" t="s">
        <v>106</v>
      </c>
    </row>
    <row r="12">
      <c r="A12" s="14" t="s">
        <v>149</v>
      </c>
      <c r="B12" s="26" t="s">
        <v>150</v>
      </c>
      <c r="C12" s="27" t="s">
        <v>151</v>
      </c>
      <c r="D12" s="16" t="s">
        <v>152</v>
      </c>
      <c r="E12" s="28" t="s">
        <v>153</v>
      </c>
      <c r="F12" s="28" t="s">
        <v>51</v>
      </c>
      <c r="G12" s="16" t="s">
        <v>154</v>
      </c>
      <c r="H12" s="16" t="s">
        <v>155</v>
      </c>
      <c r="I12" s="18"/>
      <c r="J12" s="17" t="s">
        <v>156</v>
      </c>
      <c r="K12" s="16" t="s">
        <v>157</v>
      </c>
      <c r="L12" s="20" t="s">
        <v>158</v>
      </c>
      <c r="M12" s="16" t="s">
        <v>159</v>
      </c>
      <c r="N12" s="18"/>
      <c r="O12" s="21">
        <v>32000.0</v>
      </c>
      <c r="P12" s="21">
        <f t="shared" ref="P12:P14" si="4">1396*45</f>
        <v>62820</v>
      </c>
      <c r="Q12" s="21">
        <f t="shared" si="1"/>
        <v>30820</v>
      </c>
      <c r="R12" s="22">
        <f t="shared" si="2"/>
        <v>0.4906080866</v>
      </c>
      <c r="S12" s="18"/>
      <c r="T12" s="16">
        <v>45.0</v>
      </c>
      <c r="U12" s="16" t="s">
        <v>58</v>
      </c>
      <c r="V12" s="16">
        <v>15.0</v>
      </c>
      <c r="W12" s="16">
        <f t="shared" si="3"/>
        <v>30</v>
      </c>
      <c r="X12" s="16" t="s">
        <v>160</v>
      </c>
      <c r="Y12" s="18"/>
      <c r="Z12" s="16" t="s">
        <v>161</v>
      </c>
      <c r="AA12" s="24" t="s">
        <v>162</v>
      </c>
      <c r="AB12" s="24" t="s">
        <v>89</v>
      </c>
      <c r="AC12" s="16" t="s">
        <v>90</v>
      </c>
      <c r="AD12" s="16" t="s">
        <v>91</v>
      </c>
      <c r="AE12" s="16" t="s">
        <v>163</v>
      </c>
      <c r="AF12" s="18"/>
      <c r="AG12" s="16" t="s">
        <v>65</v>
      </c>
      <c r="AH12" s="16" t="s">
        <v>164</v>
      </c>
      <c r="AI12" s="16" t="s">
        <v>104</v>
      </c>
      <c r="AJ12" s="16" t="s">
        <v>63</v>
      </c>
      <c r="AK12" s="21">
        <v>65.0</v>
      </c>
      <c r="AL12" s="21">
        <v>280.0</v>
      </c>
      <c r="AM12" s="16" t="s">
        <v>63</v>
      </c>
      <c r="AN12" s="18"/>
      <c r="AO12" s="16" t="s">
        <v>93</v>
      </c>
      <c r="AP12" s="18"/>
      <c r="AQ12" s="16" t="s">
        <v>165</v>
      </c>
      <c r="AR12" s="18"/>
      <c r="AS12" s="16" t="s">
        <v>96</v>
      </c>
    </row>
    <row r="13">
      <c r="A13" s="14" t="s">
        <v>149</v>
      </c>
      <c r="B13" s="31"/>
      <c r="C13" s="31"/>
      <c r="D13" s="16" t="s">
        <v>166</v>
      </c>
      <c r="E13" s="31"/>
      <c r="F13" s="31"/>
      <c r="G13" s="16" t="s">
        <v>154</v>
      </c>
      <c r="H13" s="16" t="s">
        <v>155</v>
      </c>
      <c r="I13" s="18"/>
      <c r="J13" s="32" t="s">
        <v>167</v>
      </c>
      <c r="K13" s="18"/>
      <c r="L13" s="20" t="s">
        <v>168</v>
      </c>
      <c r="M13" s="16" t="s">
        <v>159</v>
      </c>
      <c r="N13" s="18"/>
      <c r="O13" s="21">
        <v>32000.0</v>
      </c>
      <c r="P13" s="21">
        <f t="shared" si="4"/>
        <v>62820</v>
      </c>
      <c r="Q13" s="21">
        <f t="shared" si="1"/>
        <v>30820</v>
      </c>
      <c r="R13" s="22">
        <f t="shared" si="2"/>
        <v>0.4906080866</v>
      </c>
      <c r="S13" s="18"/>
      <c r="T13" s="16">
        <v>45.0</v>
      </c>
      <c r="U13" s="16" t="s">
        <v>58</v>
      </c>
      <c r="V13" s="16">
        <v>15.0</v>
      </c>
      <c r="W13" s="16">
        <f t="shared" si="3"/>
        <v>30</v>
      </c>
      <c r="X13" s="16" t="s">
        <v>160</v>
      </c>
      <c r="Y13" s="18"/>
      <c r="Z13" s="16" t="s">
        <v>161</v>
      </c>
      <c r="AA13" s="24" t="s">
        <v>162</v>
      </c>
      <c r="AB13" s="24" t="s">
        <v>89</v>
      </c>
      <c r="AC13" s="16" t="s">
        <v>90</v>
      </c>
      <c r="AD13" s="16" t="s">
        <v>91</v>
      </c>
      <c r="AE13" s="16" t="s">
        <v>163</v>
      </c>
      <c r="AF13" s="18"/>
      <c r="AG13" s="16" t="s">
        <v>65</v>
      </c>
      <c r="AH13" s="16" t="s">
        <v>164</v>
      </c>
      <c r="AI13" s="16" t="s">
        <v>104</v>
      </c>
      <c r="AJ13" s="16" t="s">
        <v>63</v>
      </c>
      <c r="AK13" s="21">
        <v>65.0</v>
      </c>
      <c r="AL13" s="21">
        <v>280.0</v>
      </c>
      <c r="AM13" s="16" t="s">
        <v>63</v>
      </c>
      <c r="AN13" s="18"/>
      <c r="AO13" s="16" t="s">
        <v>93</v>
      </c>
      <c r="AP13" s="18"/>
      <c r="AQ13" s="18"/>
      <c r="AR13" s="18"/>
      <c r="AS13" s="16" t="s">
        <v>96</v>
      </c>
    </row>
    <row r="14">
      <c r="A14" s="14" t="s">
        <v>149</v>
      </c>
      <c r="B14" s="5"/>
      <c r="C14" s="5"/>
      <c r="D14" s="16" t="s">
        <v>169</v>
      </c>
      <c r="E14" s="5"/>
      <c r="F14" s="5"/>
      <c r="G14" s="16" t="s">
        <v>154</v>
      </c>
      <c r="H14" s="16" t="s">
        <v>155</v>
      </c>
      <c r="I14" s="18"/>
      <c r="J14" s="33"/>
      <c r="K14" s="18"/>
      <c r="L14" s="20" t="s">
        <v>170</v>
      </c>
      <c r="M14" s="16" t="s">
        <v>159</v>
      </c>
      <c r="N14" s="18"/>
      <c r="O14" s="21">
        <v>32000.0</v>
      </c>
      <c r="P14" s="21">
        <f t="shared" si="4"/>
        <v>62820</v>
      </c>
      <c r="Q14" s="21">
        <f t="shared" si="1"/>
        <v>30820</v>
      </c>
      <c r="R14" s="22">
        <f t="shared" si="2"/>
        <v>0.4906080866</v>
      </c>
      <c r="S14" s="18"/>
      <c r="T14" s="16">
        <v>45.0</v>
      </c>
      <c r="U14" s="16" t="s">
        <v>58</v>
      </c>
      <c r="V14" s="16">
        <v>15.0</v>
      </c>
      <c r="W14" s="16">
        <f t="shared" si="3"/>
        <v>30</v>
      </c>
      <c r="X14" s="16" t="s">
        <v>160</v>
      </c>
      <c r="Y14" s="18"/>
      <c r="Z14" s="16" t="s">
        <v>161</v>
      </c>
      <c r="AA14" s="24" t="s">
        <v>162</v>
      </c>
      <c r="AB14" s="24" t="s">
        <v>89</v>
      </c>
      <c r="AC14" s="16" t="s">
        <v>90</v>
      </c>
      <c r="AD14" s="16" t="s">
        <v>91</v>
      </c>
      <c r="AE14" s="16" t="s">
        <v>163</v>
      </c>
      <c r="AF14" s="18"/>
      <c r="AG14" s="16" t="s">
        <v>65</v>
      </c>
      <c r="AH14" s="16" t="s">
        <v>164</v>
      </c>
      <c r="AI14" s="16" t="s">
        <v>104</v>
      </c>
      <c r="AJ14" s="16" t="s">
        <v>63</v>
      </c>
      <c r="AK14" s="21">
        <v>65.0</v>
      </c>
      <c r="AL14" s="21">
        <v>280.0</v>
      </c>
      <c r="AM14" s="16" t="s">
        <v>63</v>
      </c>
      <c r="AN14" s="18"/>
      <c r="AO14" s="16" t="s">
        <v>93</v>
      </c>
      <c r="AP14" s="18"/>
      <c r="AQ14" s="18"/>
      <c r="AR14" s="18"/>
      <c r="AS14" s="16" t="s">
        <v>96</v>
      </c>
    </row>
    <row r="15">
      <c r="A15" s="14" t="s">
        <v>171</v>
      </c>
      <c r="B15" s="26" t="s">
        <v>172</v>
      </c>
      <c r="C15" s="27" t="s">
        <v>173</v>
      </c>
      <c r="D15" s="16" t="s">
        <v>174</v>
      </c>
      <c r="E15" s="16" t="s">
        <v>175</v>
      </c>
      <c r="F15" s="17" t="s">
        <v>51</v>
      </c>
      <c r="G15" s="16" t="s">
        <v>176</v>
      </c>
      <c r="H15" s="16" t="s">
        <v>177</v>
      </c>
      <c r="I15" s="18"/>
      <c r="J15" s="16" t="s">
        <v>178</v>
      </c>
      <c r="K15" s="16" t="s">
        <v>177</v>
      </c>
      <c r="L15" s="20" t="s">
        <v>179</v>
      </c>
      <c r="M15" s="16" t="s">
        <v>180</v>
      </c>
      <c r="N15" s="18"/>
      <c r="O15" s="21">
        <v>22255.0</v>
      </c>
      <c r="P15" s="21">
        <f t="shared" ref="P15:P16" si="5">1155*30</f>
        <v>34650</v>
      </c>
      <c r="Q15" s="21">
        <f t="shared" si="1"/>
        <v>12395</v>
      </c>
      <c r="R15" s="22">
        <f t="shared" si="2"/>
        <v>0.3577200577</v>
      </c>
      <c r="S15" s="18"/>
      <c r="T15" s="16">
        <v>30.0</v>
      </c>
      <c r="U15" s="16" t="s">
        <v>83</v>
      </c>
      <c r="V15" s="16">
        <v>9.0</v>
      </c>
      <c r="W15" s="16">
        <f t="shared" si="3"/>
        <v>21</v>
      </c>
      <c r="X15" s="16" t="s">
        <v>181</v>
      </c>
      <c r="Y15" s="18"/>
      <c r="Z15" s="16" t="s">
        <v>182</v>
      </c>
      <c r="AA15" s="30" t="s">
        <v>183</v>
      </c>
      <c r="AB15" s="30">
        <v>0.0</v>
      </c>
      <c r="AC15" s="16" t="s">
        <v>184</v>
      </c>
      <c r="AD15" s="16" t="s">
        <v>185</v>
      </c>
      <c r="AE15" s="18"/>
      <c r="AF15" s="18"/>
      <c r="AG15" s="16" t="s">
        <v>186</v>
      </c>
      <c r="AH15" s="16" t="s">
        <v>187</v>
      </c>
      <c r="AI15" s="16" t="s">
        <v>188</v>
      </c>
      <c r="AJ15" s="16" t="s">
        <v>63</v>
      </c>
      <c r="AK15" s="16" t="s">
        <v>69</v>
      </c>
      <c r="AL15" s="21">
        <v>300.0</v>
      </c>
      <c r="AM15" s="16" t="s">
        <v>93</v>
      </c>
      <c r="AN15" s="18"/>
      <c r="AO15" s="16" t="s">
        <v>189</v>
      </c>
      <c r="AP15" s="16" t="s">
        <v>190</v>
      </c>
      <c r="AQ15" s="16" t="s">
        <v>191</v>
      </c>
      <c r="AR15" s="18"/>
      <c r="AS15" s="16" t="s">
        <v>106</v>
      </c>
    </row>
    <row r="16">
      <c r="A16" s="14" t="s">
        <v>171</v>
      </c>
      <c r="B16" s="5"/>
      <c r="C16" s="5"/>
      <c r="D16" s="16" t="s">
        <v>75</v>
      </c>
      <c r="E16" s="17" t="s">
        <v>175</v>
      </c>
      <c r="F16" s="17" t="s">
        <v>51</v>
      </c>
      <c r="G16" s="16" t="s">
        <v>192</v>
      </c>
      <c r="H16" s="16" t="s">
        <v>193</v>
      </c>
      <c r="I16" s="18"/>
      <c r="J16" s="17" t="s">
        <v>194</v>
      </c>
      <c r="K16" s="16" t="s">
        <v>195</v>
      </c>
      <c r="L16" s="29" t="s">
        <v>196</v>
      </c>
      <c r="M16" s="16" t="s">
        <v>197</v>
      </c>
      <c r="N16" s="18"/>
      <c r="O16" s="21">
        <v>22255.0</v>
      </c>
      <c r="P16" s="21">
        <f t="shared" si="5"/>
        <v>34650</v>
      </c>
      <c r="Q16" s="21">
        <f t="shared" si="1"/>
        <v>12395</v>
      </c>
      <c r="R16" s="22">
        <f t="shared" si="2"/>
        <v>0.3577200577</v>
      </c>
      <c r="S16" s="18"/>
      <c r="T16" s="16">
        <v>30.0</v>
      </c>
      <c r="U16" s="16" t="s">
        <v>83</v>
      </c>
      <c r="V16" s="16">
        <v>9.0</v>
      </c>
      <c r="W16" s="16">
        <f t="shared" si="3"/>
        <v>21</v>
      </c>
      <c r="X16" s="16" t="s">
        <v>59</v>
      </c>
      <c r="Y16" s="18"/>
      <c r="Z16" s="16" t="s">
        <v>198</v>
      </c>
      <c r="AA16" s="34"/>
      <c r="AB16" s="34"/>
      <c r="AC16" s="16" t="s">
        <v>184</v>
      </c>
      <c r="AD16" s="16" t="s">
        <v>199</v>
      </c>
      <c r="AE16" s="18"/>
      <c r="AF16" s="18"/>
      <c r="AG16" s="16" t="s">
        <v>186</v>
      </c>
      <c r="AH16" s="16" t="s">
        <v>187</v>
      </c>
      <c r="AI16" s="16" t="s">
        <v>188</v>
      </c>
      <c r="AJ16" s="16" t="s">
        <v>63</v>
      </c>
      <c r="AK16" s="16" t="s">
        <v>69</v>
      </c>
      <c r="AL16" s="21">
        <v>300.0</v>
      </c>
      <c r="AM16" s="16" t="s">
        <v>93</v>
      </c>
      <c r="AN16" s="18"/>
      <c r="AO16" s="16" t="s">
        <v>93</v>
      </c>
      <c r="AP16" s="16" t="s">
        <v>190</v>
      </c>
      <c r="AQ16" s="16" t="s">
        <v>200</v>
      </c>
      <c r="AR16" s="18"/>
      <c r="AS16" s="16" t="s">
        <v>106</v>
      </c>
    </row>
    <row r="17">
      <c r="A17" s="14" t="s">
        <v>201</v>
      </c>
      <c r="B17" s="15" t="s">
        <v>202</v>
      </c>
      <c r="C17" s="16" t="s">
        <v>203</v>
      </c>
      <c r="D17" s="16" t="s">
        <v>204</v>
      </c>
      <c r="E17" s="17" t="s">
        <v>205</v>
      </c>
      <c r="F17" s="17" t="s">
        <v>51</v>
      </c>
      <c r="G17" s="18"/>
      <c r="H17" s="16" t="s">
        <v>206</v>
      </c>
      <c r="I17" s="18"/>
      <c r="J17" s="35" t="s">
        <v>207</v>
      </c>
      <c r="K17" s="16" t="s">
        <v>131</v>
      </c>
      <c r="L17" s="20" t="s">
        <v>208</v>
      </c>
      <c r="M17" s="16" t="s">
        <v>209</v>
      </c>
      <c r="N17" s="18"/>
      <c r="O17" s="21">
        <v>30000.0</v>
      </c>
      <c r="P17" s="21">
        <v>60960.0</v>
      </c>
      <c r="Q17" s="21">
        <f t="shared" si="1"/>
        <v>30960</v>
      </c>
      <c r="R17" s="22">
        <f t="shared" si="2"/>
        <v>0.5078740157</v>
      </c>
      <c r="S17" s="18"/>
      <c r="T17" s="16">
        <v>30.0</v>
      </c>
      <c r="U17" s="16" t="s">
        <v>83</v>
      </c>
      <c r="V17" s="16">
        <v>9.0</v>
      </c>
      <c r="W17" s="16">
        <v>21.0</v>
      </c>
      <c r="X17" s="16" t="s">
        <v>59</v>
      </c>
      <c r="Y17" s="18"/>
      <c r="Z17" s="16" t="s">
        <v>210</v>
      </c>
      <c r="AA17" s="24" t="s">
        <v>211</v>
      </c>
      <c r="AB17" s="24" t="s">
        <v>212</v>
      </c>
      <c r="AC17" s="16" t="s">
        <v>213</v>
      </c>
      <c r="AD17" s="16" t="s">
        <v>93</v>
      </c>
      <c r="AE17" s="18"/>
      <c r="AF17" s="18"/>
      <c r="AG17" s="16" t="s">
        <v>65</v>
      </c>
      <c r="AH17" s="16" t="s">
        <v>214</v>
      </c>
      <c r="AI17" s="16" t="s">
        <v>215</v>
      </c>
      <c r="AJ17" s="16" t="s">
        <v>216</v>
      </c>
      <c r="AK17" s="16" t="s">
        <v>217</v>
      </c>
      <c r="AL17" s="21">
        <v>1000.0</v>
      </c>
      <c r="AM17" s="16" t="s">
        <v>131</v>
      </c>
      <c r="AN17" s="18"/>
      <c r="AO17" s="16" t="s">
        <v>63</v>
      </c>
      <c r="AP17" s="16" t="s">
        <v>218</v>
      </c>
      <c r="AQ17" s="18"/>
      <c r="AR17" s="18"/>
      <c r="AS17" s="16" t="s">
        <v>96</v>
      </c>
    </row>
    <row r="18">
      <c r="A18" s="14" t="s">
        <v>219</v>
      </c>
      <c r="B18" s="15" t="s">
        <v>220</v>
      </c>
      <c r="C18" s="16" t="s">
        <v>221</v>
      </c>
      <c r="D18" s="16" t="s">
        <v>107</v>
      </c>
      <c r="E18" s="17" t="s">
        <v>222</v>
      </c>
      <c r="F18" s="17" t="s">
        <v>51</v>
      </c>
      <c r="G18" s="16" t="s">
        <v>223</v>
      </c>
      <c r="H18" s="16" t="s">
        <v>224</v>
      </c>
      <c r="I18" s="18"/>
      <c r="J18" s="16" t="s">
        <v>225</v>
      </c>
      <c r="K18" s="16" t="s">
        <v>226</v>
      </c>
      <c r="L18" s="20" t="s">
        <v>227</v>
      </c>
      <c r="M18" s="16" t="s">
        <v>57</v>
      </c>
      <c r="N18" s="18"/>
      <c r="O18" s="21">
        <v>15750.0</v>
      </c>
      <c r="P18" s="21">
        <v>22500.0</v>
      </c>
      <c r="Q18" s="21">
        <f t="shared" si="1"/>
        <v>6750</v>
      </c>
      <c r="R18" s="22">
        <f t="shared" si="2"/>
        <v>0.3</v>
      </c>
      <c r="S18" s="18"/>
      <c r="T18" s="16">
        <v>30.0</v>
      </c>
      <c r="U18" s="16" t="s">
        <v>83</v>
      </c>
      <c r="V18" s="16">
        <v>9.0</v>
      </c>
      <c r="W18" s="16">
        <v>21.0</v>
      </c>
      <c r="X18" s="16" t="s">
        <v>228</v>
      </c>
      <c r="Y18" s="18"/>
      <c r="Z18" s="16" t="s">
        <v>229</v>
      </c>
      <c r="AA18" s="24" t="s">
        <v>145</v>
      </c>
      <c r="AB18" s="24" t="s">
        <v>230</v>
      </c>
      <c r="AC18" s="16" t="s">
        <v>231</v>
      </c>
      <c r="AD18" s="16" t="s">
        <v>91</v>
      </c>
      <c r="AE18" s="16" t="s">
        <v>232</v>
      </c>
      <c r="AF18" s="18"/>
      <c r="AG18" s="16" t="s">
        <v>65</v>
      </c>
      <c r="AH18" s="16" t="s">
        <v>233</v>
      </c>
      <c r="AI18" s="16" t="s">
        <v>234</v>
      </c>
      <c r="AJ18" s="16" t="s">
        <v>63</v>
      </c>
      <c r="AK18" s="16" t="s">
        <v>69</v>
      </c>
      <c r="AL18" s="21">
        <v>500.0</v>
      </c>
      <c r="AM18" s="16" t="s">
        <v>93</v>
      </c>
      <c r="AN18" s="18"/>
      <c r="AO18" s="16" t="s">
        <v>63</v>
      </c>
      <c r="AP18" s="16" t="s">
        <v>235</v>
      </c>
      <c r="AQ18" s="16" t="s">
        <v>236</v>
      </c>
      <c r="AR18" s="18"/>
      <c r="AS18" s="16" t="s">
        <v>106</v>
      </c>
    </row>
    <row r="19">
      <c r="A19" s="14" t="s">
        <v>237</v>
      </c>
      <c r="B19" s="26" t="s">
        <v>238</v>
      </c>
      <c r="C19" s="27" t="s">
        <v>239</v>
      </c>
      <c r="D19" s="16" t="s">
        <v>240</v>
      </c>
      <c r="E19" s="17" t="s">
        <v>205</v>
      </c>
      <c r="F19" s="17" t="s">
        <v>51</v>
      </c>
      <c r="G19" s="16" t="s">
        <v>241</v>
      </c>
      <c r="H19" s="16" t="s">
        <v>242</v>
      </c>
      <c r="I19" s="18"/>
      <c r="J19" s="17" t="s">
        <v>243</v>
      </c>
      <c r="K19" s="16" t="s">
        <v>244</v>
      </c>
      <c r="L19" s="29" t="s">
        <v>245</v>
      </c>
      <c r="M19" s="16" t="s">
        <v>57</v>
      </c>
      <c r="N19" s="18"/>
      <c r="O19" s="21">
        <v>31710.0</v>
      </c>
      <c r="P19" s="21">
        <v>45300.0</v>
      </c>
      <c r="Q19" s="21">
        <f t="shared" si="1"/>
        <v>13590</v>
      </c>
      <c r="R19" s="22">
        <f t="shared" si="2"/>
        <v>0.3</v>
      </c>
      <c r="S19" s="18"/>
      <c r="T19" s="16">
        <v>30.0</v>
      </c>
      <c r="U19" s="16" t="s">
        <v>83</v>
      </c>
      <c r="V19" s="16">
        <v>9.0</v>
      </c>
      <c r="W19" s="16">
        <v>21.0</v>
      </c>
      <c r="X19" s="16" t="s">
        <v>59</v>
      </c>
      <c r="Y19" s="18"/>
      <c r="Z19" s="16" t="s">
        <v>198</v>
      </c>
      <c r="AA19" s="30" t="s">
        <v>246</v>
      </c>
      <c r="AB19" s="30" t="s">
        <v>89</v>
      </c>
      <c r="AC19" s="16" t="s">
        <v>184</v>
      </c>
      <c r="AD19" s="16" t="s">
        <v>91</v>
      </c>
      <c r="AE19" s="18"/>
      <c r="AF19" s="18"/>
      <c r="AG19" s="16" t="s">
        <v>65</v>
      </c>
      <c r="AH19" s="16" t="s">
        <v>247</v>
      </c>
      <c r="AI19" s="16" t="s">
        <v>104</v>
      </c>
      <c r="AJ19" s="16" t="s">
        <v>63</v>
      </c>
      <c r="AK19" s="16" t="s">
        <v>69</v>
      </c>
      <c r="AL19" s="21">
        <v>200.0</v>
      </c>
      <c r="AM19" s="16" t="s">
        <v>93</v>
      </c>
      <c r="AN19" s="18"/>
      <c r="AO19" s="16" t="s">
        <v>63</v>
      </c>
      <c r="AP19" s="16" t="s">
        <v>248</v>
      </c>
      <c r="AQ19" s="16" t="s">
        <v>249</v>
      </c>
      <c r="AR19" s="18"/>
      <c r="AS19" s="16" t="s">
        <v>106</v>
      </c>
    </row>
    <row r="20">
      <c r="A20" s="14" t="s">
        <v>237</v>
      </c>
      <c r="B20" s="5"/>
      <c r="C20" s="5"/>
      <c r="D20" s="16" t="s">
        <v>97</v>
      </c>
      <c r="E20" s="17" t="s">
        <v>205</v>
      </c>
      <c r="F20" s="17" t="s">
        <v>51</v>
      </c>
      <c r="G20" s="16" t="s">
        <v>241</v>
      </c>
      <c r="H20" s="16" t="s">
        <v>242</v>
      </c>
      <c r="I20" s="18"/>
      <c r="J20" s="17" t="s">
        <v>250</v>
      </c>
      <c r="K20" s="16" t="s">
        <v>244</v>
      </c>
      <c r="L20" s="29" t="s">
        <v>251</v>
      </c>
      <c r="M20" s="16" t="s">
        <v>57</v>
      </c>
      <c r="N20" s="18"/>
      <c r="O20" s="21">
        <v>31710.0</v>
      </c>
      <c r="P20" s="21">
        <v>45300.0</v>
      </c>
      <c r="Q20" s="21">
        <f t="shared" si="1"/>
        <v>13590</v>
      </c>
      <c r="R20" s="22">
        <f t="shared" si="2"/>
        <v>0.3</v>
      </c>
      <c r="S20" s="18"/>
      <c r="T20" s="16">
        <v>30.0</v>
      </c>
      <c r="U20" s="16" t="s">
        <v>83</v>
      </c>
      <c r="V20" s="16">
        <v>9.0</v>
      </c>
      <c r="W20" s="16">
        <f t="shared" ref="W20:W23" si="6">T20-V20</f>
        <v>21</v>
      </c>
      <c r="X20" s="16" t="s">
        <v>59</v>
      </c>
      <c r="Y20" s="18"/>
      <c r="Z20" s="16" t="s">
        <v>198</v>
      </c>
      <c r="AA20" s="34"/>
      <c r="AB20" s="34"/>
      <c r="AC20" s="16" t="s">
        <v>184</v>
      </c>
      <c r="AD20" s="16" t="s">
        <v>91</v>
      </c>
      <c r="AE20" s="18"/>
      <c r="AF20" s="18"/>
      <c r="AG20" s="16" t="s">
        <v>65</v>
      </c>
      <c r="AH20" s="16" t="s">
        <v>247</v>
      </c>
      <c r="AI20" s="16" t="s">
        <v>104</v>
      </c>
      <c r="AJ20" s="16" t="s">
        <v>63</v>
      </c>
      <c r="AK20" s="16" t="s">
        <v>69</v>
      </c>
      <c r="AL20" s="21">
        <v>200.0</v>
      </c>
      <c r="AM20" s="16" t="s">
        <v>93</v>
      </c>
      <c r="AN20" s="18"/>
      <c r="AO20" s="16" t="s">
        <v>63</v>
      </c>
      <c r="AP20" s="18"/>
      <c r="AQ20" s="16" t="s">
        <v>252</v>
      </c>
      <c r="AR20" s="18"/>
      <c r="AS20" s="16" t="s">
        <v>106</v>
      </c>
    </row>
    <row r="21">
      <c r="A21" s="14" t="s">
        <v>253</v>
      </c>
      <c r="B21" s="15" t="s">
        <v>254</v>
      </c>
      <c r="C21" s="16" t="s">
        <v>255</v>
      </c>
      <c r="D21" s="16" t="s">
        <v>256</v>
      </c>
      <c r="E21" s="17" t="s">
        <v>257</v>
      </c>
      <c r="F21" s="17" t="s">
        <v>51</v>
      </c>
      <c r="G21" s="36" t="s">
        <v>258</v>
      </c>
      <c r="H21" s="16" t="s">
        <v>259</v>
      </c>
      <c r="I21" s="18"/>
      <c r="J21" s="17" t="s">
        <v>260</v>
      </c>
      <c r="K21" s="16" t="s">
        <v>261</v>
      </c>
      <c r="L21" s="20" t="s">
        <v>262</v>
      </c>
      <c r="M21" s="16" t="s">
        <v>263</v>
      </c>
      <c r="N21" s="18"/>
      <c r="O21" s="21">
        <f>756*21</f>
        <v>15876</v>
      </c>
      <c r="P21" s="21">
        <f>1080*30</f>
        <v>32400</v>
      </c>
      <c r="Q21" s="21">
        <f t="shared" si="1"/>
        <v>16524</v>
      </c>
      <c r="R21" s="22">
        <f t="shared" si="2"/>
        <v>0.51</v>
      </c>
      <c r="S21" s="18"/>
      <c r="T21" s="16">
        <v>30.0</v>
      </c>
      <c r="U21" s="16" t="s">
        <v>83</v>
      </c>
      <c r="V21" s="16">
        <v>9.0</v>
      </c>
      <c r="W21" s="16">
        <f t="shared" si="6"/>
        <v>21</v>
      </c>
      <c r="X21" s="16" t="s">
        <v>59</v>
      </c>
      <c r="Y21" s="18"/>
      <c r="Z21" s="16" t="s">
        <v>198</v>
      </c>
      <c r="AA21" s="24" t="s">
        <v>145</v>
      </c>
      <c r="AB21" s="24" t="s">
        <v>89</v>
      </c>
      <c r="AC21" s="16" t="s">
        <v>184</v>
      </c>
      <c r="AD21" s="16" t="s">
        <v>264</v>
      </c>
      <c r="AE21" s="18"/>
      <c r="AF21" s="18"/>
      <c r="AG21" s="16" t="s">
        <v>65</v>
      </c>
      <c r="AH21" s="16" t="s">
        <v>69</v>
      </c>
      <c r="AI21" s="16" t="s">
        <v>104</v>
      </c>
      <c r="AJ21" s="16" t="s">
        <v>265</v>
      </c>
      <c r="AK21" s="16" t="s">
        <v>69</v>
      </c>
      <c r="AL21" s="21">
        <v>200.0</v>
      </c>
      <c r="AM21" s="16" t="s">
        <v>63</v>
      </c>
      <c r="AN21" s="18"/>
      <c r="AO21" s="16" t="s">
        <v>63</v>
      </c>
      <c r="AP21" s="18"/>
      <c r="AQ21" s="16" t="s">
        <v>266</v>
      </c>
      <c r="AR21" s="18"/>
      <c r="AS21" s="16" t="s">
        <v>96</v>
      </c>
    </row>
    <row r="22">
      <c r="A22" s="14" t="s">
        <v>149</v>
      </c>
      <c r="B22" s="26" t="s">
        <v>267</v>
      </c>
      <c r="C22" s="16" t="s">
        <v>268</v>
      </c>
      <c r="D22" s="16" t="s">
        <v>75</v>
      </c>
      <c r="E22" s="17" t="s">
        <v>269</v>
      </c>
      <c r="F22" s="17" t="s">
        <v>51</v>
      </c>
      <c r="G22" s="16" t="s">
        <v>270</v>
      </c>
      <c r="H22" s="16" t="s">
        <v>271</v>
      </c>
      <c r="I22" s="18"/>
      <c r="J22" s="17" t="s">
        <v>272</v>
      </c>
      <c r="K22" s="16" t="s">
        <v>273</v>
      </c>
      <c r="L22" s="20" t="s">
        <v>274</v>
      </c>
      <c r="M22" s="16" t="s">
        <v>159</v>
      </c>
      <c r="N22" s="18"/>
      <c r="O22" s="21">
        <v>25000.0</v>
      </c>
      <c r="P22" s="21">
        <f>2370*30</f>
        <v>71100</v>
      </c>
      <c r="Q22" s="21">
        <f t="shared" si="1"/>
        <v>46100</v>
      </c>
      <c r="R22" s="22">
        <f t="shared" si="2"/>
        <v>0.6483825598</v>
      </c>
      <c r="S22" s="18"/>
      <c r="T22" s="16">
        <v>30.0</v>
      </c>
      <c r="U22" s="16" t="s">
        <v>83</v>
      </c>
      <c r="V22" s="16">
        <v>9.0</v>
      </c>
      <c r="W22" s="16">
        <f t="shared" si="6"/>
        <v>21</v>
      </c>
      <c r="X22" s="16" t="s">
        <v>59</v>
      </c>
      <c r="Y22" s="18"/>
      <c r="Z22" s="16" t="s">
        <v>198</v>
      </c>
      <c r="AA22" s="30" t="s">
        <v>211</v>
      </c>
      <c r="AB22" s="24" t="s">
        <v>212</v>
      </c>
      <c r="AC22" s="16" t="s">
        <v>275</v>
      </c>
      <c r="AD22" s="16" t="s">
        <v>276</v>
      </c>
      <c r="AE22" s="18"/>
      <c r="AF22" s="18"/>
      <c r="AG22" s="16" t="s">
        <v>277</v>
      </c>
      <c r="AH22" s="16" t="s">
        <v>69</v>
      </c>
      <c r="AI22" s="16" t="s">
        <v>278</v>
      </c>
      <c r="AJ22" s="16" t="s">
        <v>279</v>
      </c>
      <c r="AK22" s="16" t="s">
        <v>69</v>
      </c>
      <c r="AL22" s="21">
        <v>500.0</v>
      </c>
      <c r="AM22" s="16" t="s">
        <v>63</v>
      </c>
      <c r="AN22" s="18"/>
      <c r="AO22" s="16" t="s">
        <v>93</v>
      </c>
      <c r="AP22" s="16" t="s">
        <v>280</v>
      </c>
      <c r="AQ22" s="16" t="s">
        <v>281</v>
      </c>
      <c r="AR22" s="18"/>
      <c r="AS22" s="16" t="s">
        <v>96</v>
      </c>
    </row>
    <row r="23">
      <c r="A23" s="14" t="s">
        <v>282</v>
      </c>
      <c r="B23" s="15" t="s">
        <v>283</v>
      </c>
      <c r="C23" s="16" t="s">
        <v>284</v>
      </c>
      <c r="D23" s="16" t="s">
        <v>285</v>
      </c>
      <c r="E23" s="17" t="s">
        <v>286</v>
      </c>
      <c r="F23" s="17" t="s">
        <v>287</v>
      </c>
      <c r="G23" s="16" t="s">
        <v>258</v>
      </c>
      <c r="H23" s="37" t="s">
        <v>288</v>
      </c>
      <c r="I23" s="18"/>
      <c r="J23" s="17" t="s">
        <v>289</v>
      </c>
      <c r="K23" s="19" t="s">
        <v>290</v>
      </c>
      <c r="L23" s="20" t="s">
        <v>291</v>
      </c>
      <c r="M23" s="16" t="s">
        <v>101</v>
      </c>
      <c r="N23" s="18"/>
      <c r="O23" s="21">
        <v>37246.0</v>
      </c>
      <c r="P23" s="21">
        <v>45118.0</v>
      </c>
      <c r="Q23" s="21">
        <f t="shared" si="1"/>
        <v>7872</v>
      </c>
      <c r="R23" s="22">
        <f t="shared" si="2"/>
        <v>0.174475819</v>
      </c>
      <c r="S23" s="18"/>
      <c r="T23" s="16">
        <v>30.0</v>
      </c>
      <c r="U23" s="16" t="s">
        <v>83</v>
      </c>
      <c r="V23" s="16">
        <v>9.0</v>
      </c>
      <c r="W23" s="16">
        <f t="shared" si="6"/>
        <v>21</v>
      </c>
      <c r="X23" s="16" t="s">
        <v>59</v>
      </c>
      <c r="Y23" s="18"/>
      <c r="Z23" s="16" t="s">
        <v>292</v>
      </c>
      <c r="AA23" s="38" t="s">
        <v>293</v>
      </c>
      <c r="AB23" s="24" t="s">
        <v>212</v>
      </c>
      <c r="AC23" s="38" t="s">
        <v>275</v>
      </c>
      <c r="AD23" s="38" t="s">
        <v>294</v>
      </c>
      <c r="AE23" s="16" t="s">
        <v>295</v>
      </c>
      <c r="AF23" s="18"/>
      <c r="AG23" s="16" t="s">
        <v>65</v>
      </c>
      <c r="AH23" s="16" t="s">
        <v>69</v>
      </c>
      <c r="AI23" s="16" t="s">
        <v>63</v>
      </c>
      <c r="AJ23" s="16" t="s">
        <v>63</v>
      </c>
      <c r="AK23" s="21">
        <v>70.0</v>
      </c>
      <c r="AL23" s="21">
        <v>1500.0</v>
      </c>
      <c r="AM23" s="16" t="s">
        <v>63</v>
      </c>
      <c r="AN23" s="18"/>
      <c r="AO23" s="16" t="s">
        <v>63</v>
      </c>
      <c r="AP23" s="16" t="s">
        <v>296</v>
      </c>
      <c r="AQ23" s="16" t="s">
        <v>297</v>
      </c>
      <c r="AR23" s="18"/>
      <c r="AS23" s="16" t="s">
        <v>96</v>
      </c>
    </row>
    <row r="24">
      <c r="A24" s="39"/>
      <c r="B24" s="26" t="s">
        <v>298</v>
      </c>
      <c r="C24" s="27" t="s">
        <v>299</v>
      </c>
      <c r="D24" s="16" t="s">
        <v>300</v>
      </c>
      <c r="E24" s="17" t="s">
        <v>301</v>
      </c>
      <c r="F24" s="17" t="s">
        <v>51</v>
      </c>
      <c r="G24" s="16" t="s">
        <v>302</v>
      </c>
      <c r="H24" s="18"/>
      <c r="I24" s="18"/>
      <c r="J24" s="17" t="s">
        <v>101</v>
      </c>
      <c r="K24" s="18"/>
      <c r="L24" s="29" t="s">
        <v>303</v>
      </c>
      <c r="M24" s="18"/>
      <c r="N24" s="18"/>
      <c r="O24" s="21">
        <v>21870.0</v>
      </c>
      <c r="P24" s="21">
        <f>849*T24</f>
        <v>38205</v>
      </c>
      <c r="Q24" s="21">
        <f t="shared" si="1"/>
        <v>16335</v>
      </c>
      <c r="R24" s="22">
        <f t="shared" si="2"/>
        <v>0.4275618375</v>
      </c>
      <c r="S24" s="18"/>
      <c r="T24" s="16">
        <v>45.0</v>
      </c>
      <c r="U24" s="16" t="s">
        <v>58</v>
      </c>
      <c r="V24" s="36">
        <v>15.0</v>
      </c>
      <c r="W24" s="16">
        <v>30.0</v>
      </c>
      <c r="X24" s="18"/>
      <c r="Y24" s="18"/>
      <c r="Z24" s="18"/>
      <c r="AA24" s="30" t="s">
        <v>304</v>
      </c>
      <c r="AB24" s="30" t="s">
        <v>212</v>
      </c>
      <c r="AC24" s="30" t="s">
        <v>62</v>
      </c>
      <c r="AD24" s="30" t="s">
        <v>305</v>
      </c>
      <c r="AE24" s="18"/>
      <c r="AF24" s="18"/>
      <c r="AG24" s="18"/>
      <c r="AH24" s="18"/>
      <c r="AI24" s="18"/>
      <c r="AJ24" s="18"/>
      <c r="AK24" s="40"/>
      <c r="AL24" s="40"/>
      <c r="AM24" s="18"/>
      <c r="AN24" s="18"/>
      <c r="AO24" s="18"/>
      <c r="AP24" s="18"/>
      <c r="AQ24" s="18"/>
      <c r="AR24" s="18"/>
      <c r="AS24" s="18"/>
    </row>
    <row r="25">
      <c r="A25" s="39"/>
      <c r="B25" s="31"/>
      <c r="C25" s="31"/>
      <c r="D25" s="16" t="s">
        <v>306</v>
      </c>
      <c r="E25" s="17" t="s">
        <v>301</v>
      </c>
      <c r="F25" s="17" t="s">
        <v>51</v>
      </c>
      <c r="G25" s="16" t="s">
        <v>302</v>
      </c>
      <c r="H25" s="18"/>
      <c r="I25" s="18"/>
      <c r="J25" s="33"/>
      <c r="K25" s="18"/>
      <c r="L25" s="29" t="s">
        <v>307</v>
      </c>
      <c r="M25" s="18"/>
      <c r="N25" s="18"/>
      <c r="O25" s="21">
        <v>24720.0</v>
      </c>
      <c r="P25" s="21">
        <f>944*T25</f>
        <v>42480</v>
      </c>
      <c r="Q25" s="21">
        <f t="shared" si="1"/>
        <v>17760</v>
      </c>
      <c r="R25" s="22">
        <f t="shared" si="2"/>
        <v>0.418079096</v>
      </c>
      <c r="S25" s="18"/>
      <c r="T25" s="16">
        <v>45.0</v>
      </c>
      <c r="U25" s="16" t="s">
        <v>58</v>
      </c>
      <c r="V25" s="36">
        <v>15.0</v>
      </c>
      <c r="W25" s="16">
        <v>30.0</v>
      </c>
      <c r="X25" s="18"/>
      <c r="Y25" s="18"/>
      <c r="Z25" s="18"/>
      <c r="AE25" s="18"/>
      <c r="AF25" s="18"/>
      <c r="AG25" s="18"/>
      <c r="AH25" s="18"/>
      <c r="AI25" s="18"/>
      <c r="AJ25" s="18"/>
      <c r="AK25" s="18"/>
      <c r="AL25" s="40"/>
      <c r="AM25" s="18"/>
      <c r="AN25" s="18"/>
      <c r="AO25" s="18"/>
      <c r="AP25" s="18"/>
      <c r="AQ25" s="18"/>
      <c r="AR25" s="18"/>
      <c r="AS25" s="18"/>
    </row>
    <row r="26">
      <c r="A26" s="39"/>
      <c r="B26" s="5"/>
      <c r="C26" s="5"/>
      <c r="D26" s="16" t="s">
        <v>166</v>
      </c>
      <c r="E26" s="17" t="s">
        <v>301</v>
      </c>
      <c r="F26" s="17" t="s">
        <v>51</v>
      </c>
      <c r="G26" s="16" t="s">
        <v>302</v>
      </c>
      <c r="H26" s="18"/>
      <c r="I26" s="18"/>
      <c r="J26" s="17" t="s">
        <v>308</v>
      </c>
      <c r="K26" s="18"/>
      <c r="L26" s="29" t="s">
        <v>309</v>
      </c>
      <c r="M26" s="18"/>
      <c r="N26" s="18"/>
      <c r="O26" s="21">
        <v>28488.0</v>
      </c>
      <c r="P26" s="21">
        <f>1101*T26</f>
        <v>49545</v>
      </c>
      <c r="Q26" s="21">
        <f t="shared" si="1"/>
        <v>21057</v>
      </c>
      <c r="R26" s="22">
        <f t="shared" si="2"/>
        <v>0.4250075689</v>
      </c>
      <c r="S26" s="18"/>
      <c r="T26" s="16">
        <v>45.0</v>
      </c>
      <c r="U26" s="16" t="s">
        <v>58</v>
      </c>
      <c r="V26" s="36">
        <v>15.0</v>
      </c>
      <c r="W26" s="16">
        <v>30.0</v>
      </c>
      <c r="X26" s="18"/>
      <c r="Y26" s="18"/>
      <c r="Z26" s="18"/>
      <c r="AE26" s="18"/>
      <c r="AF26" s="18"/>
      <c r="AG26" s="18"/>
      <c r="AH26" s="18"/>
      <c r="AI26" s="18"/>
      <c r="AJ26" s="18"/>
      <c r="AK26" s="18"/>
      <c r="AL26" s="40"/>
      <c r="AM26" s="18"/>
      <c r="AN26" s="18"/>
      <c r="AO26" s="18"/>
      <c r="AP26" s="18"/>
      <c r="AQ26" s="18"/>
      <c r="AR26" s="18"/>
      <c r="AS26" s="18"/>
    </row>
    <row r="27">
      <c r="A27" s="14" t="s">
        <v>310</v>
      </c>
      <c r="B27" s="26" t="s">
        <v>311</v>
      </c>
      <c r="C27" s="16" t="s">
        <v>312</v>
      </c>
      <c r="D27" s="16" t="s">
        <v>313</v>
      </c>
      <c r="E27" s="17" t="s">
        <v>314</v>
      </c>
      <c r="F27" s="17" t="s">
        <v>287</v>
      </c>
      <c r="G27" s="29" t="s">
        <v>315</v>
      </c>
      <c r="H27" s="16" t="s">
        <v>316</v>
      </c>
      <c r="I27" s="18"/>
      <c r="J27" s="17" t="s">
        <v>317</v>
      </c>
      <c r="K27" s="16" t="s">
        <v>318</v>
      </c>
      <c r="L27" s="29" t="s">
        <v>319</v>
      </c>
      <c r="M27" s="16" t="s">
        <v>320</v>
      </c>
      <c r="N27" s="18"/>
      <c r="O27" s="21">
        <v>15500.0</v>
      </c>
      <c r="P27" s="21">
        <v>24070.0</v>
      </c>
      <c r="Q27" s="21">
        <f t="shared" si="1"/>
        <v>8570</v>
      </c>
      <c r="R27" s="22">
        <f t="shared" si="2"/>
        <v>0.3560448691</v>
      </c>
      <c r="S27" s="18"/>
      <c r="T27" s="16">
        <v>30.0</v>
      </c>
      <c r="U27" s="16" t="s">
        <v>83</v>
      </c>
      <c r="V27" s="16">
        <v>9.0</v>
      </c>
      <c r="W27" s="16">
        <f t="shared" ref="W27:W30" si="7">T27-V27</f>
        <v>21</v>
      </c>
      <c r="X27" s="16" t="s">
        <v>59</v>
      </c>
      <c r="Y27" s="18"/>
      <c r="Z27" s="16" t="s">
        <v>198</v>
      </c>
      <c r="AA27" s="30" t="s">
        <v>321</v>
      </c>
      <c r="AB27" s="30" t="s">
        <v>230</v>
      </c>
      <c r="AC27" s="16" t="s">
        <v>322</v>
      </c>
      <c r="AD27" s="16" t="s">
        <v>323</v>
      </c>
      <c r="AE27" s="16" t="s">
        <v>324</v>
      </c>
      <c r="AF27" s="18"/>
      <c r="AG27" s="16" t="s">
        <v>186</v>
      </c>
      <c r="AH27" s="16" t="s">
        <v>69</v>
      </c>
      <c r="AI27" s="16" t="s">
        <v>104</v>
      </c>
      <c r="AJ27" s="16" t="s">
        <v>63</v>
      </c>
      <c r="AK27" s="21" t="s">
        <v>69</v>
      </c>
      <c r="AL27" s="21" t="s">
        <v>101</v>
      </c>
      <c r="AM27" s="18"/>
      <c r="AN27" s="18"/>
      <c r="AO27" s="16" t="s">
        <v>63</v>
      </c>
      <c r="AP27" s="18"/>
      <c r="AQ27" s="16" t="s">
        <v>325</v>
      </c>
      <c r="AR27" s="18"/>
      <c r="AS27" s="16" t="s">
        <v>96</v>
      </c>
    </row>
    <row r="28">
      <c r="A28" s="14" t="s">
        <v>326</v>
      </c>
      <c r="B28" s="5"/>
      <c r="C28" s="16" t="s">
        <v>327</v>
      </c>
      <c r="D28" s="16" t="s">
        <v>328</v>
      </c>
      <c r="E28" s="17" t="s">
        <v>314</v>
      </c>
      <c r="F28" s="17" t="s">
        <v>287</v>
      </c>
      <c r="G28" s="29" t="s">
        <v>315</v>
      </c>
      <c r="H28" s="16" t="s">
        <v>329</v>
      </c>
      <c r="I28" s="18"/>
      <c r="J28" s="16" t="s">
        <v>101</v>
      </c>
      <c r="K28" s="16" t="s">
        <v>330</v>
      </c>
      <c r="L28" s="29" t="s">
        <v>331</v>
      </c>
      <c r="M28" s="16" t="s">
        <v>101</v>
      </c>
      <c r="N28" s="18"/>
      <c r="O28" s="21">
        <v>16448.0</v>
      </c>
      <c r="P28" s="21">
        <v>27782.0</v>
      </c>
      <c r="Q28" s="21">
        <f t="shared" si="1"/>
        <v>11334</v>
      </c>
      <c r="R28" s="22">
        <f t="shared" si="2"/>
        <v>0.4079619898</v>
      </c>
      <c r="S28" s="18"/>
      <c r="T28" s="16">
        <v>30.0</v>
      </c>
      <c r="U28" s="16" t="s">
        <v>58</v>
      </c>
      <c r="V28" s="16">
        <v>9.0</v>
      </c>
      <c r="W28" s="16">
        <f t="shared" si="7"/>
        <v>21</v>
      </c>
      <c r="X28" s="16" t="s">
        <v>131</v>
      </c>
      <c r="Y28" s="18"/>
      <c r="Z28" s="16" t="s">
        <v>198</v>
      </c>
      <c r="AA28" s="30" t="s">
        <v>321</v>
      </c>
      <c r="AB28" s="30" t="s">
        <v>230</v>
      </c>
      <c r="AC28" s="16" t="s">
        <v>184</v>
      </c>
      <c r="AD28" s="16" t="s">
        <v>91</v>
      </c>
      <c r="AE28" s="16" t="s">
        <v>332</v>
      </c>
      <c r="AF28" s="18"/>
      <c r="AG28" s="16" t="s">
        <v>186</v>
      </c>
      <c r="AH28" s="16" t="s">
        <v>333</v>
      </c>
      <c r="AI28" s="16" t="s">
        <v>334</v>
      </c>
      <c r="AJ28" s="16" t="s">
        <v>63</v>
      </c>
      <c r="AK28" s="16" t="s">
        <v>63</v>
      </c>
      <c r="AL28" s="21" t="s">
        <v>101</v>
      </c>
      <c r="AM28" s="16" t="s">
        <v>93</v>
      </c>
      <c r="AN28" s="18"/>
      <c r="AO28" s="16" t="s">
        <v>63</v>
      </c>
      <c r="AP28" s="18"/>
      <c r="AQ28" s="16" t="s">
        <v>335</v>
      </c>
      <c r="AR28" s="18"/>
      <c r="AS28" s="16" t="s">
        <v>96</v>
      </c>
    </row>
    <row r="29">
      <c r="A29" s="14" t="s">
        <v>336</v>
      </c>
      <c r="B29" s="15" t="s">
        <v>337</v>
      </c>
      <c r="C29" s="16" t="s">
        <v>338</v>
      </c>
      <c r="D29" s="16" t="s">
        <v>328</v>
      </c>
      <c r="E29" s="17" t="s">
        <v>339</v>
      </c>
      <c r="F29" s="17" t="s">
        <v>51</v>
      </c>
      <c r="G29" s="16" t="s">
        <v>340</v>
      </c>
      <c r="H29" s="16" t="s">
        <v>341</v>
      </c>
      <c r="I29" s="18"/>
      <c r="J29" s="17" t="s">
        <v>342</v>
      </c>
      <c r="K29" s="16" t="s">
        <v>343</v>
      </c>
      <c r="L29" s="29" t="s">
        <v>344</v>
      </c>
      <c r="M29" s="18"/>
      <c r="N29" s="18"/>
      <c r="O29" s="21">
        <v>25536.0</v>
      </c>
      <c r="P29" s="21">
        <v>57900.0</v>
      </c>
      <c r="Q29" s="21">
        <f t="shared" si="1"/>
        <v>32364</v>
      </c>
      <c r="R29" s="22">
        <f t="shared" si="2"/>
        <v>0.5589637306</v>
      </c>
      <c r="S29" s="18"/>
      <c r="T29" s="16">
        <v>30.0</v>
      </c>
      <c r="U29" s="16" t="s">
        <v>58</v>
      </c>
      <c r="V29" s="16">
        <v>9.0</v>
      </c>
      <c r="W29" s="16">
        <f t="shared" si="7"/>
        <v>21</v>
      </c>
      <c r="X29" s="16" t="s">
        <v>59</v>
      </c>
      <c r="Y29" s="18"/>
      <c r="Z29" s="16" t="s">
        <v>161</v>
      </c>
      <c r="AA29" s="16" t="s">
        <v>345</v>
      </c>
      <c r="AB29" s="24">
        <v>0.0</v>
      </c>
      <c r="AC29" s="16" t="s">
        <v>346</v>
      </c>
      <c r="AD29" s="16" t="s">
        <v>91</v>
      </c>
      <c r="AE29" s="16" t="s">
        <v>347</v>
      </c>
      <c r="AF29" s="18"/>
      <c r="AG29" s="18"/>
      <c r="AH29" s="16" t="s">
        <v>348</v>
      </c>
      <c r="AI29" s="16" t="s">
        <v>104</v>
      </c>
      <c r="AJ29" s="16" t="s">
        <v>63</v>
      </c>
      <c r="AK29" s="16" t="s">
        <v>69</v>
      </c>
      <c r="AL29" s="21">
        <v>500.0</v>
      </c>
      <c r="AM29" s="18"/>
      <c r="AN29" s="18"/>
      <c r="AO29" s="16" t="s">
        <v>63</v>
      </c>
      <c r="AP29" s="18"/>
      <c r="AQ29" s="16" t="s">
        <v>335</v>
      </c>
      <c r="AR29" s="18"/>
      <c r="AS29" s="16" t="s">
        <v>96</v>
      </c>
    </row>
    <row r="30">
      <c r="A30" s="14" t="s">
        <v>349</v>
      </c>
      <c r="B30" s="15" t="s">
        <v>350</v>
      </c>
      <c r="C30" s="16" t="s">
        <v>351</v>
      </c>
      <c r="D30" s="16" t="s">
        <v>352</v>
      </c>
      <c r="E30" s="17" t="s">
        <v>353</v>
      </c>
      <c r="F30" s="17" t="s">
        <v>287</v>
      </c>
      <c r="G30" s="18"/>
      <c r="H30" s="16" t="s">
        <v>354</v>
      </c>
      <c r="I30" s="18"/>
      <c r="J30" s="17" t="s">
        <v>355</v>
      </c>
      <c r="K30" s="16" t="s">
        <v>356</v>
      </c>
      <c r="L30" s="20" t="s">
        <v>357</v>
      </c>
      <c r="M30" s="16" t="s">
        <v>63</v>
      </c>
      <c r="N30" s="18"/>
      <c r="O30" s="21">
        <v>17882.0</v>
      </c>
      <c r="P30" s="21">
        <f>980*30</f>
        <v>29400</v>
      </c>
      <c r="Q30" s="21">
        <f t="shared" si="1"/>
        <v>11518</v>
      </c>
      <c r="R30" s="22">
        <f t="shared" si="2"/>
        <v>0.3917687075</v>
      </c>
      <c r="S30" s="18"/>
      <c r="T30" s="16">
        <v>30.0</v>
      </c>
      <c r="U30" s="16" t="s">
        <v>83</v>
      </c>
      <c r="V30" s="16">
        <v>9.0</v>
      </c>
      <c r="W30" s="16">
        <f t="shared" si="7"/>
        <v>21</v>
      </c>
      <c r="X30" s="16" t="s">
        <v>59</v>
      </c>
      <c r="Y30" s="18"/>
      <c r="Z30" s="16" t="s">
        <v>358</v>
      </c>
      <c r="AA30" s="16" t="s">
        <v>359</v>
      </c>
      <c r="AB30" s="24" t="s">
        <v>89</v>
      </c>
      <c r="AC30" s="16" t="s">
        <v>146</v>
      </c>
      <c r="AD30" s="16" t="s">
        <v>63</v>
      </c>
      <c r="AE30" s="16" t="s">
        <v>324</v>
      </c>
      <c r="AF30" s="18"/>
      <c r="AG30" s="16" t="s">
        <v>186</v>
      </c>
      <c r="AH30" s="16" t="s">
        <v>360</v>
      </c>
      <c r="AI30" s="16" t="s">
        <v>361</v>
      </c>
      <c r="AJ30" s="16" t="s">
        <v>63</v>
      </c>
      <c r="AK30" s="21">
        <v>90.0</v>
      </c>
      <c r="AL30" s="16" t="s">
        <v>101</v>
      </c>
      <c r="AM30" s="16" t="s">
        <v>101</v>
      </c>
      <c r="AN30" s="18"/>
      <c r="AO30" s="16" t="s">
        <v>63</v>
      </c>
      <c r="AP30" s="18"/>
      <c r="AQ30" s="18"/>
      <c r="AR30" s="18"/>
      <c r="AS30" s="16" t="s">
        <v>96</v>
      </c>
    </row>
    <row r="31">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row>
    <row r="32">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row>
    <row r="33">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row>
    <row r="34">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row>
    <row r="35">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row>
    <row r="36">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row>
    <row r="37">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row>
    <row r="38">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row>
    <row r="39">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row>
    <row r="40">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row>
    <row r="41">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row>
    <row r="42">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row>
    <row r="4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row>
    <row r="44">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row>
    <row r="45">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row>
    <row r="46">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row>
    <row r="47">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row>
    <row r="48">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row>
    <row r="49">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row>
    <row r="50">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row>
    <row r="5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row>
    <row r="52">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row>
    <row r="5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row>
    <row r="54">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row>
    <row r="55">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row>
    <row r="56">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row>
    <row r="57">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row>
    <row r="58">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row>
    <row r="59">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row>
    <row r="60">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row>
    <row r="6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row>
    <row r="62">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41"/>
      <c r="AS62" s="41"/>
    </row>
    <row r="6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c r="AR63" s="41"/>
      <c r="AS63" s="41"/>
    </row>
    <row r="64">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row>
    <row r="65">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row>
    <row r="66">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c r="AR66" s="41"/>
      <c r="AS66" s="41"/>
    </row>
    <row r="67">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c r="AR67" s="41"/>
      <c r="AS67" s="41"/>
    </row>
    <row r="68">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1"/>
      <c r="AR68" s="41"/>
      <c r="AS68" s="41"/>
    </row>
    <row r="69">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row>
    <row r="70">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row>
    <row r="7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I71" s="41"/>
      <c r="AJ71" s="41"/>
      <c r="AK71" s="41"/>
      <c r="AL71" s="41"/>
      <c r="AM71" s="41"/>
      <c r="AN71" s="41"/>
      <c r="AO71" s="41"/>
      <c r="AP71" s="41"/>
      <c r="AQ71" s="41"/>
      <c r="AR71" s="41"/>
      <c r="AS71" s="41"/>
    </row>
    <row r="7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c r="AQ72" s="41"/>
      <c r="AR72" s="41"/>
      <c r="AS72" s="41"/>
    </row>
    <row r="7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c r="AE73" s="41"/>
      <c r="AF73" s="41"/>
      <c r="AG73" s="41"/>
      <c r="AH73" s="41"/>
      <c r="AI73" s="41"/>
      <c r="AJ73" s="41"/>
      <c r="AK73" s="41"/>
      <c r="AL73" s="41"/>
      <c r="AM73" s="41"/>
      <c r="AN73" s="41"/>
      <c r="AO73" s="41"/>
      <c r="AP73" s="41"/>
      <c r="AQ73" s="41"/>
      <c r="AR73" s="41"/>
      <c r="AS73" s="41"/>
    </row>
    <row r="74">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row>
    <row r="75">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c r="AR75" s="41"/>
      <c r="AS75" s="41"/>
    </row>
    <row r="76">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row>
    <row r="77">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row>
    <row r="78">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row>
    <row r="79">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c r="AR79" s="41"/>
      <c r="AS79" s="41"/>
    </row>
    <row r="80">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c r="AR80" s="41"/>
      <c r="AS80" s="41"/>
    </row>
    <row r="8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row>
    <row r="82">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c r="AR82" s="41"/>
      <c r="AS82" s="41"/>
    </row>
    <row r="83">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c r="AR83" s="41"/>
      <c r="AS83" s="41"/>
    </row>
    <row r="84">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1"/>
      <c r="AR84" s="41"/>
      <c r="AS84" s="41"/>
    </row>
    <row r="85">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c r="AR85" s="41"/>
      <c r="AS85" s="41"/>
    </row>
    <row r="86">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row>
    <row r="87">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row>
    <row r="88">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row>
    <row r="89">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row>
    <row r="90">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row>
    <row r="9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row>
    <row r="9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row>
    <row r="93">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row>
    <row r="94">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row>
    <row r="9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row>
    <row r="96">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row>
    <row r="97">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row>
    <row r="98">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row>
    <row r="99">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row>
    <row r="100">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row>
    <row r="10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row>
    <row r="1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row>
    <row r="103">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row>
    <row r="104">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row>
    <row r="10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row>
    <row r="106">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row>
    <row r="107">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row>
    <row r="108">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row>
    <row r="109">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c r="AR109" s="41"/>
      <c r="AS109" s="41"/>
    </row>
    <row r="110">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row>
    <row r="11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c r="AR111" s="41"/>
      <c r="AS111" s="41"/>
    </row>
    <row r="11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c r="AM112" s="41"/>
      <c r="AN112" s="41"/>
      <c r="AO112" s="41"/>
      <c r="AP112" s="41"/>
      <c r="AQ112" s="41"/>
      <c r="AR112" s="41"/>
      <c r="AS112" s="41"/>
    </row>
    <row r="113">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c r="AR113" s="41"/>
      <c r="AS113" s="41"/>
    </row>
    <row r="114">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row>
    <row r="11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c r="AQ115" s="41"/>
      <c r="AR115" s="41"/>
      <c r="AS115" s="41"/>
    </row>
    <row r="116">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c r="AP116" s="41"/>
      <c r="AQ116" s="41"/>
      <c r="AR116" s="41"/>
      <c r="AS116" s="41"/>
    </row>
    <row r="117">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c r="AR117" s="41"/>
      <c r="AS117" s="41"/>
    </row>
    <row r="118">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c r="AR118" s="41"/>
      <c r="AS118" s="41"/>
    </row>
    <row r="119">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c r="AR119" s="41"/>
      <c r="AS119" s="41"/>
    </row>
    <row r="120">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c r="AR120" s="41"/>
      <c r="AS120" s="41"/>
    </row>
    <row r="12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c r="AM121" s="41"/>
      <c r="AN121" s="41"/>
      <c r="AO121" s="41"/>
      <c r="AP121" s="41"/>
      <c r="AQ121" s="41"/>
      <c r="AR121" s="41"/>
      <c r="AS121" s="41"/>
    </row>
    <row r="122">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c r="AK122" s="41"/>
      <c r="AL122" s="41"/>
      <c r="AM122" s="41"/>
      <c r="AN122" s="41"/>
      <c r="AO122" s="41"/>
      <c r="AP122" s="41"/>
      <c r="AQ122" s="41"/>
      <c r="AR122" s="41"/>
      <c r="AS122" s="41"/>
    </row>
    <row r="123">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c r="AK123" s="41"/>
      <c r="AL123" s="41"/>
      <c r="AM123" s="41"/>
      <c r="AN123" s="41"/>
      <c r="AO123" s="41"/>
      <c r="AP123" s="41"/>
      <c r="AQ123" s="41"/>
      <c r="AR123" s="41"/>
      <c r="AS123" s="41"/>
    </row>
    <row r="124">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c r="AK124" s="41"/>
      <c r="AL124" s="41"/>
      <c r="AM124" s="41"/>
      <c r="AN124" s="41"/>
      <c r="AO124" s="41"/>
      <c r="AP124" s="41"/>
      <c r="AQ124" s="41"/>
      <c r="AR124" s="41"/>
      <c r="AS124" s="41"/>
    </row>
    <row r="1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c r="AK125" s="41"/>
      <c r="AL125" s="41"/>
      <c r="AM125" s="41"/>
      <c r="AN125" s="41"/>
      <c r="AO125" s="41"/>
      <c r="AP125" s="41"/>
      <c r="AQ125" s="41"/>
      <c r="AR125" s="41"/>
      <c r="AS125" s="41"/>
    </row>
    <row r="126">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c r="AK126" s="41"/>
      <c r="AL126" s="41"/>
      <c r="AM126" s="41"/>
      <c r="AN126" s="41"/>
      <c r="AO126" s="41"/>
      <c r="AP126" s="41"/>
      <c r="AQ126" s="41"/>
      <c r="AR126" s="41"/>
      <c r="AS126" s="41"/>
    </row>
    <row r="127">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row>
    <row r="12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row>
    <row r="129">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row>
    <row r="130">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row>
    <row r="13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row>
    <row r="13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row>
    <row r="133">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row>
    <row r="134">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row>
    <row r="13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row>
    <row r="136">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row>
    <row r="137">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row>
    <row r="13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row>
    <row r="139">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row>
    <row r="140">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row>
    <row r="14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row>
    <row r="14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row>
    <row r="143">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row>
    <row r="144">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row>
    <row r="14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row>
    <row r="146">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c r="AQ146" s="41"/>
      <c r="AR146" s="41"/>
      <c r="AS146" s="41"/>
    </row>
    <row r="147">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c r="AM147" s="41"/>
      <c r="AN147" s="41"/>
      <c r="AO147" s="41"/>
      <c r="AP147" s="41"/>
      <c r="AQ147" s="41"/>
      <c r="AR147" s="41"/>
      <c r="AS147" s="41"/>
    </row>
    <row r="148">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c r="AM148" s="41"/>
      <c r="AN148" s="41"/>
      <c r="AO148" s="41"/>
      <c r="AP148" s="41"/>
      <c r="AQ148" s="41"/>
      <c r="AR148" s="41"/>
      <c r="AS148" s="41"/>
    </row>
    <row r="149">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c r="AM149" s="41"/>
      <c r="AN149" s="41"/>
      <c r="AO149" s="41"/>
      <c r="AP149" s="41"/>
      <c r="AQ149" s="41"/>
      <c r="AR149" s="41"/>
      <c r="AS149" s="41"/>
    </row>
    <row r="150">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c r="AP150" s="41"/>
      <c r="AQ150" s="41"/>
      <c r="AR150" s="41"/>
      <c r="AS150" s="41"/>
    </row>
    <row r="15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c r="AK151" s="41"/>
      <c r="AL151" s="41"/>
      <c r="AM151" s="41"/>
      <c r="AN151" s="41"/>
      <c r="AO151" s="41"/>
      <c r="AP151" s="41"/>
      <c r="AQ151" s="41"/>
      <c r="AR151" s="41"/>
      <c r="AS151" s="41"/>
    </row>
    <row r="15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c r="AK152" s="41"/>
      <c r="AL152" s="41"/>
      <c r="AM152" s="41"/>
      <c r="AN152" s="41"/>
      <c r="AO152" s="41"/>
      <c r="AP152" s="41"/>
      <c r="AQ152" s="41"/>
      <c r="AR152" s="41"/>
      <c r="AS152" s="41"/>
    </row>
    <row r="153">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c r="AJ153" s="41"/>
      <c r="AK153" s="41"/>
      <c r="AL153" s="41"/>
      <c r="AM153" s="41"/>
      <c r="AN153" s="41"/>
      <c r="AO153" s="41"/>
      <c r="AP153" s="41"/>
      <c r="AQ153" s="41"/>
      <c r="AR153" s="41"/>
      <c r="AS153" s="41"/>
    </row>
    <row r="154">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c r="AK154" s="41"/>
      <c r="AL154" s="41"/>
      <c r="AM154" s="41"/>
      <c r="AN154" s="41"/>
      <c r="AO154" s="41"/>
      <c r="AP154" s="41"/>
      <c r="AQ154" s="41"/>
      <c r="AR154" s="41"/>
      <c r="AS154" s="41"/>
    </row>
    <row r="15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c r="AK155" s="41"/>
      <c r="AL155" s="41"/>
      <c r="AM155" s="41"/>
      <c r="AN155" s="41"/>
      <c r="AO155" s="41"/>
      <c r="AP155" s="41"/>
      <c r="AQ155" s="41"/>
      <c r="AR155" s="41"/>
      <c r="AS155" s="41"/>
    </row>
    <row r="156">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c r="AJ156" s="41"/>
      <c r="AK156" s="41"/>
      <c r="AL156" s="41"/>
      <c r="AM156" s="41"/>
      <c r="AN156" s="41"/>
      <c r="AO156" s="41"/>
      <c r="AP156" s="41"/>
      <c r="AQ156" s="41"/>
      <c r="AR156" s="41"/>
      <c r="AS156" s="41"/>
    </row>
    <row r="157">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c r="AJ157" s="41"/>
      <c r="AK157" s="41"/>
      <c r="AL157" s="41"/>
      <c r="AM157" s="41"/>
      <c r="AN157" s="41"/>
      <c r="AO157" s="41"/>
      <c r="AP157" s="41"/>
      <c r="AQ157" s="41"/>
      <c r="AR157" s="41"/>
      <c r="AS157" s="41"/>
    </row>
    <row r="158">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c r="AK158" s="41"/>
      <c r="AL158" s="41"/>
      <c r="AM158" s="41"/>
      <c r="AN158" s="41"/>
      <c r="AO158" s="41"/>
      <c r="AP158" s="41"/>
      <c r="AQ158" s="41"/>
      <c r="AR158" s="41"/>
      <c r="AS158" s="41"/>
    </row>
    <row r="159">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41"/>
      <c r="AK159" s="41"/>
      <c r="AL159" s="41"/>
      <c r="AM159" s="41"/>
      <c r="AN159" s="41"/>
      <c r="AO159" s="41"/>
      <c r="AP159" s="41"/>
      <c r="AQ159" s="41"/>
      <c r="AR159" s="41"/>
      <c r="AS159" s="41"/>
    </row>
    <row r="160">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c r="AK160" s="41"/>
      <c r="AL160" s="41"/>
      <c r="AM160" s="41"/>
      <c r="AN160" s="41"/>
      <c r="AO160" s="41"/>
      <c r="AP160" s="41"/>
      <c r="AQ160" s="41"/>
      <c r="AR160" s="41"/>
      <c r="AS160" s="41"/>
    </row>
    <row r="16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41"/>
      <c r="AK161" s="41"/>
      <c r="AL161" s="41"/>
      <c r="AM161" s="41"/>
      <c r="AN161" s="41"/>
      <c r="AO161" s="41"/>
      <c r="AP161" s="41"/>
      <c r="AQ161" s="41"/>
      <c r="AR161" s="41"/>
      <c r="AS161" s="41"/>
    </row>
    <row r="162">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41"/>
      <c r="AK162" s="41"/>
      <c r="AL162" s="41"/>
      <c r="AM162" s="41"/>
      <c r="AN162" s="41"/>
      <c r="AO162" s="41"/>
      <c r="AP162" s="41"/>
      <c r="AQ162" s="41"/>
      <c r="AR162" s="41"/>
      <c r="AS162" s="41"/>
    </row>
    <row r="163">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c r="AK163" s="41"/>
      <c r="AL163" s="41"/>
      <c r="AM163" s="41"/>
      <c r="AN163" s="41"/>
      <c r="AO163" s="41"/>
      <c r="AP163" s="41"/>
      <c r="AQ163" s="41"/>
      <c r="AR163" s="41"/>
      <c r="AS163" s="41"/>
    </row>
    <row r="164">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c r="AK164" s="41"/>
      <c r="AL164" s="41"/>
      <c r="AM164" s="41"/>
      <c r="AN164" s="41"/>
      <c r="AO164" s="41"/>
      <c r="AP164" s="41"/>
      <c r="AQ164" s="41"/>
      <c r="AR164" s="41"/>
      <c r="AS164" s="41"/>
    </row>
    <row r="16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c r="AK165" s="41"/>
      <c r="AL165" s="41"/>
      <c r="AM165" s="41"/>
      <c r="AN165" s="41"/>
      <c r="AO165" s="41"/>
      <c r="AP165" s="41"/>
      <c r="AQ165" s="41"/>
      <c r="AR165" s="41"/>
      <c r="AS165" s="41"/>
    </row>
    <row r="166">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c r="AK166" s="41"/>
      <c r="AL166" s="41"/>
      <c r="AM166" s="41"/>
      <c r="AN166" s="41"/>
      <c r="AO166" s="41"/>
      <c r="AP166" s="41"/>
      <c r="AQ166" s="41"/>
      <c r="AR166" s="41"/>
      <c r="AS166" s="41"/>
    </row>
    <row r="167">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c r="AK167" s="41"/>
      <c r="AL167" s="41"/>
      <c r="AM167" s="41"/>
      <c r="AN167" s="41"/>
      <c r="AO167" s="41"/>
      <c r="AP167" s="41"/>
      <c r="AQ167" s="41"/>
      <c r="AR167" s="41"/>
      <c r="AS167" s="41"/>
    </row>
    <row r="168">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c r="AK168" s="41"/>
      <c r="AL168" s="41"/>
      <c r="AM168" s="41"/>
      <c r="AN168" s="41"/>
      <c r="AO168" s="41"/>
      <c r="AP168" s="41"/>
      <c r="AQ168" s="41"/>
      <c r="AR168" s="41"/>
      <c r="AS168" s="41"/>
    </row>
    <row r="169">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1"/>
      <c r="AK169" s="41"/>
      <c r="AL169" s="41"/>
      <c r="AM169" s="41"/>
      <c r="AN169" s="41"/>
      <c r="AO169" s="41"/>
      <c r="AP169" s="41"/>
      <c r="AQ169" s="41"/>
      <c r="AR169" s="41"/>
      <c r="AS169" s="41"/>
    </row>
    <row r="170">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c r="AK170" s="41"/>
      <c r="AL170" s="41"/>
      <c r="AM170" s="41"/>
      <c r="AN170" s="41"/>
      <c r="AO170" s="41"/>
      <c r="AP170" s="41"/>
      <c r="AQ170" s="41"/>
      <c r="AR170" s="41"/>
      <c r="AS170" s="41"/>
    </row>
    <row r="17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c r="AI171" s="41"/>
      <c r="AJ171" s="41"/>
      <c r="AK171" s="41"/>
      <c r="AL171" s="41"/>
      <c r="AM171" s="41"/>
      <c r="AN171" s="41"/>
      <c r="AO171" s="41"/>
      <c r="AP171" s="41"/>
      <c r="AQ171" s="41"/>
      <c r="AR171" s="41"/>
      <c r="AS171" s="41"/>
    </row>
    <row r="17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c r="AK172" s="41"/>
      <c r="AL172" s="41"/>
      <c r="AM172" s="41"/>
      <c r="AN172" s="41"/>
      <c r="AO172" s="41"/>
      <c r="AP172" s="41"/>
      <c r="AQ172" s="41"/>
      <c r="AR172" s="41"/>
      <c r="AS172" s="41"/>
    </row>
    <row r="173">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c r="AE173" s="41"/>
      <c r="AF173" s="41"/>
      <c r="AG173" s="41"/>
      <c r="AH173" s="41"/>
      <c r="AI173" s="41"/>
      <c r="AJ173" s="41"/>
      <c r="AK173" s="41"/>
      <c r="AL173" s="41"/>
      <c r="AM173" s="41"/>
      <c r="AN173" s="41"/>
      <c r="AO173" s="41"/>
      <c r="AP173" s="41"/>
      <c r="AQ173" s="41"/>
      <c r="AR173" s="41"/>
      <c r="AS173" s="41"/>
    </row>
    <row r="174">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c r="AK174" s="41"/>
      <c r="AL174" s="41"/>
      <c r="AM174" s="41"/>
      <c r="AN174" s="41"/>
      <c r="AO174" s="41"/>
      <c r="AP174" s="41"/>
      <c r="AQ174" s="41"/>
      <c r="AR174" s="41"/>
      <c r="AS174" s="41"/>
    </row>
    <row r="17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c r="AK175" s="41"/>
      <c r="AL175" s="41"/>
      <c r="AM175" s="41"/>
      <c r="AN175" s="41"/>
      <c r="AO175" s="41"/>
      <c r="AP175" s="41"/>
      <c r="AQ175" s="41"/>
      <c r="AR175" s="41"/>
      <c r="AS175" s="41"/>
    </row>
    <row r="176">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c r="AK176" s="41"/>
      <c r="AL176" s="41"/>
      <c r="AM176" s="41"/>
      <c r="AN176" s="41"/>
      <c r="AO176" s="41"/>
      <c r="AP176" s="41"/>
      <c r="AQ176" s="41"/>
      <c r="AR176" s="41"/>
      <c r="AS176" s="41"/>
    </row>
    <row r="177">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c r="AK177" s="41"/>
      <c r="AL177" s="41"/>
      <c r="AM177" s="41"/>
      <c r="AN177" s="41"/>
      <c r="AO177" s="41"/>
      <c r="AP177" s="41"/>
      <c r="AQ177" s="41"/>
      <c r="AR177" s="41"/>
      <c r="AS177" s="41"/>
    </row>
    <row r="178">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c r="AK178" s="41"/>
      <c r="AL178" s="41"/>
      <c r="AM178" s="41"/>
      <c r="AN178" s="41"/>
      <c r="AO178" s="41"/>
      <c r="AP178" s="41"/>
      <c r="AQ178" s="41"/>
      <c r="AR178" s="41"/>
      <c r="AS178" s="41"/>
    </row>
    <row r="179">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c r="AK179" s="41"/>
      <c r="AL179" s="41"/>
      <c r="AM179" s="41"/>
      <c r="AN179" s="41"/>
      <c r="AO179" s="41"/>
      <c r="AP179" s="41"/>
      <c r="AQ179" s="41"/>
      <c r="AR179" s="41"/>
      <c r="AS179" s="41"/>
    </row>
    <row r="180">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1"/>
      <c r="AM180" s="41"/>
      <c r="AN180" s="41"/>
      <c r="AO180" s="41"/>
      <c r="AP180" s="41"/>
      <c r="AQ180" s="41"/>
      <c r="AR180" s="41"/>
      <c r="AS180" s="41"/>
    </row>
    <row r="18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c r="AK181" s="41"/>
      <c r="AL181" s="41"/>
      <c r="AM181" s="41"/>
      <c r="AN181" s="41"/>
      <c r="AO181" s="41"/>
      <c r="AP181" s="41"/>
      <c r="AQ181" s="41"/>
      <c r="AR181" s="41"/>
      <c r="AS181" s="41"/>
    </row>
    <row r="18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c r="AK182" s="41"/>
      <c r="AL182" s="41"/>
      <c r="AM182" s="41"/>
      <c r="AN182" s="41"/>
      <c r="AO182" s="41"/>
      <c r="AP182" s="41"/>
      <c r="AQ182" s="41"/>
      <c r="AR182" s="41"/>
      <c r="AS182" s="41"/>
    </row>
    <row r="183">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c r="AK183" s="41"/>
      <c r="AL183" s="41"/>
      <c r="AM183" s="41"/>
      <c r="AN183" s="41"/>
      <c r="AO183" s="41"/>
      <c r="AP183" s="41"/>
      <c r="AQ183" s="41"/>
      <c r="AR183" s="41"/>
      <c r="AS183" s="41"/>
    </row>
    <row r="184">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row>
    <row r="18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row>
    <row r="186">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row>
    <row r="187">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row>
    <row r="188">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row>
    <row r="189">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row>
    <row r="190">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row>
    <row r="19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row>
    <row r="19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c r="AK192" s="41"/>
      <c r="AL192" s="41"/>
      <c r="AM192" s="41"/>
      <c r="AN192" s="41"/>
      <c r="AO192" s="41"/>
      <c r="AP192" s="41"/>
      <c r="AQ192" s="41"/>
      <c r="AR192" s="41"/>
      <c r="AS192" s="41"/>
    </row>
    <row r="193">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c r="AI193" s="41"/>
      <c r="AJ193" s="41"/>
      <c r="AK193" s="41"/>
      <c r="AL193" s="41"/>
      <c r="AM193" s="41"/>
      <c r="AN193" s="41"/>
      <c r="AO193" s="41"/>
      <c r="AP193" s="41"/>
      <c r="AQ193" s="41"/>
      <c r="AR193" s="41"/>
      <c r="AS193" s="41"/>
    </row>
    <row r="194">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c r="AK194" s="41"/>
      <c r="AL194" s="41"/>
      <c r="AM194" s="41"/>
      <c r="AN194" s="41"/>
      <c r="AO194" s="41"/>
      <c r="AP194" s="41"/>
      <c r="AQ194" s="41"/>
      <c r="AR194" s="41"/>
      <c r="AS194" s="41"/>
    </row>
    <row r="19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c r="AK195" s="41"/>
      <c r="AL195" s="41"/>
      <c r="AM195" s="41"/>
      <c r="AN195" s="41"/>
      <c r="AO195" s="41"/>
      <c r="AP195" s="41"/>
      <c r="AQ195" s="41"/>
      <c r="AR195" s="41"/>
      <c r="AS195" s="41"/>
    </row>
    <row r="196">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c r="AK196" s="41"/>
      <c r="AL196" s="41"/>
      <c r="AM196" s="41"/>
      <c r="AN196" s="41"/>
      <c r="AO196" s="41"/>
      <c r="AP196" s="41"/>
      <c r="AQ196" s="41"/>
      <c r="AR196" s="41"/>
      <c r="AS196" s="41"/>
    </row>
    <row r="197">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1"/>
      <c r="AF197" s="41"/>
      <c r="AG197" s="41"/>
      <c r="AH197" s="41"/>
      <c r="AI197" s="41"/>
      <c r="AJ197" s="41"/>
      <c r="AK197" s="41"/>
      <c r="AL197" s="41"/>
      <c r="AM197" s="41"/>
      <c r="AN197" s="41"/>
      <c r="AO197" s="41"/>
      <c r="AP197" s="41"/>
      <c r="AQ197" s="41"/>
      <c r="AR197" s="41"/>
      <c r="AS197" s="41"/>
    </row>
    <row r="198">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c r="AK198" s="41"/>
      <c r="AL198" s="41"/>
      <c r="AM198" s="41"/>
      <c r="AN198" s="41"/>
      <c r="AO198" s="41"/>
      <c r="AP198" s="41"/>
      <c r="AQ198" s="41"/>
      <c r="AR198" s="41"/>
      <c r="AS198" s="41"/>
    </row>
    <row r="199">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c r="AI199" s="41"/>
      <c r="AJ199" s="41"/>
      <c r="AK199" s="41"/>
      <c r="AL199" s="41"/>
      <c r="AM199" s="41"/>
      <c r="AN199" s="41"/>
      <c r="AO199" s="41"/>
      <c r="AP199" s="41"/>
      <c r="AQ199" s="41"/>
      <c r="AR199" s="41"/>
      <c r="AS199" s="41"/>
    </row>
    <row r="200">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c r="AK200" s="41"/>
      <c r="AL200" s="41"/>
      <c r="AM200" s="41"/>
      <c r="AN200" s="41"/>
      <c r="AO200" s="41"/>
      <c r="AP200" s="41"/>
      <c r="AQ200" s="41"/>
      <c r="AR200" s="41"/>
      <c r="AS200" s="41"/>
    </row>
    <row r="20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1"/>
      <c r="AF201" s="41"/>
      <c r="AG201" s="41"/>
      <c r="AH201" s="41"/>
      <c r="AI201" s="41"/>
      <c r="AJ201" s="41"/>
      <c r="AK201" s="41"/>
      <c r="AL201" s="41"/>
      <c r="AM201" s="41"/>
      <c r="AN201" s="41"/>
      <c r="AO201" s="41"/>
      <c r="AP201" s="41"/>
      <c r="AQ201" s="41"/>
      <c r="AR201" s="41"/>
      <c r="AS201" s="41"/>
    </row>
    <row r="202">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c r="AK202" s="41"/>
      <c r="AL202" s="41"/>
      <c r="AM202" s="41"/>
      <c r="AN202" s="41"/>
      <c r="AO202" s="41"/>
      <c r="AP202" s="41"/>
      <c r="AQ202" s="41"/>
      <c r="AR202" s="41"/>
      <c r="AS202" s="41"/>
    </row>
    <row r="203">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c r="AK203" s="41"/>
      <c r="AL203" s="41"/>
      <c r="AM203" s="41"/>
      <c r="AN203" s="41"/>
      <c r="AO203" s="41"/>
      <c r="AP203" s="41"/>
      <c r="AQ203" s="41"/>
      <c r="AR203" s="41"/>
      <c r="AS203" s="41"/>
    </row>
    <row r="204">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c r="AK204" s="41"/>
      <c r="AL204" s="41"/>
      <c r="AM204" s="41"/>
      <c r="AN204" s="41"/>
      <c r="AO204" s="41"/>
      <c r="AP204" s="41"/>
      <c r="AQ204" s="41"/>
      <c r="AR204" s="41"/>
      <c r="AS204" s="41"/>
    </row>
    <row r="20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c r="AK205" s="41"/>
      <c r="AL205" s="41"/>
      <c r="AM205" s="41"/>
      <c r="AN205" s="41"/>
      <c r="AO205" s="41"/>
      <c r="AP205" s="41"/>
      <c r="AQ205" s="41"/>
      <c r="AR205" s="41"/>
      <c r="AS205" s="41"/>
    </row>
    <row r="206">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c r="AK206" s="41"/>
      <c r="AL206" s="41"/>
      <c r="AM206" s="41"/>
      <c r="AN206" s="41"/>
      <c r="AO206" s="41"/>
      <c r="AP206" s="41"/>
      <c r="AQ206" s="41"/>
      <c r="AR206" s="41"/>
      <c r="AS206" s="41"/>
    </row>
    <row r="207">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c r="AK207" s="41"/>
      <c r="AL207" s="41"/>
      <c r="AM207" s="41"/>
      <c r="AN207" s="41"/>
      <c r="AO207" s="41"/>
      <c r="AP207" s="41"/>
      <c r="AQ207" s="41"/>
      <c r="AR207" s="41"/>
      <c r="AS207" s="41"/>
    </row>
    <row r="208">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c r="AK208" s="41"/>
      <c r="AL208" s="41"/>
      <c r="AM208" s="41"/>
      <c r="AN208" s="41"/>
      <c r="AO208" s="41"/>
      <c r="AP208" s="41"/>
      <c r="AQ208" s="41"/>
      <c r="AR208" s="41"/>
      <c r="AS208" s="41"/>
    </row>
    <row r="209">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c r="AK209" s="41"/>
      <c r="AL209" s="41"/>
      <c r="AM209" s="41"/>
      <c r="AN209" s="41"/>
      <c r="AO209" s="41"/>
      <c r="AP209" s="41"/>
      <c r="AQ209" s="41"/>
      <c r="AR209" s="41"/>
      <c r="AS209" s="41"/>
    </row>
    <row r="210">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c r="AK210" s="41"/>
      <c r="AL210" s="41"/>
      <c r="AM210" s="41"/>
      <c r="AN210" s="41"/>
      <c r="AO210" s="41"/>
      <c r="AP210" s="41"/>
      <c r="AQ210" s="41"/>
      <c r="AR210" s="41"/>
      <c r="AS210" s="41"/>
    </row>
    <row r="21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c r="AK211" s="41"/>
      <c r="AL211" s="41"/>
      <c r="AM211" s="41"/>
      <c r="AN211" s="41"/>
      <c r="AO211" s="41"/>
      <c r="AP211" s="41"/>
      <c r="AQ211" s="41"/>
      <c r="AR211" s="41"/>
      <c r="AS211" s="41"/>
    </row>
    <row r="212">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c r="AK212" s="41"/>
      <c r="AL212" s="41"/>
      <c r="AM212" s="41"/>
      <c r="AN212" s="41"/>
      <c r="AO212" s="41"/>
      <c r="AP212" s="41"/>
      <c r="AQ212" s="41"/>
      <c r="AR212" s="41"/>
      <c r="AS212" s="41"/>
    </row>
    <row r="213">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c r="AK213" s="41"/>
      <c r="AL213" s="41"/>
      <c r="AM213" s="41"/>
      <c r="AN213" s="41"/>
      <c r="AO213" s="41"/>
      <c r="AP213" s="41"/>
      <c r="AQ213" s="41"/>
      <c r="AR213" s="41"/>
      <c r="AS213" s="41"/>
    </row>
    <row r="214">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c r="AK214" s="41"/>
      <c r="AL214" s="41"/>
      <c r="AM214" s="41"/>
      <c r="AN214" s="41"/>
      <c r="AO214" s="41"/>
      <c r="AP214" s="41"/>
      <c r="AQ214" s="41"/>
      <c r="AR214" s="41"/>
      <c r="AS214" s="41"/>
    </row>
    <row r="21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c r="AK215" s="41"/>
      <c r="AL215" s="41"/>
      <c r="AM215" s="41"/>
      <c r="AN215" s="41"/>
      <c r="AO215" s="41"/>
      <c r="AP215" s="41"/>
      <c r="AQ215" s="41"/>
      <c r="AR215" s="41"/>
      <c r="AS215" s="41"/>
    </row>
    <row r="216">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1"/>
      <c r="AK216" s="41"/>
      <c r="AL216" s="41"/>
      <c r="AM216" s="41"/>
      <c r="AN216" s="41"/>
      <c r="AO216" s="41"/>
      <c r="AP216" s="41"/>
      <c r="AQ216" s="41"/>
      <c r="AR216" s="41"/>
      <c r="AS216" s="41"/>
    </row>
    <row r="217">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c r="AK217" s="41"/>
      <c r="AL217" s="41"/>
      <c r="AM217" s="41"/>
      <c r="AN217" s="41"/>
      <c r="AO217" s="41"/>
      <c r="AP217" s="41"/>
      <c r="AQ217" s="41"/>
      <c r="AR217" s="41"/>
      <c r="AS217" s="41"/>
    </row>
    <row r="218">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c r="AK218" s="41"/>
      <c r="AL218" s="41"/>
      <c r="AM218" s="41"/>
      <c r="AN218" s="41"/>
      <c r="AO218" s="41"/>
      <c r="AP218" s="41"/>
      <c r="AQ218" s="41"/>
      <c r="AR218" s="41"/>
      <c r="AS218" s="41"/>
    </row>
    <row r="219">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c r="AK219" s="41"/>
      <c r="AL219" s="41"/>
      <c r="AM219" s="41"/>
      <c r="AN219" s="41"/>
      <c r="AO219" s="41"/>
      <c r="AP219" s="41"/>
      <c r="AQ219" s="41"/>
      <c r="AR219" s="41"/>
      <c r="AS219" s="41"/>
    </row>
    <row r="220">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c r="AK220" s="41"/>
      <c r="AL220" s="41"/>
      <c r="AM220" s="41"/>
      <c r="AN220" s="41"/>
      <c r="AO220" s="41"/>
      <c r="AP220" s="41"/>
      <c r="AQ220" s="41"/>
      <c r="AR220" s="41"/>
      <c r="AS220" s="41"/>
    </row>
    <row r="22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c r="AK221" s="41"/>
      <c r="AL221" s="41"/>
      <c r="AM221" s="41"/>
      <c r="AN221" s="41"/>
      <c r="AO221" s="41"/>
      <c r="AP221" s="41"/>
      <c r="AQ221" s="41"/>
      <c r="AR221" s="41"/>
      <c r="AS221" s="41"/>
    </row>
    <row r="222">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c r="AK222" s="41"/>
      <c r="AL222" s="41"/>
      <c r="AM222" s="41"/>
      <c r="AN222" s="41"/>
      <c r="AO222" s="41"/>
      <c r="AP222" s="41"/>
      <c r="AQ222" s="41"/>
      <c r="AR222" s="41"/>
      <c r="AS222" s="41"/>
    </row>
    <row r="223">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c r="AK223" s="41"/>
      <c r="AL223" s="41"/>
      <c r="AM223" s="41"/>
      <c r="AN223" s="41"/>
      <c r="AO223" s="41"/>
      <c r="AP223" s="41"/>
      <c r="AQ223" s="41"/>
      <c r="AR223" s="41"/>
      <c r="AS223" s="41"/>
    </row>
    <row r="224">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c r="AK224" s="41"/>
      <c r="AL224" s="41"/>
      <c r="AM224" s="41"/>
      <c r="AN224" s="41"/>
      <c r="AO224" s="41"/>
      <c r="AP224" s="41"/>
      <c r="AQ224" s="41"/>
      <c r="AR224" s="41"/>
      <c r="AS224" s="41"/>
    </row>
    <row r="2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c r="AK225" s="41"/>
      <c r="AL225" s="41"/>
      <c r="AM225" s="41"/>
      <c r="AN225" s="41"/>
      <c r="AO225" s="41"/>
      <c r="AP225" s="41"/>
      <c r="AQ225" s="41"/>
      <c r="AR225" s="41"/>
      <c r="AS225" s="41"/>
    </row>
    <row r="226">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c r="AK226" s="41"/>
      <c r="AL226" s="41"/>
      <c r="AM226" s="41"/>
      <c r="AN226" s="41"/>
      <c r="AO226" s="41"/>
      <c r="AP226" s="41"/>
      <c r="AQ226" s="41"/>
      <c r="AR226" s="41"/>
      <c r="AS226" s="41"/>
    </row>
    <row r="227">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c r="AK227" s="41"/>
      <c r="AL227" s="41"/>
      <c r="AM227" s="41"/>
      <c r="AN227" s="41"/>
      <c r="AO227" s="41"/>
      <c r="AP227" s="41"/>
      <c r="AQ227" s="41"/>
      <c r="AR227" s="41"/>
      <c r="AS227" s="41"/>
    </row>
    <row r="228">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c r="AK228" s="41"/>
      <c r="AL228" s="41"/>
      <c r="AM228" s="41"/>
      <c r="AN228" s="41"/>
      <c r="AO228" s="41"/>
      <c r="AP228" s="41"/>
      <c r="AQ228" s="41"/>
      <c r="AR228" s="41"/>
      <c r="AS228" s="41"/>
    </row>
    <row r="229">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c r="AK229" s="41"/>
      <c r="AL229" s="41"/>
      <c r="AM229" s="41"/>
      <c r="AN229" s="41"/>
      <c r="AO229" s="41"/>
      <c r="AP229" s="41"/>
      <c r="AQ229" s="41"/>
      <c r="AR229" s="41"/>
      <c r="AS229" s="41"/>
    </row>
    <row r="230">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c r="AK230" s="41"/>
      <c r="AL230" s="41"/>
      <c r="AM230" s="41"/>
      <c r="AN230" s="41"/>
      <c r="AO230" s="41"/>
      <c r="AP230" s="41"/>
      <c r="AQ230" s="41"/>
      <c r="AR230" s="41"/>
      <c r="AS230" s="41"/>
    </row>
    <row r="23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c r="AK231" s="41"/>
      <c r="AL231" s="41"/>
      <c r="AM231" s="41"/>
      <c r="AN231" s="41"/>
      <c r="AO231" s="41"/>
      <c r="AP231" s="41"/>
      <c r="AQ231" s="41"/>
      <c r="AR231" s="41"/>
      <c r="AS231" s="41"/>
    </row>
    <row r="232">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c r="AK232" s="41"/>
      <c r="AL232" s="41"/>
      <c r="AM232" s="41"/>
      <c r="AN232" s="41"/>
      <c r="AO232" s="41"/>
      <c r="AP232" s="41"/>
      <c r="AQ232" s="41"/>
      <c r="AR232" s="41"/>
      <c r="AS232" s="41"/>
    </row>
    <row r="233">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c r="AK233" s="41"/>
      <c r="AL233" s="41"/>
      <c r="AM233" s="41"/>
      <c r="AN233" s="41"/>
      <c r="AO233" s="41"/>
      <c r="AP233" s="41"/>
      <c r="AQ233" s="41"/>
      <c r="AR233" s="41"/>
      <c r="AS233" s="41"/>
    </row>
    <row r="234">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c r="AK234" s="41"/>
      <c r="AL234" s="41"/>
      <c r="AM234" s="41"/>
      <c r="AN234" s="41"/>
      <c r="AO234" s="41"/>
      <c r="AP234" s="41"/>
      <c r="AQ234" s="41"/>
      <c r="AR234" s="41"/>
      <c r="AS234" s="41"/>
    </row>
    <row r="23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1"/>
      <c r="AM235" s="41"/>
      <c r="AN235" s="41"/>
      <c r="AO235" s="41"/>
      <c r="AP235" s="41"/>
      <c r="AQ235" s="41"/>
      <c r="AR235" s="41"/>
      <c r="AS235" s="41"/>
    </row>
    <row r="236">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c r="AK236" s="41"/>
      <c r="AL236" s="41"/>
      <c r="AM236" s="41"/>
      <c r="AN236" s="41"/>
      <c r="AO236" s="41"/>
      <c r="AP236" s="41"/>
      <c r="AQ236" s="41"/>
      <c r="AR236" s="41"/>
      <c r="AS236" s="41"/>
    </row>
    <row r="237">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c r="AK237" s="41"/>
      <c r="AL237" s="41"/>
      <c r="AM237" s="41"/>
      <c r="AN237" s="41"/>
      <c r="AO237" s="41"/>
      <c r="AP237" s="41"/>
      <c r="AQ237" s="41"/>
      <c r="AR237" s="41"/>
      <c r="AS237" s="41"/>
    </row>
    <row r="238">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c r="AM238" s="41"/>
      <c r="AN238" s="41"/>
      <c r="AO238" s="41"/>
      <c r="AP238" s="41"/>
      <c r="AQ238" s="41"/>
      <c r="AR238" s="41"/>
      <c r="AS238" s="41"/>
    </row>
    <row r="239">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c r="AK239" s="41"/>
      <c r="AL239" s="41"/>
      <c r="AM239" s="41"/>
      <c r="AN239" s="41"/>
      <c r="AO239" s="41"/>
      <c r="AP239" s="41"/>
      <c r="AQ239" s="41"/>
      <c r="AR239" s="41"/>
      <c r="AS239" s="41"/>
    </row>
    <row r="240">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c r="AK240" s="41"/>
      <c r="AL240" s="41"/>
      <c r="AM240" s="41"/>
      <c r="AN240" s="41"/>
      <c r="AO240" s="41"/>
      <c r="AP240" s="41"/>
      <c r="AQ240" s="41"/>
      <c r="AR240" s="41"/>
      <c r="AS240" s="41"/>
    </row>
    <row r="24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c r="AK241" s="41"/>
      <c r="AL241" s="41"/>
      <c r="AM241" s="41"/>
      <c r="AN241" s="41"/>
      <c r="AO241" s="41"/>
      <c r="AP241" s="41"/>
      <c r="AQ241" s="41"/>
      <c r="AR241" s="41"/>
      <c r="AS241" s="41"/>
    </row>
    <row r="242">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c r="AK242" s="41"/>
      <c r="AL242" s="41"/>
      <c r="AM242" s="41"/>
      <c r="AN242" s="41"/>
      <c r="AO242" s="41"/>
      <c r="AP242" s="41"/>
      <c r="AQ242" s="41"/>
      <c r="AR242" s="41"/>
      <c r="AS242" s="41"/>
    </row>
    <row r="243">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c r="AK243" s="41"/>
      <c r="AL243" s="41"/>
      <c r="AM243" s="41"/>
      <c r="AN243" s="41"/>
      <c r="AO243" s="41"/>
      <c r="AP243" s="41"/>
      <c r="AQ243" s="41"/>
      <c r="AR243" s="41"/>
      <c r="AS243" s="41"/>
    </row>
    <row r="244">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c r="AK244" s="41"/>
      <c r="AL244" s="41"/>
      <c r="AM244" s="41"/>
      <c r="AN244" s="41"/>
      <c r="AO244" s="41"/>
      <c r="AP244" s="41"/>
      <c r="AQ244" s="41"/>
      <c r="AR244" s="41"/>
      <c r="AS244" s="41"/>
    </row>
    <row r="24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c r="AK245" s="41"/>
      <c r="AL245" s="41"/>
      <c r="AM245" s="41"/>
      <c r="AN245" s="41"/>
      <c r="AO245" s="41"/>
      <c r="AP245" s="41"/>
      <c r="AQ245" s="41"/>
      <c r="AR245" s="41"/>
      <c r="AS245" s="41"/>
    </row>
    <row r="246">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c r="AK246" s="41"/>
      <c r="AL246" s="41"/>
      <c r="AM246" s="41"/>
      <c r="AN246" s="41"/>
      <c r="AO246" s="41"/>
      <c r="AP246" s="41"/>
      <c r="AQ246" s="41"/>
      <c r="AR246" s="41"/>
      <c r="AS246" s="41"/>
    </row>
    <row r="247">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c r="AK247" s="41"/>
      <c r="AL247" s="41"/>
      <c r="AM247" s="41"/>
      <c r="AN247" s="41"/>
      <c r="AO247" s="41"/>
      <c r="AP247" s="41"/>
      <c r="AQ247" s="41"/>
      <c r="AR247" s="41"/>
      <c r="AS247" s="41"/>
    </row>
    <row r="248">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c r="AK248" s="41"/>
      <c r="AL248" s="41"/>
      <c r="AM248" s="41"/>
      <c r="AN248" s="41"/>
      <c r="AO248" s="41"/>
      <c r="AP248" s="41"/>
      <c r="AQ248" s="41"/>
      <c r="AR248" s="41"/>
      <c r="AS248" s="41"/>
    </row>
    <row r="249">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c r="AK249" s="41"/>
      <c r="AL249" s="41"/>
      <c r="AM249" s="41"/>
      <c r="AN249" s="41"/>
      <c r="AO249" s="41"/>
      <c r="AP249" s="41"/>
      <c r="AQ249" s="41"/>
      <c r="AR249" s="41"/>
      <c r="AS249" s="41"/>
    </row>
    <row r="250">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c r="AM250" s="41"/>
      <c r="AN250" s="41"/>
      <c r="AO250" s="41"/>
      <c r="AP250" s="41"/>
      <c r="AQ250" s="41"/>
      <c r="AR250" s="41"/>
      <c r="AS250" s="41"/>
    </row>
    <row r="25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c r="AM251" s="41"/>
      <c r="AN251" s="41"/>
      <c r="AO251" s="41"/>
      <c r="AP251" s="41"/>
      <c r="AQ251" s="41"/>
      <c r="AR251" s="41"/>
      <c r="AS251" s="41"/>
    </row>
    <row r="252">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c r="AK252" s="41"/>
      <c r="AL252" s="41"/>
      <c r="AM252" s="41"/>
      <c r="AN252" s="41"/>
      <c r="AO252" s="41"/>
      <c r="AP252" s="41"/>
      <c r="AQ252" s="41"/>
      <c r="AR252" s="41"/>
      <c r="AS252" s="41"/>
    </row>
    <row r="253">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c r="AK253" s="41"/>
      <c r="AL253" s="41"/>
      <c r="AM253" s="41"/>
      <c r="AN253" s="41"/>
      <c r="AO253" s="41"/>
      <c r="AP253" s="41"/>
      <c r="AQ253" s="41"/>
      <c r="AR253" s="41"/>
      <c r="AS253" s="41"/>
    </row>
    <row r="254">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c r="AK254" s="41"/>
      <c r="AL254" s="41"/>
      <c r="AM254" s="41"/>
      <c r="AN254" s="41"/>
      <c r="AO254" s="41"/>
      <c r="AP254" s="41"/>
      <c r="AQ254" s="41"/>
      <c r="AR254" s="41"/>
      <c r="AS254" s="41"/>
    </row>
    <row r="25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c r="AK255" s="41"/>
      <c r="AL255" s="41"/>
      <c r="AM255" s="41"/>
      <c r="AN255" s="41"/>
      <c r="AO255" s="41"/>
      <c r="AP255" s="41"/>
      <c r="AQ255" s="41"/>
      <c r="AR255" s="41"/>
      <c r="AS255" s="41"/>
    </row>
    <row r="256">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c r="AK256" s="41"/>
      <c r="AL256" s="41"/>
      <c r="AM256" s="41"/>
      <c r="AN256" s="41"/>
      <c r="AO256" s="41"/>
      <c r="AP256" s="41"/>
      <c r="AQ256" s="41"/>
      <c r="AR256" s="41"/>
      <c r="AS256" s="41"/>
    </row>
    <row r="257">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c r="AK257" s="41"/>
      <c r="AL257" s="41"/>
      <c r="AM257" s="41"/>
      <c r="AN257" s="41"/>
      <c r="AO257" s="41"/>
      <c r="AP257" s="41"/>
      <c r="AQ257" s="41"/>
      <c r="AR257" s="41"/>
      <c r="AS257" s="41"/>
    </row>
    <row r="258">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c r="AK258" s="41"/>
      <c r="AL258" s="41"/>
      <c r="AM258" s="41"/>
      <c r="AN258" s="41"/>
      <c r="AO258" s="41"/>
      <c r="AP258" s="41"/>
      <c r="AQ258" s="41"/>
      <c r="AR258" s="41"/>
      <c r="AS258" s="41"/>
    </row>
    <row r="259">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c r="AK259" s="41"/>
      <c r="AL259" s="41"/>
      <c r="AM259" s="41"/>
      <c r="AN259" s="41"/>
      <c r="AO259" s="41"/>
      <c r="AP259" s="41"/>
      <c r="AQ259" s="41"/>
      <c r="AR259" s="41"/>
      <c r="AS259" s="41"/>
    </row>
    <row r="260">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c r="AK260" s="41"/>
      <c r="AL260" s="41"/>
      <c r="AM260" s="41"/>
      <c r="AN260" s="41"/>
      <c r="AO260" s="41"/>
      <c r="AP260" s="41"/>
      <c r="AQ260" s="41"/>
      <c r="AR260" s="41"/>
      <c r="AS260" s="41"/>
    </row>
    <row r="26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c r="AK261" s="41"/>
      <c r="AL261" s="41"/>
      <c r="AM261" s="41"/>
      <c r="AN261" s="41"/>
      <c r="AO261" s="41"/>
      <c r="AP261" s="41"/>
      <c r="AQ261" s="41"/>
      <c r="AR261" s="41"/>
      <c r="AS261" s="41"/>
    </row>
    <row r="262">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c r="AM262" s="41"/>
      <c r="AN262" s="41"/>
      <c r="AO262" s="41"/>
      <c r="AP262" s="41"/>
      <c r="AQ262" s="41"/>
      <c r="AR262" s="41"/>
      <c r="AS262" s="41"/>
    </row>
    <row r="263">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c r="AK263" s="41"/>
      <c r="AL263" s="41"/>
      <c r="AM263" s="41"/>
      <c r="AN263" s="41"/>
      <c r="AO263" s="41"/>
      <c r="AP263" s="41"/>
      <c r="AQ263" s="41"/>
      <c r="AR263" s="41"/>
      <c r="AS263" s="41"/>
    </row>
    <row r="264">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c r="AK264" s="41"/>
      <c r="AL264" s="41"/>
      <c r="AM264" s="41"/>
      <c r="AN264" s="41"/>
      <c r="AO264" s="41"/>
      <c r="AP264" s="41"/>
      <c r="AQ264" s="41"/>
      <c r="AR264" s="41"/>
      <c r="AS264" s="41"/>
    </row>
    <row r="26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c r="AM265" s="41"/>
      <c r="AN265" s="41"/>
      <c r="AO265" s="41"/>
      <c r="AP265" s="41"/>
      <c r="AQ265" s="41"/>
      <c r="AR265" s="41"/>
      <c r="AS265" s="41"/>
    </row>
    <row r="266">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c r="AK266" s="41"/>
      <c r="AL266" s="41"/>
      <c r="AM266" s="41"/>
      <c r="AN266" s="41"/>
      <c r="AO266" s="41"/>
      <c r="AP266" s="41"/>
      <c r="AQ266" s="41"/>
      <c r="AR266" s="41"/>
      <c r="AS266" s="41"/>
    </row>
    <row r="267">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c r="AK267" s="41"/>
      <c r="AL267" s="41"/>
      <c r="AM267" s="41"/>
      <c r="AN267" s="41"/>
      <c r="AO267" s="41"/>
      <c r="AP267" s="41"/>
      <c r="AQ267" s="41"/>
      <c r="AR267" s="41"/>
      <c r="AS267" s="41"/>
    </row>
    <row r="268">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c r="AK268" s="41"/>
      <c r="AL268" s="41"/>
      <c r="AM268" s="41"/>
      <c r="AN268" s="41"/>
      <c r="AO268" s="41"/>
      <c r="AP268" s="41"/>
      <c r="AQ268" s="41"/>
      <c r="AR268" s="41"/>
      <c r="AS268" s="41"/>
    </row>
    <row r="269">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c r="AK269" s="41"/>
      <c r="AL269" s="41"/>
      <c r="AM269" s="41"/>
      <c r="AN269" s="41"/>
      <c r="AO269" s="41"/>
      <c r="AP269" s="41"/>
      <c r="AQ269" s="41"/>
      <c r="AR269" s="41"/>
      <c r="AS269" s="41"/>
    </row>
    <row r="270">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1"/>
      <c r="AM270" s="41"/>
      <c r="AN270" s="41"/>
      <c r="AO270" s="41"/>
      <c r="AP270" s="41"/>
      <c r="AQ270" s="41"/>
      <c r="AR270" s="41"/>
      <c r="AS270" s="41"/>
    </row>
    <row r="27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c r="AK271" s="41"/>
      <c r="AL271" s="41"/>
      <c r="AM271" s="41"/>
      <c r="AN271" s="41"/>
      <c r="AO271" s="41"/>
      <c r="AP271" s="41"/>
      <c r="AQ271" s="41"/>
      <c r="AR271" s="41"/>
      <c r="AS271" s="41"/>
    </row>
    <row r="27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c r="AK272" s="41"/>
      <c r="AL272" s="41"/>
      <c r="AM272" s="41"/>
      <c r="AN272" s="41"/>
      <c r="AO272" s="41"/>
      <c r="AP272" s="41"/>
      <c r="AQ272" s="41"/>
      <c r="AR272" s="41"/>
      <c r="AS272" s="41"/>
    </row>
    <row r="273">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c r="AK273" s="41"/>
      <c r="AL273" s="41"/>
      <c r="AM273" s="41"/>
      <c r="AN273" s="41"/>
      <c r="AO273" s="41"/>
      <c r="AP273" s="41"/>
      <c r="AQ273" s="41"/>
      <c r="AR273" s="41"/>
      <c r="AS273" s="41"/>
    </row>
    <row r="274">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c r="AK274" s="41"/>
      <c r="AL274" s="41"/>
      <c r="AM274" s="41"/>
      <c r="AN274" s="41"/>
      <c r="AO274" s="41"/>
      <c r="AP274" s="41"/>
      <c r="AQ274" s="41"/>
      <c r="AR274" s="41"/>
      <c r="AS274" s="41"/>
    </row>
    <row r="27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c r="AK275" s="41"/>
      <c r="AL275" s="41"/>
      <c r="AM275" s="41"/>
      <c r="AN275" s="41"/>
      <c r="AO275" s="41"/>
      <c r="AP275" s="41"/>
      <c r="AQ275" s="41"/>
      <c r="AR275" s="41"/>
      <c r="AS275" s="41"/>
    </row>
    <row r="276">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c r="AK276" s="41"/>
      <c r="AL276" s="41"/>
      <c r="AM276" s="41"/>
      <c r="AN276" s="41"/>
      <c r="AO276" s="41"/>
      <c r="AP276" s="41"/>
      <c r="AQ276" s="41"/>
      <c r="AR276" s="41"/>
      <c r="AS276" s="41"/>
    </row>
    <row r="277">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c r="AK277" s="41"/>
      <c r="AL277" s="41"/>
      <c r="AM277" s="41"/>
      <c r="AN277" s="41"/>
      <c r="AO277" s="41"/>
      <c r="AP277" s="41"/>
      <c r="AQ277" s="41"/>
      <c r="AR277" s="41"/>
      <c r="AS277" s="41"/>
    </row>
    <row r="278">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c r="AK278" s="41"/>
      <c r="AL278" s="41"/>
      <c r="AM278" s="41"/>
      <c r="AN278" s="41"/>
      <c r="AO278" s="41"/>
      <c r="AP278" s="41"/>
      <c r="AQ278" s="41"/>
      <c r="AR278" s="41"/>
      <c r="AS278" s="41"/>
    </row>
    <row r="279">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c r="AK279" s="41"/>
      <c r="AL279" s="41"/>
      <c r="AM279" s="41"/>
      <c r="AN279" s="41"/>
      <c r="AO279" s="41"/>
      <c r="AP279" s="41"/>
      <c r="AQ279" s="41"/>
      <c r="AR279" s="41"/>
      <c r="AS279" s="41"/>
    </row>
    <row r="280">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c r="AK280" s="41"/>
      <c r="AL280" s="41"/>
      <c r="AM280" s="41"/>
      <c r="AN280" s="41"/>
      <c r="AO280" s="41"/>
      <c r="AP280" s="41"/>
      <c r="AQ280" s="41"/>
      <c r="AR280" s="41"/>
      <c r="AS280" s="41"/>
    </row>
    <row r="28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c r="AK281" s="41"/>
      <c r="AL281" s="41"/>
      <c r="AM281" s="41"/>
      <c r="AN281" s="41"/>
      <c r="AO281" s="41"/>
      <c r="AP281" s="41"/>
      <c r="AQ281" s="41"/>
      <c r="AR281" s="41"/>
      <c r="AS281" s="41"/>
    </row>
    <row r="28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c r="AK282" s="41"/>
      <c r="AL282" s="41"/>
      <c r="AM282" s="41"/>
      <c r="AN282" s="41"/>
      <c r="AO282" s="41"/>
      <c r="AP282" s="41"/>
      <c r="AQ282" s="41"/>
      <c r="AR282" s="41"/>
      <c r="AS282" s="41"/>
    </row>
    <row r="283">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c r="AK283" s="41"/>
      <c r="AL283" s="41"/>
      <c r="AM283" s="41"/>
      <c r="AN283" s="41"/>
      <c r="AO283" s="41"/>
      <c r="AP283" s="41"/>
      <c r="AQ283" s="41"/>
      <c r="AR283" s="41"/>
      <c r="AS283" s="41"/>
    </row>
    <row r="284">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c r="AK284" s="41"/>
      <c r="AL284" s="41"/>
      <c r="AM284" s="41"/>
      <c r="AN284" s="41"/>
      <c r="AO284" s="41"/>
      <c r="AP284" s="41"/>
      <c r="AQ284" s="41"/>
      <c r="AR284" s="41"/>
      <c r="AS284" s="41"/>
    </row>
    <row r="28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c r="AK285" s="41"/>
      <c r="AL285" s="41"/>
      <c r="AM285" s="41"/>
      <c r="AN285" s="41"/>
      <c r="AO285" s="41"/>
      <c r="AP285" s="41"/>
      <c r="AQ285" s="41"/>
      <c r="AR285" s="41"/>
      <c r="AS285" s="41"/>
    </row>
    <row r="286">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c r="AK286" s="41"/>
      <c r="AL286" s="41"/>
      <c r="AM286" s="41"/>
      <c r="AN286" s="41"/>
      <c r="AO286" s="41"/>
      <c r="AP286" s="41"/>
      <c r="AQ286" s="41"/>
      <c r="AR286" s="41"/>
      <c r="AS286" s="41"/>
    </row>
    <row r="287">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c r="AK287" s="41"/>
      <c r="AL287" s="41"/>
      <c r="AM287" s="41"/>
      <c r="AN287" s="41"/>
      <c r="AO287" s="41"/>
      <c r="AP287" s="41"/>
      <c r="AQ287" s="41"/>
      <c r="AR287" s="41"/>
      <c r="AS287" s="41"/>
    </row>
    <row r="288">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c r="AK288" s="41"/>
      <c r="AL288" s="41"/>
      <c r="AM288" s="41"/>
      <c r="AN288" s="41"/>
      <c r="AO288" s="41"/>
      <c r="AP288" s="41"/>
      <c r="AQ288" s="41"/>
      <c r="AR288" s="41"/>
      <c r="AS288" s="41"/>
    </row>
    <row r="289">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c r="AK289" s="41"/>
      <c r="AL289" s="41"/>
      <c r="AM289" s="41"/>
      <c r="AN289" s="41"/>
      <c r="AO289" s="41"/>
      <c r="AP289" s="41"/>
      <c r="AQ289" s="41"/>
      <c r="AR289" s="41"/>
      <c r="AS289" s="41"/>
    </row>
    <row r="290">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c r="AK290" s="41"/>
      <c r="AL290" s="41"/>
      <c r="AM290" s="41"/>
      <c r="AN290" s="41"/>
      <c r="AO290" s="41"/>
      <c r="AP290" s="41"/>
      <c r="AQ290" s="41"/>
      <c r="AR290" s="41"/>
      <c r="AS290" s="41"/>
    </row>
    <row r="29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c r="AK291" s="41"/>
      <c r="AL291" s="41"/>
      <c r="AM291" s="41"/>
      <c r="AN291" s="41"/>
      <c r="AO291" s="41"/>
      <c r="AP291" s="41"/>
      <c r="AQ291" s="41"/>
      <c r="AR291" s="41"/>
      <c r="AS291" s="41"/>
    </row>
    <row r="29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c r="AK292" s="41"/>
      <c r="AL292" s="41"/>
      <c r="AM292" s="41"/>
      <c r="AN292" s="41"/>
      <c r="AO292" s="41"/>
      <c r="AP292" s="41"/>
      <c r="AQ292" s="41"/>
      <c r="AR292" s="41"/>
      <c r="AS292" s="41"/>
    </row>
    <row r="293">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c r="AK293" s="41"/>
      <c r="AL293" s="41"/>
      <c r="AM293" s="41"/>
      <c r="AN293" s="41"/>
      <c r="AO293" s="41"/>
      <c r="AP293" s="41"/>
      <c r="AQ293" s="41"/>
      <c r="AR293" s="41"/>
      <c r="AS293" s="41"/>
    </row>
    <row r="294">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c r="AK294" s="41"/>
      <c r="AL294" s="41"/>
      <c r="AM294" s="41"/>
      <c r="AN294" s="41"/>
      <c r="AO294" s="41"/>
      <c r="AP294" s="41"/>
      <c r="AQ294" s="41"/>
      <c r="AR294" s="41"/>
      <c r="AS294" s="41"/>
    </row>
    <row r="29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c r="AK295" s="41"/>
      <c r="AL295" s="41"/>
      <c r="AM295" s="41"/>
      <c r="AN295" s="41"/>
      <c r="AO295" s="41"/>
      <c r="AP295" s="41"/>
      <c r="AQ295" s="41"/>
      <c r="AR295" s="41"/>
      <c r="AS295" s="41"/>
    </row>
    <row r="296">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c r="AG296" s="41"/>
      <c r="AH296" s="41"/>
      <c r="AI296" s="41"/>
      <c r="AJ296" s="41"/>
      <c r="AK296" s="41"/>
      <c r="AL296" s="41"/>
      <c r="AM296" s="41"/>
      <c r="AN296" s="41"/>
      <c r="AO296" s="41"/>
      <c r="AP296" s="41"/>
      <c r="AQ296" s="41"/>
      <c r="AR296" s="41"/>
      <c r="AS296" s="41"/>
    </row>
    <row r="297">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c r="AE297" s="41"/>
      <c r="AF297" s="41"/>
      <c r="AG297" s="41"/>
      <c r="AH297" s="41"/>
      <c r="AI297" s="41"/>
      <c r="AJ297" s="41"/>
      <c r="AK297" s="41"/>
      <c r="AL297" s="41"/>
      <c r="AM297" s="41"/>
      <c r="AN297" s="41"/>
      <c r="AO297" s="41"/>
      <c r="AP297" s="41"/>
      <c r="AQ297" s="41"/>
      <c r="AR297" s="41"/>
      <c r="AS297" s="41"/>
    </row>
    <row r="298">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c r="AK298" s="41"/>
      <c r="AL298" s="41"/>
      <c r="AM298" s="41"/>
      <c r="AN298" s="41"/>
      <c r="AO298" s="41"/>
      <c r="AP298" s="41"/>
      <c r="AQ298" s="41"/>
      <c r="AR298" s="41"/>
      <c r="AS298" s="41"/>
    </row>
    <row r="299">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41"/>
      <c r="AH299" s="41"/>
      <c r="AI299" s="41"/>
      <c r="AJ299" s="41"/>
      <c r="AK299" s="41"/>
      <c r="AL299" s="41"/>
      <c r="AM299" s="41"/>
      <c r="AN299" s="41"/>
      <c r="AO299" s="41"/>
      <c r="AP299" s="41"/>
      <c r="AQ299" s="41"/>
      <c r="AR299" s="41"/>
      <c r="AS299" s="41"/>
    </row>
    <row r="300">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c r="AE300" s="41"/>
      <c r="AF300" s="41"/>
      <c r="AG300" s="41"/>
      <c r="AH300" s="41"/>
      <c r="AI300" s="41"/>
      <c r="AJ300" s="41"/>
      <c r="AK300" s="41"/>
      <c r="AL300" s="41"/>
      <c r="AM300" s="41"/>
      <c r="AN300" s="41"/>
      <c r="AO300" s="41"/>
      <c r="AP300" s="41"/>
      <c r="AQ300" s="41"/>
      <c r="AR300" s="41"/>
      <c r="AS300" s="41"/>
    </row>
    <row r="30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c r="AE301" s="41"/>
      <c r="AF301" s="41"/>
      <c r="AG301" s="41"/>
      <c r="AH301" s="41"/>
      <c r="AI301" s="41"/>
      <c r="AJ301" s="41"/>
      <c r="AK301" s="41"/>
      <c r="AL301" s="41"/>
      <c r="AM301" s="41"/>
      <c r="AN301" s="41"/>
      <c r="AO301" s="41"/>
      <c r="AP301" s="41"/>
      <c r="AQ301" s="41"/>
      <c r="AR301" s="41"/>
      <c r="AS301" s="41"/>
    </row>
    <row r="302">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c r="AF302" s="41"/>
      <c r="AG302" s="41"/>
      <c r="AH302" s="41"/>
      <c r="AI302" s="41"/>
      <c r="AJ302" s="41"/>
      <c r="AK302" s="41"/>
      <c r="AL302" s="41"/>
      <c r="AM302" s="41"/>
      <c r="AN302" s="41"/>
      <c r="AO302" s="41"/>
      <c r="AP302" s="41"/>
      <c r="AQ302" s="41"/>
      <c r="AR302" s="41"/>
      <c r="AS302" s="41"/>
    </row>
    <row r="303">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c r="AF303" s="41"/>
      <c r="AG303" s="41"/>
      <c r="AH303" s="41"/>
      <c r="AI303" s="41"/>
      <c r="AJ303" s="41"/>
      <c r="AK303" s="41"/>
      <c r="AL303" s="41"/>
      <c r="AM303" s="41"/>
      <c r="AN303" s="41"/>
      <c r="AO303" s="41"/>
      <c r="AP303" s="41"/>
      <c r="AQ303" s="41"/>
      <c r="AR303" s="41"/>
      <c r="AS303" s="41"/>
    </row>
    <row r="304">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c r="AE304" s="41"/>
      <c r="AF304" s="41"/>
      <c r="AG304" s="41"/>
      <c r="AH304" s="41"/>
      <c r="AI304" s="41"/>
      <c r="AJ304" s="41"/>
      <c r="AK304" s="41"/>
      <c r="AL304" s="41"/>
      <c r="AM304" s="41"/>
      <c r="AN304" s="41"/>
      <c r="AO304" s="41"/>
      <c r="AP304" s="41"/>
      <c r="AQ304" s="41"/>
      <c r="AR304" s="41"/>
      <c r="AS304" s="41"/>
    </row>
    <row r="30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c r="AE305" s="41"/>
      <c r="AF305" s="41"/>
      <c r="AG305" s="41"/>
      <c r="AH305" s="41"/>
      <c r="AI305" s="41"/>
      <c r="AJ305" s="41"/>
      <c r="AK305" s="41"/>
      <c r="AL305" s="41"/>
      <c r="AM305" s="41"/>
      <c r="AN305" s="41"/>
      <c r="AO305" s="41"/>
      <c r="AP305" s="41"/>
      <c r="AQ305" s="41"/>
      <c r="AR305" s="41"/>
      <c r="AS305" s="41"/>
    </row>
    <row r="306">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c r="AE306" s="41"/>
      <c r="AF306" s="41"/>
      <c r="AG306" s="41"/>
      <c r="AH306" s="41"/>
      <c r="AI306" s="41"/>
      <c r="AJ306" s="41"/>
      <c r="AK306" s="41"/>
      <c r="AL306" s="41"/>
      <c r="AM306" s="41"/>
      <c r="AN306" s="41"/>
      <c r="AO306" s="41"/>
      <c r="AP306" s="41"/>
      <c r="AQ306" s="41"/>
      <c r="AR306" s="41"/>
      <c r="AS306" s="41"/>
    </row>
    <row r="307">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c r="AE307" s="41"/>
      <c r="AF307" s="41"/>
      <c r="AG307" s="41"/>
      <c r="AH307" s="41"/>
      <c r="AI307" s="41"/>
      <c r="AJ307" s="41"/>
      <c r="AK307" s="41"/>
      <c r="AL307" s="41"/>
      <c r="AM307" s="41"/>
      <c r="AN307" s="41"/>
      <c r="AO307" s="41"/>
      <c r="AP307" s="41"/>
      <c r="AQ307" s="41"/>
      <c r="AR307" s="41"/>
      <c r="AS307" s="41"/>
    </row>
    <row r="308">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c r="AE308" s="41"/>
      <c r="AF308" s="41"/>
      <c r="AG308" s="41"/>
      <c r="AH308" s="41"/>
      <c r="AI308" s="41"/>
      <c r="AJ308" s="41"/>
      <c r="AK308" s="41"/>
      <c r="AL308" s="41"/>
      <c r="AM308" s="41"/>
      <c r="AN308" s="41"/>
      <c r="AO308" s="41"/>
      <c r="AP308" s="41"/>
      <c r="AQ308" s="41"/>
      <c r="AR308" s="41"/>
      <c r="AS308" s="41"/>
    </row>
    <row r="309">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c r="AE309" s="41"/>
      <c r="AF309" s="41"/>
      <c r="AG309" s="41"/>
      <c r="AH309" s="41"/>
      <c r="AI309" s="41"/>
      <c r="AJ309" s="41"/>
      <c r="AK309" s="41"/>
      <c r="AL309" s="41"/>
      <c r="AM309" s="41"/>
      <c r="AN309" s="41"/>
      <c r="AO309" s="41"/>
      <c r="AP309" s="41"/>
      <c r="AQ309" s="41"/>
      <c r="AR309" s="41"/>
      <c r="AS309" s="41"/>
    </row>
    <row r="310">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c r="AE310" s="41"/>
      <c r="AF310" s="41"/>
      <c r="AG310" s="41"/>
      <c r="AH310" s="41"/>
      <c r="AI310" s="41"/>
      <c r="AJ310" s="41"/>
      <c r="AK310" s="41"/>
      <c r="AL310" s="41"/>
      <c r="AM310" s="41"/>
      <c r="AN310" s="41"/>
      <c r="AO310" s="41"/>
      <c r="AP310" s="41"/>
      <c r="AQ310" s="41"/>
      <c r="AR310" s="41"/>
      <c r="AS310" s="41"/>
    </row>
    <row r="31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c r="AE311" s="41"/>
      <c r="AF311" s="41"/>
      <c r="AG311" s="41"/>
      <c r="AH311" s="41"/>
      <c r="AI311" s="41"/>
      <c r="AJ311" s="41"/>
      <c r="AK311" s="41"/>
      <c r="AL311" s="41"/>
      <c r="AM311" s="41"/>
      <c r="AN311" s="41"/>
      <c r="AO311" s="41"/>
      <c r="AP311" s="41"/>
      <c r="AQ311" s="41"/>
      <c r="AR311" s="41"/>
      <c r="AS311" s="41"/>
    </row>
    <row r="312">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c r="AE312" s="41"/>
      <c r="AF312" s="41"/>
      <c r="AG312" s="41"/>
      <c r="AH312" s="41"/>
      <c r="AI312" s="41"/>
      <c r="AJ312" s="41"/>
      <c r="AK312" s="41"/>
      <c r="AL312" s="41"/>
      <c r="AM312" s="41"/>
      <c r="AN312" s="41"/>
      <c r="AO312" s="41"/>
      <c r="AP312" s="41"/>
      <c r="AQ312" s="41"/>
      <c r="AR312" s="41"/>
      <c r="AS312" s="41"/>
    </row>
    <row r="313">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c r="AE313" s="41"/>
      <c r="AF313" s="41"/>
      <c r="AG313" s="41"/>
      <c r="AH313" s="41"/>
      <c r="AI313" s="41"/>
      <c r="AJ313" s="41"/>
      <c r="AK313" s="41"/>
      <c r="AL313" s="41"/>
      <c r="AM313" s="41"/>
      <c r="AN313" s="41"/>
      <c r="AO313" s="41"/>
      <c r="AP313" s="41"/>
      <c r="AQ313" s="41"/>
      <c r="AR313" s="41"/>
      <c r="AS313" s="41"/>
    </row>
    <row r="314">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c r="AE314" s="41"/>
      <c r="AF314" s="41"/>
      <c r="AG314" s="41"/>
      <c r="AH314" s="41"/>
      <c r="AI314" s="41"/>
      <c r="AJ314" s="41"/>
      <c r="AK314" s="41"/>
      <c r="AL314" s="41"/>
      <c r="AM314" s="41"/>
      <c r="AN314" s="41"/>
      <c r="AO314" s="41"/>
      <c r="AP314" s="41"/>
      <c r="AQ314" s="41"/>
      <c r="AR314" s="41"/>
      <c r="AS314" s="41"/>
    </row>
    <row r="31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c r="AE315" s="41"/>
      <c r="AF315" s="41"/>
      <c r="AG315" s="41"/>
      <c r="AH315" s="41"/>
      <c r="AI315" s="41"/>
      <c r="AJ315" s="41"/>
      <c r="AK315" s="41"/>
      <c r="AL315" s="41"/>
      <c r="AM315" s="41"/>
      <c r="AN315" s="41"/>
      <c r="AO315" s="41"/>
      <c r="AP315" s="41"/>
      <c r="AQ315" s="41"/>
      <c r="AR315" s="41"/>
      <c r="AS315" s="41"/>
    </row>
    <row r="316">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41"/>
      <c r="AC316" s="41"/>
      <c r="AD316" s="41"/>
      <c r="AE316" s="41"/>
      <c r="AF316" s="41"/>
      <c r="AG316" s="41"/>
      <c r="AH316" s="41"/>
      <c r="AI316" s="41"/>
      <c r="AJ316" s="41"/>
      <c r="AK316" s="41"/>
      <c r="AL316" s="41"/>
      <c r="AM316" s="41"/>
      <c r="AN316" s="41"/>
      <c r="AO316" s="41"/>
      <c r="AP316" s="41"/>
      <c r="AQ316" s="41"/>
      <c r="AR316" s="41"/>
      <c r="AS316" s="41"/>
    </row>
    <row r="317">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c r="AE317" s="41"/>
      <c r="AF317" s="41"/>
      <c r="AG317" s="41"/>
      <c r="AH317" s="41"/>
      <c r="AI317" s="41"/>
      <c r="AJ317" s="41"/>
      <c r="AK317" s="41"/>
      <c r="AL317" s="41"/>
      <c r="AM317" s="41"/>
      <c r="AN317" s="41"/>
      <c r="AO317" s="41"/>
      <c r="AP317" s="41"/>
      <c r="AQ317" s="41"/>
      <c r="AR317" s="41"/>
      <c r="AS317" s="41"/>
    </row>
    <row r="318">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c r="AE318" s="41"/>
      <c r="AF318" s="41"/>
      <c r="AG318" s="41"/>
      <c r="AH318" s="41"/>
      <c r="AI318" s="41"/>
      <c r="AJ318" s="41"/>
      <c r="AK318" s="41"/>
      <c r="AL318" s="41"/>
      <c r="AM318" s="41"/>
      <c r="AN318" s="41"/>
      <c r="AO318" s="41"/>
      <c r="AP318" s="41"/>
      <c r="AQ318" s="41"/>
      <c r="AR318" s="41"/>
      <c r="AS318" s="41"/>
    </row>
    <row r="319">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c r="AE319" s="41"/>
      <c r="AF319" s="41"/>
      <c r="AG319" s="41"/>
      <c r="AH319" s="41"/>
      <c r="AI319" s="41"/>
      <c r="AJ319" s="41"/>
      <c r="AK319" s="41"/>
      <c r="AL319" s="41"/>
      <c r="AM319" s="41"/>
      <c r="AN319" s="41"/>
      <c r="AO319" s="41"/>
      <c r="AP319" s="41"/>
      <c r="AQ319" s="41"/>
      <c r="AR319" s="41"/>
      <c r="AS319" s="41"/>
    </row>
    <row r="320">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c r="AE320" s="41"/>
      <c r="AF320" s="41"/>
      <c r="AG320" s="41"/>
      <c r="AH320" s="41"/>
      <c r="AI320" s="41"/>
      <c r="AJ320" s="41"/>
      <c r="AK320" s="41"/>
      <c r="AL320" s="41"/>
      <c r="AM320" s="41"/>
      <c r="AN320" s="41"/>
      <c r="AO320" s="41"/>
      <c r="AP320" s="41"/>
      <c r="AQ320" s="41"/>
      <c r="AR320" s="41"/>
      <c r="AS320" s="41"/>
    </row>
    <row r="32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c r="AE321" s="41"/>
      <c r="AF321" s="41"/>
      <c r="AG321" s="41"/>
      <c r="AH321" s="41"/>
      <c r="AI321" s="41"/>
      <c r="AJ321" s="41"/>
      <c r="AK321" s="41"/>
      <c r="AL321" s="41"/>
      <c r="AM321" s="41"/>
      <c r="AN321" s="41"/>
      <c r="AO321" s="41"/>
      <c r="AP321" s="41"/>
      <c r="AQ321" s="41"/>
      <c r="AR321" s="41"/>
      <c r="AS321" s="41"/>
    </row>
    <row r="322">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c r="AE322" s="41"/>
      <c r="AF322" s="41"/>
      <c r="AG322" s="41"/>
      <c r="AH322" s="41"/>
      <c r="AI322" s="41"/>
      <c r="AJ322" s="41"/>
      <c r="AK322" s="41"/>
      <c r="AL322" s="41"/>
      <c r="AM322" s="41"/>
      <c r="AN322" s="41"/>
      <c r="AO322" s="41"/>
      <c r="AP322" s="41"/>
      <c r="AQ322" s="41"/>
      <c r="AR322" s="41"/>
      <c r="AS322" s="41"/>
    </row>
    <row r="323">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41"/>
      <c r="AC323" s="41"/>
      <c r="AD323" s="41"/>
      <c r="AE323" s="41"/>
      <c r="AF323" s="41"/>
      <c r="AG323" s="41"/>
      <c r="AH323" s="41"/>
      <c r="AI323" s="41"/>
      <c r="AJ323" s="41"/>
      <c r="AK323" s="41"/>
      <c r="AL323" s="41"/>
      <c r="AM323" s="41"/>
      <c r="AN323" s="41"/>
      <c r="AO323" s="41"/>
      <c r="AP323" s="41"/>
      <c r="AQ323" s="41"/>
      <c r="AR323" s="41"/>
      <c r="AS323" s="41"/>
    </row>
    <row r="324">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c r="AE324" s="41"/>
      <c r="AF324" s="41"/>
      <c r="AG324" s="41"/>
      <c r="AH324" s="41"/>
      <c r="AI324" s="41"/>
      <c r="AJ324" s="41"/>
      <c r="AK324" s="41"/>
      <c r="AL324" s="41"/>
      <c r="AM324" s="41"/>
      <c r="AN324" s="41"/>
      <c r="AO324" s="41"/>
      <c r="AP324" s="41"/>
      <c r="AQ324" s="41"/>
      <c r="AR324" s="41"/>
      <c r="AS324" s="41"/>
    </row>
    <row r="3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c r="AE325" s="41"/>
      <c r="AF325" s="41"/>
      <c r="AG325" s="41"/>
      <c r="AH325" s="41"/>
      <c r="AI325" s="41"/>
      <c r="AJ325" s="41"/>
      <c r="AK325" s="41"/>
      <c r="AL325" s="41"/>
      <c r="AM325" s="41"/>
      <c r="AN325" s="41"/>
      <c r="AO325" s="41"/>
      <c r="AP325" s="41"/>
      <c r="AQ325" s="41"/>
      <c r="AR325" s="41"/>
      <c r="AS325" s="41"/>
    </row>
    <row r="326">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c r="AE326" s="41"/>
      <c r="AF326" s="41"/>
      <c r="AG326" s="41"/>
      <c r="AH326" s="41"/>
      <c r="AI326" s="41"/>
      <c r="AJ326" s="41"/>
      <c r="AK326" s="41"/>
      <c r="AL326" s="41"/>
      <c r="AM326" s="41"/>
      <c r="AN326" s="41"/>
      <c r="AO326" s="41"/>
      <c r="AP326" s="41"/>
      <c r="AQ326" s="41"/>
      <c r="AR326" s="41"/>
      <c r="AS326" s="41"/>
    </row>
    <row r="327">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c r="AE327" s="41"/>
      <c r="AF327" s="41"/>
      <c r="AG327" s="41"/>
      <c r="AH327" s="41"/>
      <c r="AI327" s="41"/>
      <c r="AJ327" s="41"/>
      <c r="AK327" s="41"/>
      <c r="AL327" s="41"/>
      <c r="AM327" s="41"/>
      <c r="AN327" s="41"/>
      <c r="AO327" s="41"/>
      <c r="AP327" s="41"/>
      <c r="AQ327" s="41"/>
      <c r="AR327" s="41"/>
      <c r="AS327" s="41"/>
    </row>
    <row r="328">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c r="AE328" s="41"/>
      <c r="AF328" s="41"/>
      <c r="AG328" s="41"/>
      <c r="AH328" s="41"/>
      <c r="AI328" s="41"/>
      <c r="AJ328" s="41"/>
      <c r="AK328" s="41"/>
      <c r="AL328" s="41"/>
      <c r="AM328" s="41"/>
      <c r="AN328" s="41"/>
      <c r="AO328" s="41"/>
      <c r="AP328" s="41"/>
      <c r="AQ328" s="41"/>
      <c r="AR328" s="41"/>
      <c r="AS328" s="41"/>
    </row>
    <row r="329">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c r="AE329" s="41"/>
      <c r="AF329" s="41"/>
      <c r="AG329" s="41"/>
      <c r="AH329" s="41"/>
      <c r="AI329" s="41"/>
      <c r="AJ329" s="41"/>
      <c r="AK329" s="41"/>
      <c r="AL329" s="41"/>
      <c r="AM329" s="41"/>
      <c r="AN329" s="41"/>
      <c r="AO329" s="41"/>
      <c r="AP329" s="41"/>
      <c r="AQ329" s="41"/>
      <c r="AR329" s="41"/>
      <c r="AS329" s="41"/>
    </row>
    <row r="330">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c r="AE330" s="41"/>
      <c r="AF330" s="41"/>
      <c r="AG330" s="41"/>
      <c r="AH330" s="41"/>
      <c r="AI330" s="41"/>
      <c r="AJ330" s="41"/>
      <c r="AK330" s="41"/>
      <c r="AL330" s="41"/>
      <c r="AM330" s="41"/>
      <c r="AN330" s="41"/>
      <c r="AO330" s="41"/>
      <c r="AP330" s="41"/>
      <c r="AQ330" s="41"/>
      <c r="AR330" s="41"/>
      <c r="AS330" s="41"/>
    </row>
    <row r="33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c r="AE331" s="41"/>
      <c r="AF331" s="41"/>
      <c r="AG331" s="41"/>
      <c r="AH331" s="41"/>
      <c r="AI331" s="41"/>
      <c r="AJ331" s="41"/>
      <c r="AK331" s="41"/>
      <c r="AL331" s="41"/>
      <c r="AM331" s="41"/>
      <c r="AN331" s="41"/>
      <c r="AO331" s="41"/>
      <c r="AP331" s="41"/>
      <c r="AQ331" s="41"/>
      <c r="AR331" s="41"/>
      <c r="AS331" s="41"/>
    </row>
    <row r="332">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c r="AE332" s="41"/>
      <c r="AF332" s="41"/>
      <c r="AG332" s="41"/>
      <c r="AH332" s="41"/>
      <c r="AI332" s="41"/>
      <c r="AJ332" s="41"/>
      <c r="AK332" s="41"/>
      <c r="AL332" s="41"/>
      <c r="AM332" s="41"/>
      <c r="AN332" s="41"/>
      <c r="AO332" s="41"/>
      <c r="AP332" s="41"/>
      <c r="AQ332" s="41"/>
      <c r="AR332" s="41"/>
      <c r="AS332" s="41"/>
    </row>
    <row r="333">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c r="AE333" s="41"/>
      <c r="AF333" s="41"/>
      <c r="AG333" s="41"/>
      <c r="AH333" s="41"/>
      <c r="AI333" s="41"/>
      <c r="AJ333" s="41"/>
      <c r="AK333" s="41"/>
      <c r="AL333" s="41"/>
      <c r="AM333" s="41"/>
      <c r="AN333" s="41"/>
      <c r="AO333" s="41"/>
      <c r="AP333" s="41"/>
      <c r="AQ333" s="41"/>
      <c r="AR333" s="41"/>
      <c r="AS333" s="41"/>
    </row>
    <row r="334">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c r="AE334" s="41"/>
      <c r="AF334" s="41"/>
      <c r="AG334" s="41"/>
      <c r="AH334" s="41"/>
      <c r="AI334" s="41"/>
      <c r="AJ334" s="41"/>
      <c r="AK334" s="41"/>
      <c r="AL334" s="41"/>
      <c r="AM334" s="41"/>
      <c r="AN334" s="41"/>
      <c r="AO334" s="41"/>
      <c r="AP334" s="41"/>
      <c r="AQ334" s="41"/>
      <c r="AR334" s="41"/>
      <c r="AS334" s="41"/>
    </row>
    <row r="33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c r="AE335" s="41"/>
      <c r="AF335" s="41"/>
      <c r="AG335" s="41"/>
      <c r="AH335" s="41"/>
      <c r="AI335" s="41"/>
      <c r="AJ335" s="41"/>
      <c r="AK335" s="41"/>
      <c r="AL335" s="41"/>
      <c r="AM335" s="41"/>
      <c r="AN335" s="41"/>
      <c r="AO335" s="41"/>
      <c r="AP335" s="41"/>
      <c r="AQ335" s="41"/>
      <c r="AR335" s="41"/>
      <c r="AS335" s="41"/>
    </row>
    <row r="336">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c r="AE336" s="41"/>
      <c r="AF336" s="41"/>
      <c r="AG336" s="41"/>
      <c r="AH336" s="41"/>
      <c r="AI336" s="41"/>
      <c r="AJ336" s="41"/>
      <c r="AK336" s="41"/>
      <c r="AL336" s="41"/>
      <c r="AM336" s="41"/>
      <c r="AN336" s="41"/>
      <c r="AO336" s="41"/>
      <c r="AP336" s="41"/>
      <c r="AQ336" s="41"/>
      <c r="AR336" s="41"/>
      <c r="AS336" s="41"/>
    </row>
    <row r="337">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c r="AF337" s="41"/>
      <c r="AG337" s="41"/>
      <c r="AH337" s="41"/>
      <c r="AI337" s="41"/>
      <c r="AJ337" s="41"/>
      <c r="AK337" s="41"/>
      <c r="AL337" s="41"/>
      <c r="AM337" s="41"/>
      <c r="AN337" s="41"/>
      <c r="AO337" s="41"/>
      <c r="AP337" s="41"/>
      <c r="AQ337" s="41"/>
      <c r="AR337" s="41"/>
      <c r="AS337" s="41"/>
    </row>
    <row r="338">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c r="AE338" s="41"/>
      <c r="AF338" s="41"/>
      <c r="AG338" s="41"/>
      <c r="AH338" s="41"/>
      <c r="AI338" s="41"/>
      <c r="AJ338" s="41"/>
      <c r="AK338" s="41"/>
      <c r="AL338" s="41"/>
      <c r="AM338" s="41"/>
      <c r="AN338" s="41"/>
      <c r="AO338" s="41"/>
      <c r="AP338" s="41"/>
      <c r="AQ338" s="41"/>
      <c r="AR338" s="41"/>
      <c r="AS338" s="41"/>
    </row>
    <row r="339">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c r="AH339" s="41"/>
      <c r="AI339" s="41"/>
      <c r="AJ339" s="41"/>
      <c r="AK339" s="41"/>
      <c r="AL339" s="41"/>
      <c r="AM339" s="41"/>
      <c r="AN339" s="41"/>
      <c r="AO339" s="41"/>
      <c r="AP339" s="41"/>
      <c r="AQ339" s="41"/>
      <c r="AR339" s="41"/>
      <c r="AS339" s="41"/>
    </row>
    <row r="340">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c r="AE340" s="41"/>
      <c r="AF340" s="41"/>
      <c r="AG340" s="41"/>
      <c r="AH340" s="41"/>
      <c r="AI340" s="41"/>
      <c r="AJ340" s="41"/>
      <c r="AK340" s="41"/>
      <c r="AL340" s="41"/>
      <c r="AM340" s="41"/>
      <c r="AN340" s="41"/>
      <c r="AO340" s="41"/>
      <c r="AP340" s="41"/>
      <c r="AQ340" s="41"/>
      <c r="AR340" s="41"/>
      <c r="AS340" s="41"/>
    </row>
    <row r="34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c r="AH341" s="41"/>
      <c r="AI341" s="41"/>
      <c r="AJ341" s="41"/>
      <c r="AK341" s="41"/>
      <c r="AL341" s="41"/>
      <c r="AM341" s="41"/>
      <c r="AN341" s="41"/>
      <c r="AO341" s="41"/>
      <c r="AP341" s="41"/>
      <c r="AQ341" s="41"/>
      <c r="AR341" s="41"/>
      <c r="AS341" s="41"/>
    </row>
    <row r="342">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c r="AE342" s="41"/>
      <c r="AF342" s="41"/>
      <c r="AG342" s="41"/>
      <c r="AH342" s="41"/>
      <c r="AI342" s="41"/>
      <c r="AJ342" s="41"/>
      <c r="AK342" s="41"/>
      <c r="AL342" s="41"/>
      <c r="AM342" s="41"/>
      <c r="AN342" s="41"/>
      <c r="AO342" s="41"/>
      <c r="AP342" s="41"/>
      <c r="AQ342" s="41"/>
      <c r="AR342" s="41"/>
      <c r="AS342" s="41"/>
    </row>
    <row r="343">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c r="AE343" s="41"/>
      <c r="AF343" s="41"/>
      <c r="AG343" s="41"/>
      <c r="AH343" s="41"/>
      <c r="AI343" s="41"/>
      <c r="AJ343" s="41"/>
      <c r="AK343" s="41"/>
      <c r="AL343" s="41"/>
      <c r="AM343" s="41"/>
      <c r="AN343" s="41"/>
      <c r="AO343" s="41"/>
      <c r="AP343" s="41"/>
      <c r="AQ343" s="41"/>
      <c r="AR343" s="41"/>
      <c r="AS343" s="41"/>
    </row>
    <row r="344">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c r="AE344" s="41"/>
      <c r="AF344" s="41"/>
      <c r="AG344" s="41"/>
      <c r="AH344" s="41"/>
      <c r="AI344" s="41"/>
      <c r="AJ344" s="41"/>
      <c r="AK344" s="41"/>
      <c r="AL344" s="41"/>
      <c r="AM344" s="41"/>
      <c r="AN344" s="41"/>
      <c r="AO344" s="41"/>
      <c r="AP344" s="41"/>
      <c r="AQ344" s="41"/>
      <c r="AR344" s="41"/>
      <c r="AS344" s="41"/>
    </row>
    <row r="34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c r="AF345" s="41"/>
      <c r="AG345" s="41"/>
      <c r="AH345" s="41"/>
      <c r="AI345" s="41"/>
      <c r="AJ345" s="41"/>
      <c r="AK345" s="41"/>
      <c r="AL345" s="41"/>
      <c r="AM345" s="41"/>
      <c r="AN345" s="41"/>
      <c r="AO345" s="41"/>
      <c r="AP345" s="41"/>
      <c r="AQ345" s="41"/>
      <c r="AR345" s="41"/>
      <c r="AS345" s="41"/>
    </row>
    <row r="346">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c r="AF346" s="41"/>
      <c r="AG346" s="41"/>
      <c r="AH346" s="41"/>
      <c r="AI346" s="41"/>
      <c r="AJ346" s="41"/>
      <c r="AK346" s="41"/>
      <c r="AL346" s="41"/>
      <c r="AM346" s="41"/>
      <c r="AN346" s="41"/>
      <c r="AO346" s="41"/>
      <c r="AP346" s="41"/>
      <c r="AQ346" s="41"/>
      <c r="AR346" s="41"/>
      <c r="AS346" s="41"/>
    </row>
    <row r="347">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c r="AD347" s="41"/>
      <c r="AE347" s="41"/>
      <c r="AF347" s="41"/>
      <c r="AG347" s="41"/>
      <c r="AH347" s="41"/>
      <c r="AI347" s="41"/>
      <c r="AJ347" s="41"/>
      <c r="AK347" s="41"/>
      <c r="AL347" s="41"/>
      <c r="AM347" s="41"/>
      <c r="AN347" s="41"/>
      <c r="AO347" s="41"/>
      <c r="AP347" s="41"/>
      <c r="AQ347" s="41"/>
      <c r="AR347" s="41"/>
      <c r="AS347" s="41"/>
    </row>
    <row r="348">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c r="AD348" s="41"/>
      <c r="AE348" s="41"/>
      <c r="AF348" s="41"/>
      <c r="AG348" s="41"/>
      <c r="AH348" s="41"/>
      <c r="AI348" s="41"/>
      <c r="AJ348" s="41"/>
      <c r="AK348" s="41"/>
      <c r="AL348" s="41"/>
      <c r="AM348" s="41"/>
      <c r="AN348" s="41"/>
      <c r="AO348" s="41"/>
      <c r="AP348" s="41"/>
      <c r="AQ348" s="41"/>
      <c r="AR348" s="41"/>
      <c r="AS348" s="41"/>
    </row>
    <row r="349">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c r="AD349" s="41"/>
      <c r="AE349" s="41"/>
      <c r="AF349" s="41"/>
      <c r="AG349" s="41"/>
      <c r="AH349" s="41"/>
      <c r="AI349" s="41"/>
      <c r="AJ349" s="41"/>
      <c r="AK349" s="41"/>
      <c r="AL349" s="41"/>
      <c r="AM349" s="41"/>
      <c r="AN349" s="41"/>
      <c r="AO349" s="41"/>
      <c r="AP349" s="41"/>
      <c r="AQ349" s="41"/>
      <c r="AR349" s="41"/>
      <c r="AS349" s="41"/>
    </row>
    <row r="350">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c r="AE350" s="41"/>
      <c r="AF350" s="41"/>
      <c r="AG350" s="41"/>
      <c r="AH350" s="41"/>
      <c r="AI350" s="41"/>
      <c r="AJ350" s="41"/>
      <c r="AK350" s="41"/>
      <c r="AL350" s="41"/>
      <c r="AM350" s="41"/>
      <c r="AN350" s="41"/>
      <c r="AO350" s="41"/>
      <c r="AP350" s="41"/>
      <c r="AQ350" s="41"/>
      <c r="AR350" s="41"/>
      <c r="AS350" s="41"/>
    </row>
    <row r="35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c r="AE351" s="41"/>
      <c r="AF351" s="41"/>
      <c r="AG351" s="41"/>
      <c r="AH351" s="41"/>
      <c r="AI351" s="41"/>
      <c r="AJ351" s="41"/>
      <c r="AK351" s="41"/>
      <c r="AL351" s="41"/>
      <c r="AM351" s="41"/>
      <c r="AN351" s="41"/>
      <c r="AO351" s="41"/>
      <c r="AP351" s="41"/>
      <c r="AQ351" s="41"/>
      <c r="AR351" s="41"/>
      <c r="AS351" s="41"/>
    </row>
    <row r="352">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c r="AD352" s="41"/>
      <c r="AE352" s="41"/>
      <c r="AF352" s="41"/>
      <c r="AG352" s="41"/>
      <c r="AH352" s="41"/>
      <c r="AI352" s="41"/>
      <c r="AJ352" s="41"/>
      <c r="AK352" s="41"/>
      <c r="AL352" s="41"/>
      <c r="AM352" s="41"/>
      <c r="AN352" s="41"/>
      <c r="AO352" s="41"/>
      <c r="AP352" s="41"/>
      <c r="AQ352" s="41"/>
      <c r="AR352" s="41"/>
      <c r="AS352" s="41"/>
    </row>
    <row r="353">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c r="AD353" s="41"/>
      <c r="AE353" s="41"/>
      <c r="AF353" s="41"/>
      <c r="AG353" s="41"/>
      <c r="AH353" s="41"/>
      <c r="AI353" s="41"/>
      <c r="AJ353" s="41"/>
      <c r="AK353" s="41"/>
      <c r="AL353" s="41"/>
      <c r="AM353" s="41"/>
      <c r="AN353" s="41"/>
      <c r="AO353" s="41"/>
      <c r="AP353" s="41"/>
      <c r="AQ353" s="41"/>
      <c r="AR353" s="41"/>
      <c r="AS353" s="41"/>
    </row>
    <row r="354">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c r="AD354" s="41"/>
      <c r="AE354" s="41"/>
      <c r="AF354" s="41"/>
      <c r="AG354" s="41"/>
      <c r="AH354" s="41"/>
      <c r="AI354" s="41"/>
      <c r="AJ354" s="41"/>
      <c r="AK354" s="41"/>
      <c r="AL354" s="41"/>
      <c r="AM354" s="41"/>
      <c r="AN354" s="41"/>
      <c r="AO354" s="41"/>
      <c r="AP354" s="41"/>
      <c r="AQ354" s="41"/>
      <c r="AR354" s="41"/>
      <c r="AS354" s="41"/>
    </row>
    <row r="35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c r="AD355" s="41"/>
      <c r="AE355" s="41"/>
      <c r="AF355" s="41"/>
      <c r="AG355" s="41"/>
      <c r="AH355" s="41"/>
      <c r="AI355" s="41"/>
      <c r="AJ355" s="41"/>
      <c r="AK355" s="41"/>
      <c r="AL355" s="41"/>
      <c r="AM355" s="41"/>
      <c r="AN355" s="41"/>
      <c r="AO355" s="41"/>
      <c r="AP355" s="41"/>
      <c r="AQ355" s="41"/>
      <c r="AR355" s="41"/>
      <c r="AS355" s="41"/>
    </row>
    <row r="356">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c r="AD356" s="41"/>
      <c r="AE356" s="41"/>
      <c r="AF356" s="41"/>
      <c r="AG356" s="41"/>
      <c r="AH356" s="41"/>
      <c r="AI356" s="41"/>
      <c r="AJ356" s="41"/>
      <c r="AK356" s="41"/>
      <c r="AL356" s="41"/>
      <c r="AM356" s="41"/>
      <c r="AN356" s="41"/>
      <c r="AO356" s="41"/>
      <c r="AP356" s="41"/>
      <c r="AQ356" s="41"/>
      <c r="AR356" s="41"/>
      <c r="AS356" s="41"/>
    </row>
    <row r="357">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c r="AE357" s="41"/>
      <c r="AF357" s="41"/>
      <c r="AG357" s="41"/>
      <c r="AH357" s="41"/>
      <c r="AI357" s="41"/>
      <c r="AJ357" s="41"/>
      <c r="AK357" s="41"/>
      <c r="AL357" s="41"/>
      <c r="AM357" s="41"/>
      <c r="AN357" s="41"/>
      <c r="AO357" s="41"/>
      <c r="AP357" s="41"/>
      <c r="AQ357" s="41"/>
      <c r="AR357" s="41"/>
      <c r="AS357" s="41"/>
    </row>
    <row r="358">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c r="AE358" s="41"/>
      <c r="AF358" s="41"/>
      <c r="AG358" s="41"/>
      <c r="AH358" s="41"/>
      <c r="AI358" s="41"/>
      <c r="AJ358" s="41"/>
      <c r="AK358" s="41"/>
      <c r="AL358" s="41"/>
      <c r="AM358" s="41"/>
      <c r="AN358" s="41"/>
      <c r="AO358" s="41"/>
      <c r="AP358" s="41"/>
      <c r="AQ358" s="41"/>
      <c r="AR358" s="41"/>
      <c r="AS358" s="41"/>
    </row>
    <row r="359">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c r="AD359" s="41"/>
      <c r="AE359" s="41"/>
      <c r="AF359" s="41"/>
      <c r="AG359" s="41"/>
      <c r="AH359" s="41"/>
      <c r="AI359" s="41"/>
      <c r="AJ359" s="41"/>
      <c r="AK359" s="41"/>
      <c r="AL359" s="41"/>
      <c r="AM359" s="41"/>
      <c r="AN359" s="41"/>
      <c r="AO359" s="41"/>
      <c r="AP359" s="41"/>
      <c r="AQ359" s="41"/>
      <c r="AR359" s="41"/>
      <c r="AS359" s="41"/>
    </row>
    <row r="360">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c r="AD360" s="41"/>
      <c r="AE360" s="41"/>
      <c r="AF360" s="41"/>
      <c r="AG360" s="41"/>
      <c r="AH360" s="41"/>
      <c r="AI360" s="41"/>
      <c r="AJ360" s="41"/>
      <c r="AK360" s="41"/>
      <c r="AL360" s="41"/>
      <c r="AM360" s="41"/>
      <c r="AN360" s="41"/>
      <c r="AO360" s="41"/>
      <c r="AP360" s="41"/>
      <c r="AQ360" s="41"/>
      <c r="AR360" s="41"/>
      <c r="AS360" s="41"/>
    </row>
    <row r="36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c r="AD361" s="41"/>
      <c r="AE361" s="41"/>
      <c r="AF361" s="41"/>
      <c r="AG361" s="41"/>
      <c r="AH361" s="41"/>
      <c r="AI361" s="41"/>
      <c r="AJ361" s="41"/>
      <c r="AK361" s="41"/>
      <c r="AL361" s="41"/>
      <c r="AM361" s="41"/>
      <c r="AN361" s="41"/>
      <c r="AO361" s="41"/>
      <c r="AP361" s="41"/>
      <c r="AQ361" s="41"/>
      <c r="AR361" s="41"/>
      <c r="AS361" s="41"/>
    </row>
    <row r="362">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c r="AD362" s="41"/>
      <c r="AE362" s="41"/>
      <c r="AF362" s="41"/>
      <c r="AG362" s="41"/>
      <c r="AH362" s="41"/>
      <c r="AI362" s="41"/>
      <c r="AJ362" s="41"/>
      <c r="AK362" s="41"/>
      <c r="AL362" s="41"/>
      <c r="AM362" s="41"/>
      <c r="AN362" s="41"/>
      <c r="AO362" s="41"/>
      <c r="AP362" s="41"/>
      <c r="AQ362" s="41"/>
      <c r="AR362" s="41"/>
      <c r="AS362" s="41"/>
    </row>
    <row r="363">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c r="AD363" s="41"/>
      <c r="AE363" s="41"/>
      <c r="AF363" s="41"/>
      <c r="AG363" s="41"/>
      <c r="AH363" s="41"/>
      <c r="AI363" s="41"/>
      <c r="AJ363" s="41"/>
      <c r="AK363" s="41"/>
      <c r="AL363" s="41"/>
      <c r="AM363" s="41"/>
      <c r="AN363" s="41"/>
      <c r="AO363" s="41"/>
      <c r="AP363" s="41"/>
      <c r="AQ363" s="41"/>
      <c r="AR363" s="41"/>
      <c r="AS363" s="41"/>
    </row>
    <row r="364">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c r="AD364" s="41"/>
      <c r="AE364" s="41"/>
      <c r="AF364" s="41"/>
      <c r="AG364" s="41"/>
      <c r="AH364" s="41"/>
      <c r="AI364" s="41"/>
      <c r="AJ364" s="41"/>
      <c r="AK364" s="41"/>
      <c r="AL364" s="41"/>
      <c r="AM364" s="41"/>
      <c r="AN364" s="41"/>
      <c r="AO364" s="41"/>
      <c r="AP364" s="41"/>
      <c r="AQ364" s="41"/>
      <c r="AR364" s="41"/>
      <c r="AS364" s="41"/>
    </row>
    <row r="36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c r="AD365" s="41"/>
      <c r="AE365" s="41"/>
      <c r="AF365" s="41"/>
      <c r="AG365" s="41"/>
      <c r="AH365" s="41"/>
      <c r="AI365" s="41"/>
      <c r="AJ365" s="41"/>
      <c r="AK365" s="41"/>
      <c r="AL365" s="41"/>
      <c r="AM365" s="41"/>
      <c r="AN365" s="41"/>
      <c r="AO365" s="41"/>
      <c r="AP365" s="41"/>
      <c r="AQ365" s="41"/>
      <c r="AR365" s="41"/>
      <c r="AS365" s="41"/>
    </row>
    <row r="366">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c r="AE366" s="41"/>
      <c r="AF366" s="41"/>
      <c r="AG366" s="41"/>
      <c r="AH366" s="41"/>
      <c r="AI366" s="41"/>
      <c r="AJ366" s="41"/>
      <c r="AK366" s="41"/>
      <c r="AL366" s="41"/>
      <c r="AM366" s="41"/>
      <c r="AN366" s="41"/>
      <c r="AO366" s="41"/>
      <c r="AP366" s="41"/>
      <c r="AQ366" s="41"/>
      <c r="AR366" s="41"/>
      <c r="AS366" s="41"/>
    </row>
    <row r="367">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c r="AD367" s="41"/>
      <c r="AE367" s="41"/>
      <c r="AF367" s="41"/>
      <c r="AG367" s="41"/>
      <c r="AH367" s="41"/>
      <c r="AI367" s="41"/>
      <c r="AJ367" s="41"/>
      <c r="AK367" s="41"/>
      <c r="AL367" s="41"/>
      <c r="AM367" s="41"/>
      <c r="AN367" s="41"/>
      <c r="AO367" s="41"/>
      <c r="AP367" s="41"/>
      <c r="AQ367" s="41"/>
      <c r="AR367" s="41"/>
      <c r="AS367" s="41"/>
    </row>
    <row r="368">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c r="AD368" s="41"/>
      <c r="AE368" s="41"/>
      <c r="AF368" s="41"/>
      <c r="AG368" s="41"/>
      <c r="AH368" s="41"/>
      <c r="AI368" s="41"/>
      <c r="AJ368" s="41"/>
      <c r="AK368" s="41"/>
      <c r="AL368" s="41"/>
      <c r="AM368" s="41"/>
      <c r="AN368" s="41"/>
      <c r="AO368" s="41"/>
      <c r="AP368" s="41"/>
      <c r="AQ368" s="41"/>
      <c r="AR368" s="41"/>
      <c r="AS368" s="41"/>
    </row>
    <row r="369">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c r="AD369" s="41"/>
      <c r="AE369" s="41"/>
      <c r="AF369" s="41"/>
      <c r="AG369" s="41"/>
      <c r="AH369" s="41"/>
      <c r="AI369" s="41"/>
      <c r="AJ369" s="41"/>
      <c r="AK369" s="41"/>
      <c r="AL369" s="41"/>
      <c r="AM369" s="41"/>
      <c r="AN369" s="41"/>
      <c r="AO369" s="41"/>
      <c r="AP369" s="41"/>
      <c r="AQ369" s="41"/>
      <c r="AR369" s="41"/>
      <c r="AS369" s="41"/>
    </row>
    <row r="370">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c r="AD370" s="41"/>
      <c r="AE370" s="41"/>
      <c r="AF370" s="41"/>
      <c r="AG370" s="41"/>
      <c r="AH370" s="41"/>
      <c r="AI370" s="41"/>
      <c r="AJ370" s="41"/>
      <c r="AK370" s="41"/>
      <c r="AL370" s="41"/>
      <c r="AM370" s="41"/>
      <c r="AN370" s="41"/>
      <c r="AO370" s="41"/>
      <c r="AP370" s="41"/>
      <c r="AQ370" s="41"/>
      <c r="AR370" s="41"/>
      <c r="AS370" s="41"/>
    </row>
    <row r="37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c r="AD371" s="41"/>
      <c r="AE371" s="41"/>
      <c r="AF371" s="41"/>
      <c r="AG371" s="41"/>
      <c r="AH371" s="41"/>
      <c r="AI371" s="41"/>
      <c r="AJ371" s="41"/>
      <c r="AK371" s="41"/>
      <c r="AL371" s="41"/>
      <c r="AM371" s="41"/>
      <c r="AN371" s="41"/>
      <c r="AO371" s="41"/>
      <c r="AP371" s="41"/>
      <c r="AQ371" s="41"/>
      <c r="AR371" s="41"/>
      <c r="AS371" s="41"/>
    </row>
    <row r="372">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c r="AE372" s="41"/>
      <c r="AF372" s="41"/>
      <c r="AG372" s="41"/>
      <c r="AH372" s="41"/>
      <c r="AI372" s="41"/>
      <c r="AJ372" s="41"/>
      <c r="AK372" s="41"/>
      <c r="AL372" s="41"/>
      <c r="AM372" s="41"/>
      <c r="AN372" s="41"/>
      <c r="AO372" s="41"/>
      <c r="AP372" s="41"/>
      <c r="AQ372" s="41"/>
      <c r="AR372" s="41"/>
      <c r="AS372" s="41"/>
    </row>
    <row r="373">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c r="AD373" s="41"/>
      <c r="AE373" s="41"/>
      <c r="AF373" s="41"/>
      <c r="AG373" s="41"/>
      <c r="AH373" s="41"/>
      <c r="AI373" s="41"/>
      <c r="AJ373" s="41"/>
      <c r="AK373" s="41"/>
      <c r="AL373" s="41"/>
      <c r="AM373" s="41"/>
      <c r="AN373" s="41"/>
      <c r="AO373" s="41"/>
      <c r="AP373" s="41"/>
      <c r="AQ373" s="41"/>
      <c r="AR373" s="41"/>
      <c r="AS373" s="41"/>
    </row>
    <row r="374">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c r="AH374" s="41"/>
      <c r="AI374" s="41"/>
      <c r="AJ374" s="41"/>
      <c r="AK374" s="41"/>
      <c r="AL374" s="41"/>
      <c r="AM374" s="41"/>
      <c r="AN374" s="41"/>
      <c r="AO374" s="41"/>
      <c r="AP374" s="41"/>
      <c r="AQ374" s="41"/>
      <c r="AR374" s="41"/>
      <c r="AS374" s="41"/>
    </row>
    <row r="37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c r="AE375" s="41"/>
      <c r="AF375" s="41"/>
      <c r="AG375" s="41"/>
      <c r="AH375" s="41"/>
      <c r="AI375" s="41"/>
      <c r="AJ375" s="41"/>
      <c r="AK375" s="41"/>
      <c r="AL375" s="41"/>
      <c r="AM375" s="41"/>
      <c r="AN375" s="41"/>
      <c r="AO375" s="41"/>
      <c r="AP375" s="41"/>
      <c r="AQ375" s="41"/>
      <c r="AR375" s="41"/>
      <c r="AS375" s="41"/>
    </row>
    <row r="376">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c r="AE376" s="41"/>
      <c r="AF376" s="41"/>
      <c r="AG376" s="41"/>
      <c r="AH376" s="41"/>
      <c r="AI376" s="41"/>
      <c r="AJ376" s="41"/>
      <c r="AK376" s="41"/>
      <c r="AL376" s="41"/>
      <c r="AM376" s="41"/>
      <c r="AN376" s="41"/>
      <c r="AO376" s="41"/>
      <c r="AP376" s="41"/>
      <c r="AQ376" s="41"/>
      <c r="AR376" s="41"/>
      <c r="AS376" s="41"/>
    </row>
    <row r="377">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c r="AE377" s="41"/>
      <c r="AF377" s="41"/>
      <c r="AG377" s="41"/>
      <c r="AH377" s="41"/>
      <c r="AI377" s="41"/>
      <c r="AJ377" s="41"/>
      <c r="AK377" s="41"/>
      <c r="AL377" s="41"/>
      <c r="AM377" s="41"/>
      <c r="AN377" s="41"/>
      <c r="AO377" s="41"/>
      <c r="AP377" s="41"/>
      <c r="AQ377" s="41"/>
      <c r="AR377" s="41"/>
      <c r="AS377" s="41"/>
    </row>
    <row r="378">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c r="AD378" s="41"/>
      <c r="AE378" s="41"/>
      <c r="AF378" s="41"/>
      <c r="AG378" s="41"/>
      <c r="AH378" s="41"/>
      <c r="AI378" s="41"/>
      <c r="AJ378" s="41"/>
      <c r="AK378" s="41"/>
      <c r="AL378" s="41"/>
      <c r="AM378" s="41"/>
      <c r="AN378" s="41"/>
      <c r="AO378" s="41"/>
      <c r="AP378" s="41"/>
      <c r="AQ378" s="41"/>
      <c r="AR378" s="41"/>
      <c r="AS378" s="41"/>
    </row>
    <row r="379">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c r="AE379" s="41"/>
      <c r="AF379" s="41"/>
      <c r="AG379" s="41"/>
      <c r="AH379" s="41"/>
      <c r="AI379" s="41"/>
      <c r="AJ379" s="41"/>
      <c r="AK379" s="41"/>
      <c r="AL379" s="41"/>
      <c r="AM379" s="41"/>
      <c r="AN379" s="41"/>
      <c r="AO379" s="41"/>
      <c r="AP379" s="41"/>
      <c r="AQ379" s="41"/>
      <c r="AR379" s="41"/>
      <c r="AS379" s="41"/>
    </row>
    <row r="380">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c r="AD380" s="41"/>
      <c r="AE380" s="41"/>
      <c r="AF380" s="41"/>
      <c r="AG380" s="41"/>
      <c r="AH380" s="41"/>
      <c r="AI380" s="41"/>
      <c r="AJ380" s="41"/>
      <c r="AK380" s="41"/>
      <c r="AL380" s="41"/>
      <c r="AM380" s="41"/>
      <c r="AN380" s="41"/>
      <c r="AO380" s="41"/>
      <c r="AP380" s="41"/>
      <c r="AQ380" s="41"/>
      <c r="AR380" s="41"/>
      <c r="AS380" s="41"/>
    </row>
    <row r="38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c r="AE381" s="41"/>
      <c r="AF381" s="41"/>
      <c r="AG381" s="41"/>
      <c r="AH381" s="41"/>
      <c r="AI381" s="41"/>
      <c r="AJ381" s="41"/>
      <c r="AK381" s="41"/>
      <c r="AL381" s="41"/>
      <c r="AM381" s="41"/>
      <c r="AN381" s="41"/>
      <c r="AO381" s="41"/>
      <c r="AP381" s="41"/>
      <c r="AQ381" s="41"/>
      <c r="AR381" s="41"/>
      <c r="AS381" s="41"/>
    </row>
    <row r="382">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c r="AE382" s="41"/>
      <c r="AF382" s="41"/>
      <c r="AG382" s="41"/>
      <c r="AH382" s="41"/>
      <c r="AI382" s="41"/>
      <c r="AJ382" s="41"/>
      <c r="AK382" s="41"/>
      <c r="AL382" s="41"/>
      <c r="AM382" s="41"/>
      <c r="AN382" s="41"/>
      <c r="AO382" s="41"/>
      <c r="AP382" s="41"/>
      <c r="AQ382" s="41"/>
      <c r="AR382" s="41"/>
      <c r="AS382" s="41"/>
    </row>
    <row r="383">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c r="AE383" s="41"/>
      <c r="AF383" s="41"/>
      <c r="AG383" s="41"/>
      <c r="AH383" s="41"/>
      <c r="AI383" s="41"/>
      <c r="AJ383" s="41"/>
      <c r="AK383" s="41"/>
      <c r="AL383" s="41"/>
      <c r="AM383" s="41"/>
      <c r="AN383" s="41"/>
      <c r="AO383" s="41"/>
      <c r="AP383" s="41"/>
      <c r="AQ383" s="41"/>
      <c r="AR383" s="41"/>
      <c r="AS383" s="41"/>
    </row>
    <row r="384">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c r="AD384" s="41"/>
      <c r="AE384" s="41"/>
      <c r="AF384" s="41"/>
      <c r="AG384" s="41"/>
      <c r="AH384" s="41"/>
      <c r="AI384" s="41"/>
      <c r="AJ384" s="41"/>
      <c r="AK384" s="41"/>
      <c r="AL384" s="41"/>
      <c r="AM384" s="41"/>
      <c r="AN384" s="41"/>
      <c r="AO384" s="41"/>
      <c r="AP384" s="41"/>
      <c r="AQ384" s="41"/>
      <c r="AR384" s="41"/>
      <c r="AS384" s="41"/>
    </row>
    <row r="38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c r="AD385" s="41"/>
      <c r="AE385" s="41"/>
      <c r="AF385" s="41"/>
      <c r="AG385" s="41"/>
      <c r="AH385" s="41"/>
      <c r="AI385" s="41"/>
      <c r="AJ385" s="41"/>
      <c r="AK385" s="41"/>
      <c r="AL385" s="41"/>
      <c r="AM385" s="41"/>
      <c r="AN385" s="41"/>
      <c r="AO385" s="41"/>
      <c r="AP385" s="41"/>
      <c r="AQ385" s="41"/>
      <c r="AR385" s="41"/>
      <c r="AS385" s="41"/>
    </row>
    <row r="386">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c r="AD386" s="41"/>
      <c r="AE386" s="41"/>
      <c r="AF386" s="41"/>
      <c r="AG386" s="41"/>
      <c r="AH386" s="41"/>
      <c r="AI386" s="41"/>
      <c r="AJ386" s="41"/>
      <c r="AK386" s="41"/>
      <c r="AL386" s="41"/>
      <c r="AM386" s="41"/>
      <c r="AN386" s="41"/>
      <c r="AO386" s="41"/>
      <c r="AP386" s="41"/>
      <c r="AQ386" s="41"/>
      <c r="AR386" s="41"/>
      <c r="AS386" s="41"/>
    </row>
    <row r="387">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c r="AD387" s="41"/>
      <c r="AE387" s="41"/>
      <c r="AF387" s="41"/>
      <c r="AG387" s="41"/>
      <c r="AH387" s="41"/>
      <c r="AI387" s="41"/>
      <c r="AJ387" s="41"/>
      <c r="AK387" s="41"/>
      <c r="AL387" s="41"/>
      <c r="AM387" s="41"/>
      <c r="AN387" s="41"/>
      <c r="AO387" s="41"/>
      <c r="AP387" s="41"/>
      <c r="AQ387" s="41"/>
      <c r="AR387" s="41"/>
      <c r="AS387" s="41"/>
    </row>
    <row r="388">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c r="AD388" s="41"/>
      <c r="AE388" s="41"/>
      <c r="AF388" s="41"/>
      <c r="AG388" s="41"/>
      <c r="AH388" s="41"/>
      <c r="AI388" s="41"/>
      <c r="AJ388" s="41"/>
      <c r="AK388" s="41"/>
      <c r="AL388" s="41"/>
      <c r="AM388" s="41"/>
      <c r="AN388" s="41"/>
      <c r="AO388" s="41"/>
      <c r="AP388" s="41"/>
      <c r="AQ388" s="41"/>
      <c r="AR388" s="41"/>
      <c r="AS388" s="41"/>
    </row>
    <row r="389">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c r="AD389" s="41"/>
      <c r="AE389" s="41"/>
      <c r="AF389" s="41"/>
      <c r="AG389" s="41"/>
      <c r="AH389" s="41"/>
      <c r="AI389" s="41"/>
      <c r="AJ389" s="41"/>
      <c r="AK389" s="41"/>
      <c r="AL389" s="41"/>
      <c r="AM389" s="41"/>
      <c r="AN389" s="41"/>
      <c r="AO389" s="41"/>
      <c r="AP389" s="41"/>
      <c r="AQ389" s="41"/>
      <c r="AR389" s="41"/>
      <c r="AS389" s="41"/>
    </row>
    <row r="390">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c r="AE390" s="41"/>
      <c r="AF390" s="41"/>
      <c r="AG390" s="41"/>
      <c r="AH390" s="41"/>
      <c r="AI390" s="41"/>
      <c r="AJ390" s="41"/>
      <c r="AK390" s="41"/>
      <c r="AL390" s="41"/>
      <c r="AM390" s="41"/>
      <c r="AN390" s="41"/>
      <c r="AO390" s="41"/>
      <c r="AP390" s="41"/>
      <c r="AQ390" s="41"/>
      <c r="AR390" s="41"/>
      <c r="AS390" s="41"/>
    </row>
    <row r="39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c r="AD391" s="41"/>
      <c r="AE391" s="41"/>
      <c r="AF391" s="41"/>
      <c r="AG391" s="41"/>
      <c r="AH391" s="41"/>
      <c r="AI391" s="41"/>
      <c r="AJ391" s="41"/>
      <c r="AK391" s="41"/>
      <c r="AL391" s="41"/>
      <c r="AM391" s="41"/>
      <c r="AN391" s="41"/>
      <c r="AO391" s="41"/>
      <c r="AP391" s="41"/>
      <c r="AQ391" s="41"/>
      <c r="AR391" s="41"/>
      <c r="AS391" s="41"/>
    </row>
    <row r="392">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c r="AD392" s="41"/>
      <c r="AE392" s="41"/>
      <c r="AF392" s="41"/>
      <c r="AG392" s="41"/>
      <c r="AH392" s="41"/>
      <c r="AI392" s="41"/>
      <c r="AJ392" s="41"/>
      <c r="AK392" s="41"/>
      <c r="AL392" s="41"/>
      <c r="AM392" s="41"/>
      <c r="AN392" s="41"/>
      <c r="AO392" s="41"/>
      <c r="AP392" s="41"/>
      <c r="AQ392" s="41"/>
      <c r="AR392" s="41"/>
      <c r="AS392" s="41"/>
    </row>
    <row r="393">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c r="AD393" s="41"/>
      <c r="AE393" s="41"/>
      <c r="AF393" s="41"/>
      <c r="AG393" s="41"/>
      <c r="AH393" s="41"/>
      <c r="AI393" s="41"/>
      <c r="AJ393" s="41"/>
      <c r="AK393" s="41"/>
      <c r="AL393" s="41"/>
      <c r="AM393" s="41"/>
      <c r="AN393" s="41"/>
      <c r="AO393" s="41"/>
      <c r="AP393" s="41"/>
      <c r="AQ393" s="41"/>
      <c r="AR393" s="41"/>
      <c r="AS393" s="41"/>
    </row>
    <row r="394">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c r="AD394" s="41"/>
      <c r="AE394" s="41"/>
      <c r="AF394" s="41"/>
      <c r="AG394" s="41"/>
      <c r="AH394" s="41"/>
      <c r="AI394" s="41"/>
      <c r="AJ394" s="41"/>
      <c r="AK394" s="41"/>
      <c r="AL394" s="41"/>
      <c r="AM394" s="41"/>
      <c r="AN394" s="41"/>
      <c r="AO394" s="41"/>
      <c r="AP394" s="41"/>
      <c r="AQ394" s="41"/>
      <c r="AR394" s="41"/>
      <c r="AS394" s="41"/>
    </row>
    <row r="39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c r="AD395" s="41"/>
      <c r="AE395" s="41"/>
      <c r="AF395" s="41"/>
      <c r="AG395" s="41"/>
      <c r="AH395" s="41"/>
      <c r="AI395" s="41"/>
      <c r="AJ395" s="41"/>
      <c r="AK395" s="41"/>
      <c r="AL395" s="41"/>
      <c r="AM395" s="41"/>
      <c r="AN395" s="41"/>
      <c r="AO395" s="41"/>
      <c r="AP395" s="41"/>
      <c r="AQ395" s="41"/>
      <c r="AR395" s="41"/>
      <c r="AS395" s="41"/>
    </row>
    <row r="396">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c r="AD396" s="41"/>
      <c r="AE396" s="41"/>
      <c r="AF396" s="41"/>
      <c r="AG396" s="41"/>
      <c r="AH396" s="41"/>
      <c r="AI396" s="41"/>
      <c r="AJ396" s="41"/>
      <c r="AK396" s="41"/>
      <c r="AL396" s="41"/>
      <c r="AM396" s="41"/>
      <c r="AN396" s="41"/>
      <c r="AO396" s="41"/>
      <c r="AP396" s="41"/>
      <c r="AQ396" s="41"/>
      <c r="AR396" s="41"/>
      <c r="AS396" s="41"/>
    </row>
    <row r="397">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c r="AD397" s="41"/>
      <c r="AE397" s="41"/>
      <c r="AF397" s="41"/>
      <c r="AG397" s="41"/>
      <c r="AH397" s="41"/>
      <c r="AI397" s="41"/>
      <c r="AJ397" s="41"/>
      <c r="AK397" s="41"/>
      <c r="AL397" s="41"/>
      <c r="AM397" s="41"/>
      <c r="AN397" s="41"/>
      <c r="AO397" s="41"/>
      <c r="AP397" s="41"/>
      <c r="AQ397" s="41"/>
      <c r="AR397" s="41"/>
      <c r="AS397" s="41"/>
    </row>
    <row r="398">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c r="AE398" s="41"/>
      <c r="AF398" s="41"/>
      <c r="AG398" s="41"/>
      <c r="AH398" s="41"/>
      <c r="AI398" s="41"/>
      <c r="AJ398" s="41"/>
      <c r="AK398" s="41"/>
      <c r="AL398" s="41"/>
      <c r="AM398" s="41"/>
      <c r="AN398" s="41"/>
      <c r="AO398" s="41"/>
      <c r="AP398" s="41"/>
      <c r="AQ398" s="41"/>
      <c r="AR398" s="41"/>
      <c r="AS398" s="41"/>
    </row>
    <row r="399">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c r="AD399" s="41"/>
      <c r="AE399" s="41"/>
      <c r="AF399" s="41"/>
      <c r="AG399" s="41"/>
      <c r="AH399" s="41"/>
      <c r="AI399" s="41"/>
      <c r="AJ399" s="41"/>
      <c r="AK399" s="41"/>
      <c r="AL399" s="41"/>
      <c r="AM399" s="41"/>
      <c r="AN399" s="41"/>
      <c r="AO399" s="41"/>
      <c r="AP399" s="41"/>
      <c r="AQ399" s="41"/>
      <c r="AR399" s="41"/>
      <c r="AS399" s="41"/>
    </row>
    <row r="400">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c r="AD400" s="41"/>
      <c r="AE400" s="41"/>
      <c r="AF400" s="41"/>
      <c r="AG400" s="41"/>
      <c r="AH400" s="41"/>
      <c r="AI400" s="41"/>
      <c r="AJ400" s="41"/>
      <c r="AK400" s="41"/>
      <c r="AL400" s="41"/>
      <c r="AM400" s="41"/>
      <c r="AN400" s="41"/>
      <c r="AO400" s="41"/>
      <c r="AP400" s="41"/>
      <c r="AQ400" s="41"/>
      <c r="AR400" s="41"/>
      <c r="AS400" s="41"/>
    </row>
    <row r="40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c r="AE401" s="41"/>
      <c r="AF401" s="41"/>
      <c r="AG401" s="41"/>
      <c r="AH401" s="41"/>
      <c r="AI401" s="41"/>
      <c r="AJ401" s="41"/>
      <c r="AK401" s="41"/>
      <c r="AL401" s="41"/>
      <c r="AM401" s="41"/>
      <c r="AN401" s="41"/>
      <c r="AO401" s="41"/>
      <c r="AP401" s="41"/>
      <c r="AQ401" s="41"/>
      <c r="AR401" s="41"/>
      <c r="AS401" s="41"/>
    </row>
    <row r="402">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c r="AE402" s="41"/>
      <c r="AF402" s="41"/>
      <c r="AG402" s="41"/>
      <c r="AH402" s="41"/>
      <c r="AI402" s="41"/>
      <c r="AJ402" s="41"/>
      <c r="AK402" s="41"/>
      <c r="AL402" s="41"/>
      <c r="AM402" s="41"/>
      <c r="AN402" s="41"/>
      <c r="AO402" s="41"/>
      <c r="AP402" s="41"/>
      <c r="AQ402" s="41"/>
      <c r="AR402" s="41"/>
      <c r="AS402" s="41"/>
    </row>
    <row r="403">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c r="AD403" s="41"/>
      <c r="AE403" s="41"/>
      <c r="AF403" s="41"/>
      <c r="AG403" s="41"/>
      <c r="AH403" s="41"/>
      <c r="AI403" s="41"/>
      <c r="AJ403" s="41"/>
      <c r="AK403" s="41"/>
      <c r="AL403" s="41"/>
      <c r="AM403" s="41"/>
      <c r="AN403" s="41"/>
      <c r="AO403" s="41"/>
      <c r="AP403" s="41"/>
      <c r="AQ403" s="41"/>
      <c r="AR403" s="41"/>
      <c r="AS403" s="41"/>
    </row>
    <row r="404">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c r="AD404" s="41"/>
      <c r="AE404" s="41"/>
      <c r="AF404" s="41"/>
      <c r="AG404" s="41"/>
      <c r="AH404" s="41"/>
      <c r="AI404" s="41"/>
      <c r="AJ404" s="41"/>
      <c r="AK404" s="41"/>
      <c r="AL404" s="41"/>
      <c r="AM404" s="41"/>
      <c r="AN404" s="41"/>
      <c r="AO404" s="41"/>
      <c r="AP404" s="41"/>
      <c r="AQ404" s="41"/>
      <c r="AR404" s="41"/>
      <c r="AS404" s="41"/>
    </row>
    <row r="40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c r="AD405" s="41"/>
      <c r="AE405" s="41"/>
      <c r="AF405" s="41"/>
      <c r="AG405" s="41"/>
      <c r="AH405" s="41"/>
      <c r="AI405" s="41"/>
      <c r="AJ405" s="41"/>
      <c r="AK405" s="41"/>
      <c r="AL405" s="41"/>
      <c r="AM405" s="41"/>
      <c r="AN405" s="41"/>
      <c r="AO405" s="41"/>
      <c r="AP405" s="41"/>
      <c r="AQ405" s="41"/>
      <c r="AR405" s="41"/>
      <c r="AS405" s="41"/>
    </row>
    <row r="406">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c r="AE406" s="41"/>
      <c r="AF406" s="41"/>
      <c r="AG406" s="41"/>
      <c r="AH406" s="41"/>
      <c r="AI406" s="41"/>
      <c r="AJ406" s="41"/>
      <c r="AK406" s="41"/>
      <c r="AL406" s="41"/>
      <c r="AM406" s="41"/>
      <c r="AN406" s="41"/>
      <c r="AO406" s="41"/>
      <c r="AP406" s="41"/>
      <c r="AQ406" s="41"/>
      <c r="AR406" s="41"/>
      <c r="AS406" s="41"/>
    </row>
    <row r="407">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c r="AD407" s="41"/>
      <c r="AE407" s="41"/>
      <c r="AF407" s="41"/>
      <c r="AG407" s="41"/>
      <c r="AH407" s="41"/>
      <c r="AI407" s="41"/>
      <c r="AJ407" s="41"/>
      <c r="AK407" s="41"/>
      <c r="AL407" s="41"/>
      <c r="AM407" s="41"/>
      <c r="AN407" s="41"/>
      <c r="AO407" s="41"/>
      <c r="AP407" s="41"/>
      <c r="AQ407" s="41"/>
      <c r="AR407" s="41"/>
      <c r="AS407" s="41"/>
    </row>
    <row r="408">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c r="AD408" s="41"/>
      <c r="AE408" s="41"/>
      <c r="AF408" s="41"/>
      <c r="AG408" s="41"/>
      <c r="AH408" s="41"/>
      <c r="AI408" s="41"/>
      <c r="AJ408" s="41"/>
      <c r="AK408" s="41"/>
      <c r="AL408" s="41"/>
      <c r="AM408" s="41"/>
      <c r="AN408" s="41"/>
      <c r="AO408" s="41"/>
      <c r="AP408" s="41"/>
      <c r="AQ408" s="41"/>
      <c r="AR408" s="41"/>
      <c r="AS408" s="41"/>
    </row>
    <row r="409">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c r="AD409" s="41"/>
      <c r="AE409" s="41"/>
      <c r="AF409" s="41"/>
      <c r="AG409" s="41"/>
      <c r="AH409" s="41"/>
      <c r="AI409" s="41"/>
      <c r="AJ409" s="41"/>
      <c r="AK409" s="41"/>
      <c r="AL409" s="41"/>
      <c r="AM409" s="41"/>
      <c r="AN409" s="41"/>
      <c r="AO409" s="41"/>
      <c r="AP409" s="41"/>
      <c r="AQ409" s="41"/>
      <c r="AR409" s="41"/>
      <c r="AS409" s="41"/>
    </row>
    <row r="410">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c r="AD410" s="41"/>
      <c r="AE410" s="41"/>
      <c r="AF410" s="41"/>
      <c r="AG410" s="41"/>
      <c r="AH410" s="41"/>
      <c r="AI410" s="41"/>
      <c r="AJ410" s="41"/>
      <c r="AK410" s="41"/>
      <c r="AL410" s="41"/>
      <c r="AM410" s="41"/>
      <c r="AN410" s="41"/>
      <c r="AO410" s="41"/>
      <c r="AP410" s="41"/>
      <c r="AQ410" s="41"/>
      <c r="AR410" s="41"/>
      <c r="AS410" s="41"/>
    </row>
    <row r="41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c r="AD411" s="41"/>
      <c r="AE411" s="41"/>
      <c r="AF411" s="41"/>
      <c r="AG411" s="41"/>
      <c r="AH411" s="41"/>
      <c r="AI411" s="41"/>
      <c r="AJ411" s="41"/>
      <c r="AK411" s="41"/>
      <c r="AL411" s="41"/>
      <c r="AM411" s="41"/>
      <c r="AN411" s="41"/>
      <c r="AO411" s="41"/>
      <c r="AP411" s="41"/>
      <c r="AQ411" s="41"/>
      <c r="AR411" s="41"/>
      <c r="AS411" s="41"/>
    </row>
    <row r="412">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c r="AD412" s="41"/>
      <c r="AE412" s="41"/>
      <c r="AF412" s="41"/>
      <c r="AG412" s="41"/>
      <c r="AH412" s="41"/>
      <c r="AI412" s="41"/>
      <c r="AJ412" s="41"/>
      <c r="AK412" s="41"/>
      <c r="AL412" s="41"/>
      <c r="AM412" s="41"/>
      <c r="AN412" s="41"/>
      <c r="AO412" s="41"/>
      <c r="AP412" s="41"/>
      <c r="AQ412" s="41"/>
      <c r="AR412" s="41"/>
      <c r="AS412" s="41"/>
    </row>
    <row r="413">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c r="AD413" s="41"/>
      <c r="AE413" s="41"/>
      <c r="AF413" s="41"/>
      <c r="AG413" s="41"/>
      <c r="AH413" s="41"/>
      <c r="AI413" s="41"/>
      <c r="AJ413" s="41"/>
      <c r="AK413" s="41"/>
      <c r="AL413" s="41"/>
      <c r="AM413" s="41"/>
      <c r="AN413" s="41"/>
      <c r="AO413" s="41"/>
      <c r="AP413" s="41"/>
      <c r="AQ413" s="41"/>
      <c r="AR413" s="41"/>
      <c r="AS413" s="41"/>
    </row>
    <row r="414">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c r="AE414" s="41"/>
      <c r="AF414" s="41"/>
      <c r="AG414" s="41"/>
      <c r="AH414" s="41"/>
      <c r="AI414" s="41"/>
      <c r="AJ414" s="41"/>
      <c r="AK414" s="41"/>
      <c r="AL414" s="41"/>
      <c r="AM414" s="41"/>
      <c r="AN414" s="41"/>
      <c r="AO414" s="41"/>
      <c r="AP414" s="41"/>
      <c r="AQ414" s="41"/>
      <c r="AR414" s="41"/>
      <c r="AS414" s="41"/>
    </row>
    <row r="41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c r="AD415" s="41"/>
      <c r="AE415" s="41"/>
      <c r="AF415" s="41"/>
      <c r="AG415" s="41"/>
      <c r="AH415" s="41"/>
      <c r="AI415" s="41"/>
      <c r="AJ415" s="41"/>
      <c r="AK415" s="41"/>
      <c r="AL415" s="41"/>
      <c r="AM415" s="41"/>
      <c r="AN415" s="41"/>
      <c r="AO415" s="41"/>
      <c r="AP415" s="41"/>
      <c r="AQ415" s="41"/>
      <c r="AR415" s="41"/>
      <c r="AS415" s="41"/>
    </row>
    <row r="416">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c r="AD416" s="41"/>
      <c r="AE416" s="41"/>
      <c r="AF416" s="41"/>
      <c r="AG416" s="41"/>
      <c r="AH416" s="41"/>
      <c r="AI416" s="41"/>
      <c r="AJ416" s="41"/>
      <c r="AK416" s="41"/>
      <c r="AL416" s="41"/>
      <c r="AM416" s="41"/>
      <c r="AN416" s="41"/>
      <c r="AO416" s="41"/>
      <c r="AP416" s="41"/>
      <c r="AQ416" s="41"/>
      <c r="AR416" s="41"/>
      <c r="AS416" s="41"/>
    </row>
    <row r="417">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c r="AE417" s="41"/>
      <c r="AF417" s="41"/>
      <c r="AG417" s="41"/>
      <c r="AH417" s="41"/>
      <c r="AI417" s="41"/>
      <c r="AJ417" s="41"/>
      <c r="AK417" s="41"/>
      <c r="AL417" s="41"/>
      <c r="AM417" s="41"/>
      <c r="AN417" s="41"/>
      <c r="AO417" s="41"/>
      <c r="AP417" s="41"/>
      <c r="AQ417" s="41"/>
      <c r="AR417" s="41"/>
      <c r="AS417" s="41"/>
    </row>
    <row r="418">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c r="AD418" s="41"/>
      <c r="AE418" s="41"/>
      <c r="AF418" s="41"/>
      <c r="AG418" s="41"/>
      <c r="AH418" s="41"/>
      <c r="AI418" s="41"/>
      <c r="AJ418" s="41"/>
      <c r="AK418" s="41"/>
      <c r="AL418" s="41"/>
      <c r="AM418" s="41"/>
      <c r="AN418" s="41"/>
      <c r="AO418" s="41"/>
      <c r="AP418" s="41"/>
      <c r="AQ418" s="41"/>
      <c r="AR418" s="41"/>
      <c r="AS418" s="41"/>
    </row>
    <row r="419">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c r="AD419" s="41"/>
      <c r="AE419" s="41"/>
      <c r="AF419" s="41"/>
      <c r="AG419" s="41"/>
      <c r="AH419" s="41"/>
      <c r="AI419" s="41"/>
      <c r="AJ419" s="41"/>
      <c r="AK419" s="41"/>
      <c r="AL419" s="41"/>
      <c r="AM419" s="41"/>
      <c r="AN419" s="41"/>
      <c r="AO419" s="41"/>
      <c r="AP419" s="41"/>
      <c r="AQ419" s="41"/>
      <c r="AR419" s="41"/>
      <c r="AS419" s="41"/>
    </row>
    <row r="420">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c r="AD420" s="41"/>
      <c r="AE420" s="41"/>
      <c r="AF420" s="41"/>
      <c r="AG420" s="41"/>
      <c r="AH420" s="41"/>
      <c r="AI420" s="41"/>
      <c r="AJ420" s="41"/>
      <c r="AK420" s="41"/>
      <c r="AL420" s="41"/>
      <c r="AM420" s="41"/>
      <c r="AN420" s="41"/>
      <c r="AO420" s="41"/>
      <c r="AP420" s="41"/>
      <c r="AQ420" s="41"/>
      <c r="AR420" s="41"/>
      <c r="AS420" s="41"/>
    </row>
    <row r="42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c r="AD421" s="41"/>
      <c r="AE421" s="41"/>
      <c r="AF421" s="41"/>
      <c r="AG421" s="41"/>
      <c r="AH421" s="41"/>
      <c r="AI421" s="41"/>
      <c r="AJ421" s="41"/>
      <c r="AK421" s="41"/>
      <c r="AL421" s="41"/>
      <c r="AM421" s="41"/>
      <c r="AN421" s="41"/>
      <c r="AO421" s="41"/>
      <c r="AP421" s="41"/>
      <c r="AQ421" s="41"/>
      <c r="AR421" s="41"/>
      <c r="AS421" s="41"/>
    </row>
    <row r="422">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c r="AE422" s="41"/>
      <c r="AF422" s="41"/>
      <c r="AG422" s="41"/>
      <c r="AH422" s="41"/>
      <c r="AI422" s="41"/>
      <c r="AJ422" s="41"/>
      <c r="AK422" s="41"/>
      <c r="AL422" s="41"/>
      <c r="AM422" s="41"/>
      <c r="AN422" s="41"/>
      <c r="AO422" s="41"/>
      <c r="AP422" s="41"/>
      <c r="AQ422" s="41"/>
      <c r="AR422" s="41"/>
      <c r="AS422" s="41"/>
    </row>
    <row r="423">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c r="AD423" s="41"/>
      <c r="AE423" s="41"/>
      <c r="AF423" s="41"/>
      <c r="AG423" s="41"/>
      <c r="AH423" s="41"/>
      <c r="AI423" s="41"/>
      <c r="AJ423" s="41"/>
      <c r="AK423" s="41"/>
      <c r="AL423" s="41"/>
      <c r="AM423" s="41"/>
      <c r="AN423" s="41"/>
      <c r="AO423" s="41"/>
      <c r="AP423" s="41"/>
      <c r="AQ423" s="41"/>
      <c r="AR423" s="41"/>
      <c r="AS423" s="41"/>
    </row>
    <row r="424">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c r="AD424" s="41"/>
      <c r="AE424" s="41"/>
      <c r="AF424" s="41"/>
      <c r="AG424" s="41"/>
      <c r="AH424" s="41"/>
      <c r="AI424" s="41"/>
      <c r="AJ424" s="41"/>
      <c r="AK424" s="41"/>
      <c r="AL424" s="41"/>
      <c r="AM424" s="41"/>
      <c r="AN424" s="41"/>
      <c r="AO424" s="41"/>
      <c r="AP424" s="41"/>
      <c r="AQ424" s="41"/>
      <c r="AR424" s="41"/>
      <c r="AS424" s="41"/>
    </row>
    <row r="4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c r="AD425" s="41"/>
      <c r="AE425" s="41"/>
      <c r="AF425" s="41"/>
      <c r="AG425" s="41"/>
      <c r="AH425" s="41"/>
      <c r="AI425" s="41"/>
      <c r="AJ425" s="41"/>
      <c r="AK425" s="41"/>
      <c r="AL425" s="41"/>
      <c r="AM425" s="41"/>
      <c r="AN425" s="41"/>
      <c r="AO425" s="41"/>
      <c r="AP425" s="41"/>
      <c r="AQ425" s="41"/>
      <c r="AR425" s="41"/>
      <c r="AS425" s="41"/>
    </row>
    <row r="426">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c r="AD426" s="41"/>
      <c r="AE426" s="41"/>
      <c r="AF426" s="41"/>
      <c r="AG426" s="41"/>
      <c r="AH426" s="41"/>
      <c r="AI426" s="41"/>
      <c r="AJ426" s="41"/>
      <c r="AK426" s="41"/>
      <c r="AL426" s="41"/>
      <c r="AM426" s="41"/>
      <c r="AN426" s="41"/>
      <c r="AO426" s="41"/>
      <c r="AP426" s="41"/>
      <c r="AQ426" s="41"/>
      <c r="AR426" s="41"/>
      <c r="AS426" s="41"/>
    </row>
    <row r="427">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c r="AD427" s="41"/>
      <c r="AE427" s="41"/>
      <c r="AF427" s="41"/>
      <c r="AG427" s="41"/>
      <c r="AH427" s="41"/>
      <c r="AI427" s="41"/>
      <c r="AJ427" s="41"/>
      <c r="AK427" s="41"/>
      <c r="AL427" s="41"/>
      <c r="AM427" s="41"/>
      <c r="AN427" s="41"/>
      <c r="AO427" s="41"/>
      <c r="AP427" s="41"/>
      <c r="AQ427" s="41"/>
      <c r="AR427" s="41"/>
      <c r="AS427" s="41"/>
    </row>
    <row r="428">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c r="AD428" s="41"/>
      <c r="AE428" s="41"/>
      <c r="AF428" s="41"/>
      <c r="AG428" s="41"/>
      <c r="AH428" s="41"/>
      <c r="AI428" s="41"/>
      <c r="AJ428" s="41"/>
      <c r="AK428" s="41"/>
      <c r="AL428" s="41"/>
      <c r="AM428" s="41"/>
      <c r="AN428" s="41"/>
      <c r="AO428" s="41"/>
      <c r="AP428" s="41"/>
      <c r="AQ428" s="41"/>
      <c r="AR428" s="41"/>
      <c r="AS428" s="41"/>
    </row>
    <row r="429">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c r="AE429" s="41"/>
      <c r="AF429" s="41"/>
      <c r="AG429" s="41"/>
      <c r="AH429" s="41"/>
      <c r="AI429" s="41"/>
      <c r="AJ429" s="41"/>
      <c r="AK429" s="41"/>
      <c r="AL429" s="41"/>
      <c r="AM429" s="41"/>
      <c r="AN429" s="41"/>
      <c r="AO429" s="41"/>
      <c r="AP429" s="41"/>
      <c r="AQ429" s="41"/>
      <c r="AR429" s="41"/>
      <c r="AS429" s="41"/>
    </row>
    <row r="430">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c r="AE430" s="41"/>
      <c r="AF430" s="41"/>
      <c r="AG430" s="41"/>
      <c r="AH430" s="41"/>
      <c r="AI430" s="41"/>
      <c r="AJ430" s="41"/>
      <c r="AK430" s="41"/>
      <c r="AL430" s="41"/>
      <c r="AM430" s="41"/>
      <c r="AN430" s="41"/>
      <c r="AO430" s="41"/>
      <c r="AP430" s="41"/>
      <c r="AQ430" s="41"/>
      <c r="AR430" s="41"/>
      <c r="AS430" s="41"/>
    </row>
    <row r="43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c r="AE431" s="41"/>
      <c r="AF431" s="41"/>
      <c r="AG431" s="41"/>
      <c r="AH431" s="41"/>
      <c r="AI431" s="41"/>
      <c r="AJ431" s="41"/>
      <c r="AK431" s="41"/>
      <c r="AL431" s="41"/>
      <c r="AM431" s="41"/>
      <c r="AN431" s="41"/>
      <c r="AO431" s="41"/>
      <c r="AP431" s="41"/>
      <c r="AQ431" s="41"/>
      <c r="AR431" s="41"/>
      <c r="AS431" s="41"/>
    </row>
    <row r="432">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c r="AE432" s="41"/>
      <c r="AF432" s="41"/>
      <c r="AG432" s="41"/>
      <c r="AH432" s="41"/>
      <c r="AI432" s="41"/>
      <c r="AJ432" s="41"/>
      <c r="AK432" s="41"/>
      <c r="AL432" s="41"/>
      <c r="AM432" s="41"/>
      <c r="AN432" s="41"/>
      <c r="AO432" s="41"/>
      <c r="AP432" s="41"/>
      <c r="AQ432" s="41"/>
      <c r="AR432" s="41"/>
      <c r="AS432" s="41"/>
    </row>
    <row r="433">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c r="AE433" s="41"/>
      <c r="AF433" s="41"/>
      <c r="AG433" s="41"/>
      <c r="AH433" s="41"/>
      <c r="AI433" s="41"/>
      <c r="AJ433" s="41"/>
      <c r="AK433" s="41"/>
      <c r="AL433" s="41"/>
      <c r="AM433" s="41"/>
      <c r="AN433" s="41"/>
      <c r="AO433" s="41"/>
      <c r="AP433" s="41"/>
      <c r="AQ433" s="41"/>
      <c r="AR433" s="41"/>
      <c r="AS433" s="41"/>
    </row>
    <row r="434">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c r="AE434" s="41"/>
      <c r="AF434" s="41"/>
      <c r="AG434" s="41"/>
      <c r="AH434" s="41"/>
      <c r="AI434" s="41"/>
      <c r="AJ434" s="41"/>
      <c r="AK434" s="41"/>
      <c r="AL434" s="41"/>
      <c r="AM434" s="41"/>
      <c r="AN434" s="41"/>
      <c r="AO434" s="41"/>
      <c r="AP434" s="41"/>
      <c r="AQ434" s="41"/>
      <c r="AR434" s="41"/>
      <c r="AS434" s="41"/>
    </row>
    <row r="43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c r="AE435" s="41"/>
      <c r="AF435" s="41"/>
      <c r="AG435" s="41"/>
      <c r="AH435" s="41"/>
      <c r="AI435" s="41"/>
      <c r="AJ435" s="41"/>
      <c r="AK435" s="41"/>
      <c r="AL435" s="41"/>
      <c r="AM435" s="41"/>
      <c r="AN435" s="41"/>
      <c r="AO435" s="41"/>
      <c r="AP435" s="41"/>
      <c r="AQ435" s="41"/>
      <c r="AR435" s="41"/>
      <c r="AS435" s="41"/>
    </row>
    <row r="436">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c r="AE436" s="41"/>
      <c r="AF436" s="41"/>
      <c r="AG436" s="41"/>
      <c r="AH436" s="41"/>
      <c r="AI436" s="41"/>
      <c r="AJ436" s="41"/>
      <c r="AK436" s="41"/>
      <c r="AL436" s="41"/>
      <c r="AM436" s="41"/>
      <c r="AN436" s="41"/>
      <c r="AO436" s="41"/>
      <c r="AP436" s="41"/>
      <c r="AQ436" s="41"/>
      <c r="AR436" s="41"/>
      <c r="AS436" s="41"/>
    </row>
    <row r="437">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c r="AE437" s="41"/>
      <c r="AF437" s="41"/>
      <c r="AG437" s="41"/>
      <c r="AH437" s="41"/>
      <c r="AI437" s="41"/>
      <c r="AJ437" s="41"/>
      <c r="AK437" s="41"/>
      <c r="AL437" s="41"/>
      <c r="AM437" s="41"/>
      <c r="AN437" s="41"/>
      <c r="AO437" s="41"/>
      <c r="AP437" s="41"/>
      <c r="AQ437" s="41"/>
      <c r="AR437" s="41"/>
      <c r="AS437" s="41"/>
    </row>
    <row r="438">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c r="AE438" s="41"/>
      <c r="AF438" s="41"/>
      <c r="AG438" s="41"/>
      <c r="AH438" s="41"/>
      <c r="AI438" s="41"/>
      <c r="AJ438" s="41"/>
      <c r="AK438" s="41"/>
      <c r="AL438" s="41"/>
      <c r="AM438" s="41"/>
      <c r="AN438" s="41"/>
      <c r="AO438" s="41"/>
      <c r="AP438" s="41"/>
      <c r="AQ438" s="41"/>
      <c r="AR438" s="41"/>
      <c r="AS438" s="41"/>
    </row>
    <row r="439">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c r="AE439" s="41"/>
      <c r="AF439" s="41"/>
      <c r="AG439" s="41"/>
      <c r="AH439" s="41"/>
      <c r="AI439" s="41"/>
      <c r="AJ439" s="41"/>
      <c r="AK439" s="41"/>
      <c r="AL439" s="41"/>
      <c r="AM439" s="41"/>
      <c r="AN439" s="41"/>
      <c r="AO439" s="41"/>
      <c r="AP439" s="41"/>
      <c r="AQ439" s="41"/>
      <c r="AR439" s="41"/>
      <c r="AS439" s="41"/>
    </row>
    <row r="440">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c r="AE440" s="41"/>
      <c r="AF440" s="41"/>
      <c r="AG440" s="41"/>
      <c r="AH440" s="41"/>
      <c r="AI440" s="41"/>
      <c r="AJ440" s="41"/>
      <c r="AK440" s="41"/>
      <c r="AL440" s="41"/>
      <c r="AM440" s="41"/>
      <c r="AN440" s="41"/>
      <c r="AO440" s="41"/>
      <c r="AP440" s="41"/>
      <c r="AQ440" s="41"/>
      <c r="AR440" s="41"/>
      <c r="AS440" s="41"/>
    </row>
    <row r="44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c r="AE441" s="41"/>
      <c r="AF441" s="41"/>
      <c r="AG441" s="41"/>
      <c r="AH441" s="41"/>
      <c r="AI441" s="41"/>
      <c r="AJ441" s="41"/>
      <c r="AK441" s="41"/>
      <c r="AL441" s="41"/>
      <c r="AM441" s="41"/>
      <c r="AN441" s="41"/>
      <c r="AO441" s="41"/>
      <c r="AP441" s="41"/>
      <c r="AQ441" s="41"/>
      <c r="AR441" s="41"/>
      <c r="AS441" s="41"/>
    </row>
    <row r="442">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c r="AE442" s="41"/>
      <c r="AF442" s="41"/>
      <c r="AG442" s="41"/>
      <c r="AH442" s="41"/>
      <c r="AI442" s="41"/>
      <c r="AJ442" s="41"/>
      <c r="AK442" s="41"/>
      <c r="AL442" s="41"/>
      <c r="AM442" s="41"/>
      <c r="AN442" s="41"/>
      <c r="AO442" s="41"/>
      <c r="AP442" s="41"/>
      <c r="AQ442" s="41"/>
      <c r="AR442" s="41"/>
      <c r="AS442" s="41"/>
    </row>
    <row r="443">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c r="AE443" s="41"/>
      <c r="AF443" s="41"/>
      <c r="AG443" s="41"/>
      <c r="AH443" s="41"/>
      <c r="AI443" s="41"/>
      <c r="AJ443" s="41"/>
      <c r="AK443" s="41"/>
      <c r="AL443" s="41"/>
      <c r="AM443" s="41"/>
      <c r="AN443" s="41"/>
      <c r="AO443" s="41"/>
      <c r="AP443" s="41"/>
      <c r="AQ443" s="41"/>
      <c r="AR443" s="41"/>
      <c r="AS443" s="41"/>
    </row>
    <row r="444">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c r="AE444" s="41"/>
      <c r="AF444" s="41"/>
      <c r="AG444" s="41"/>
      <c r="AH444" s="41"/>
      <c r="AI444" s="41"/>
      <c r="AJ444" s="41"/>
      <c r="AK444" s="41"/>
      <c r="AL444" s="41"/>
      <c r="AM444" s="41"/>
      <c r="AN444" s="41"/>
      <c r="AO444" s="41"/>
      <c r="AP444" s="41"/>
      <c r="AQ444" s="41"/>
      <c r="AR444" s="41"/>
      <c r="AS444" s="41"/>
    </row>
    <row r="44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c r="AE445" s="41"/>
      <c r="AF445" s="41"/>
      <c r="AG445" s="41"/>
      <c r="AH445" s="41"/>
      <c r="AI445" s="41"/>
      <c r="AJ445" s="41"/>
      <c r="AK445" s="41"/>
      <c r="AL445" s="41"/>
      <c r="AM445" s="41"/>
      <c r="AN445" s="41"/>
      <c r="AO445" s="41"/>
      <c r="AP445" s="41"/>
      <c r="AQ445" s="41"/>
      <c r="AR445" s="41"/>
      <c r="AS445" s="41"/>
    </row>
    <row r="446">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c r="AE446" s="41"/>
      <c r="AF446" s="41"/>
      <c r="AG446" s="41"/>
      <c r="AH446" s="41"/>
      <c r="AI446" s="41"/>
      <c r="AJ446" s="41"/>
      <c r="AK446" s="41"/>
      <c r="AL446" s="41"/>
      <c r="AM446" s="41"/>
      <c r="AN446" s="41"/>
      <c r="AO446" s="41"/>
      <c r="AP446" s="41"/>
      <c r="AQ446" s="41"/>
      <c r="AR446" s="41"/>
      <c r="AS446" s="41"/>
    </row>
    <row r="447">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c r="AE447" s="41"/>
      <c r="AF447" s="41"/>
      <c r="AG447" s="41"/>
      <c r="AH447" s="41"/>
      <c r="AI447" s="41"/>
      <c r="AJ447" s="41"/>
      <c r="AK447" s="41"/>
      <c r="AL447" s="41"/>
      <c r="AM447" s="41"/>
      <c r="AN447" s="41"/>
      <c r="AO447" s="41"/>
      <c r="AP447" s="41"/>
      <c r="AQ447" s="41"/>
      <c r="AR447" s="41"/>
      <c r="AS447" s="41"/>
    </row>
    <row r="448">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c r="AE448" s="41"/>
      <c r="AF448" s="41"/>
      <c r="AG448" s="41"/>
      <c r="AH448" s="41"/>
      <c r="AI448" s="41"/>
      <c r="AJ448" s="41"/>
      <c r="AK448" s="41"/>
      <c r="AL448" s="41"/>
      <c r="AM448" s="41"/>
      <c r="AN448" s="41"/>
      <c r="AO448" s="41"/>
      <c r="AP448" s="41"/>
      <c r="AQ448" s="41"/>
      <c r="AR448" s="41"/>
      <c r="AS448" s="41"/>
    </row>
    <row r="449">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c r="AE449" s="41"/>
      <c r="AF449" s="41"/>
      <c r="AG449" s="41"/>
      <c r="AH449" s="41"/>
      <c r="AI449" s="41"/>
      <c r="AJ449" s="41"/>
      <c r="AK449" s="41"/>
      <c r="AL449" s="41"/>
      <c r="AM449" s="41"/>
      <c r="AN449" s="41"/>
      <c r="AO449" s="41"/>
      <c r="AP449" s="41"/>
      <c r="AQ449" s="41"/>
      <c r="AR449" s="41"/>
      <c r="AS449" s="41"/>
    </row>
    <row r="450">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c r="AE450" s="41"/>
      <c r="AF450" s="41"/>
      <c r="AG450" s="41"/>
      <c r="AH450" s="41"/>
      <c r="AI450" s="41"/>
      <c r="AJ450" s="41"/>
      <c r="AK450" s="41"/>
      <c r="AL450" s="41"/>
      <c r="AM450" s="41"/>
      <c r="AN450" s="41"/>
      <c r="AO450" s="41"/>
      <c r="AP450" s="41"/>
      <c r="AQ450" s="41"/>
      <c r="AR450" s="41"/>
      <c r="AS450" s="41"/>
    </row>
    <row r="45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c r="AE451" s="41"/>
      <c r="AF451" s="41"/>
      <c r="AG451" s="41"/>
      <c r="AH451" s="41"/>
      <c r="AI451" s="41"/>
      <c r="AJ451" s="41"/>
      <c r="AK451" s="41"/>
      <c r="AL451" s="41"/>
      <c r="AM451" s="41"/>
      <c r="AN451" s="41"/>
      <c r="AO451" s="41"/>
      <c r="AP451" s="41"/>
      <c r="AQ451" s="41"/>
      <c r="AR451" s="41"/>
      <c r="AS451" s="41"/>
    </row>
    <row r="452">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c r="AE452" s="41"/>
      <c r="AF452" s="41"/>
      <c r="AG452" s="41"/>
      <c r="AH452" s="41"/>
      <c r="AI452" s="41"/>
      <c r="AJ452" s="41"/>
      <c r="AK452" s="41"/>
      <c r="AL452" s="41"/>
      <c r="AM452" s="41"/>
      <c r="AN452" s="41"/>
      <c r="AO452" s="41"/>
      <c r="AP452" s="41"/>
      <c r="AQ452" s="41"/>
      <c r="AR452" s="41"/>
      <c r="AS452" s="41"/>
    </row>
    <row r="453">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c r="AE453" s="41"/>
      <c r="AF453" s="41"/>
      <c r="AG453" s="41"/>
      <c r="AH453" s="41"/>
      <c r="AI453" s="41"/>
      <c r="AJ453" s="41"/>
      <c r="AK453" s="41"/>
      <c r="AL453" s="41"/>
      <c r="AM453" s="41"/>
      <c r="AN453" s="41"/>
      <c r="AO453" s="41"/>
      <c r="AP453" s="41"/>
      <c r="AQ453" s="41"/>
      <c r="AR453" s="41"/>
      <c r="AS453" s="41"/>
    </row>
    <row r="454">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c r="AE454" s="41"/>
      <c r="AF454" s="41"/>
      <c r="AG454" s="41"/>
      <c r="AH454" s="41"/>
      <c r="AI454" s="41"/>
      <c r="AJ454" s="41"/>
      <c r="AK454" s="41"/>
      <c r="AL454" s="41"/>
      <c r="AM454" s="41"/>
      <c r="AN454" s="41"/>
      <c r="AO454" s="41"/>
      <c r="AP454" s="41"/>
      <c r="AQ454" s="41"/>
      <c r="AR454" s="41"/>
      <c r="AS454" s="41"/>
    </row>
    <row r="45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c r="AE455" s="41"/>
      <c r="AF455" s="41"/>
      <c r="AG455" s="41"/>
      <c r="AH455" s="41"/>
      <c r="AI455" s="41"/>
      <c r="AJ455" s="41"/>
      <c r="AK455" s="41"/>
      <c r="AL455" s="41"/>
      <c r="AM455" s="41"/>
      <c r="AN455" s="41"/>
      <c r="AO455" s="41"/>
      <c r="AP455" s="41"/>
      <c r="AQ455" s="41"/>
      <c r="AR455" s="41"/>
      <c r="AS455" s="41"/>
    </row>
    <row r="456">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c r="AE456" s="41"/>
      <c r="AF456" s="41"/>
      <c r="AG456" s="41"/>
      <c r="AH456" s="41"/>
      <c r="AI456" s="41"/>
      <c r="AJ456" s="41"/>
      <c r="AK456" s="41"/>
      <c r="AL456" s="41"/>
      <c r="AM456" s="41"/>
      <c r="AN456" s="41"/>
      <c r="AO456" s="41"/>
      <c r="AP456" s="41"/>
      <c r="AQ456" s="41"/>
      <c r="AR456" s="41"/>
      <c r="AS456" s="41"/>
    </row>
    <row r="457">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c r="AE457" s="41"/>
      <c r="AF457" s="41"/>
      <c r="AG457" s="41"/>
      <c r="AH457" s="41"/>
      <c r="AI457" s="41"/>
      <c r="AJ457" s="41"/>
      <c r="AK457" s="41"/>
      <c r="AL457" s="41"/>
      <c r="AM457" s="41"/>
      <c r="AN457" s="41"/>
      <c r="AO457" s="41"/>
      <c r="AP457" s="41"/>
      <c r="AQ457" s="41"/>
      <c r="AR457" s="41"/>
      <c r="AS457" s="41"/>
    </row>
    <row r="458">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c r="AE458" s="41"/>
      <c r="AF458" s="41"/>
      <c r="AG458" s="41"/>
      <c r="AH458" s="41"/>
      <c r="AI458" s="41"/>
      <c r="AJ458" s="41"/>
      <c r="AK458" s="41"/>
      <c r="AL458" s="41"/>
      <c r="AM458" s="41"/>
      <c r="AN458" s="41"/>
      <c r="AO458" s="41"/>
      <c r="AP458" s="41"/>
      <c r="AQ458" s="41"/>
      <c r="AR458" s="41"/>
      <c r="AS458" s="41"/>
    </row>
    <row r="459">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c r="AE459" s="41"/>
      <c r="AF459" s="41"/>
      <c r="AG459" s="41"/>
      <c r="AH459" s="41"/>
      <c r="AI459" s="41"/>
      <c r="AJ459" s="41"/>
      <c r="AK459" s="41"/>
      <c r="AL459" s="41"/>
      <c r="AM459" s="41"/>
      <c r="AN459" s="41"/>
      <c r="AO459" s="41"/>
      <c r="AP459" s="41"/>
      <c r="AQ459" s="41"/>
      <c r="AR459" s="41"/>
      <c r="AS459" s="41"/>
    </row>
    <row r="460">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c r="AE460" s="41"/>
      <c r="AF460" s="41"/>
      <c r="AG460" s="41"/>
      <c r="AH460" s="41"/>
      <c r="AI460" s="41"/>
      <c r="AJ460" s="41"/>
      <c r="AK460" s="41"/>
      <c r="AL460" s="41"/>
      <c r="AM460" s="41"/>
      <c r="AN460" s="41"/>
      <c r="AO460" s="41"/>
      <c r="AP460" s="41"/>
      <c r="AQ460" s="41"/>
      <c r="AR460" s="41"/>
      <c r="AS460" s="41"/>
    </row>
    <row r="46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c r="AE461" s="41"/>
      <c r="AF461" s="41"/>
      <c r="AG461" s="41"/>
      <c r="AH461" s="41"/>
      <c r="AI461" s="41"/>
      <c r="AJ461" s="41"/>
      <c r="AK461" s="41"/>
      <c r="AL461" s="41"/>
      <c r="AM461" s="41"/>
      <c r="AN461" s="41"/>
      <c r="AO461" s="41"/>
      <c r="AP461" s="41"/>
      <c r="AQ461" s="41"/>
      <c r="AR461" s="41"/>
      <c r="AS461" s="41"/>
    </row>
    <row r="462">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c r="AF462" s="41"/>
      <c r="AG462" s="41"/>
      <c r="AH462" s="41"/>
      <c r="AI462" s="41"/>
      <c r="AJ462" s="41"/>
      <c r="AK462" s="41"/>
      <c r="AL462" s="41"/>
      <c r="AM462" s="41"/>
      <c r="AN462" s="41"/>
      <c r="AO462" s="41"/>
      <c r="AP462" s="41"/>
      <c r="AQ462" s="41"/>
      <c r="AR462" s="41"/>
      <c r="AS462" s="41"/>
    </row>
    <row r="463">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c r="AE463" s="41"/>
      <c r="AF463" s="41"/>
      <c r="AG463" s="41"/>
      <c r="AH463" s="41"/>
      <c r="AI463" s="41"/>
      <c r="AJ463" s="41"/>
      <c r="AK463" s="41"/>
      <c r="AL463" s="41"/>
      <c r="AM463" s="41"/>
      <c r="AN463" s="41"/>
      <c r="AO463" s="41"/>
      <c r="AP463" s="41"/>
      <c r="AQ463" s="41"/>
      <c r="AR463" s="41"/>
      <c r="AS463" s="41"/>
    </row>
    <row r="464">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c r="AE464" s="41"/>
      <c r="AF464" s="41"/>
      <c r="AG464" s="41"/>
      <c r="AH464" s="41"/>
      <c r="AI464" s="41"/>
      <c r="AJ464" s="41"/>
      <c r="AK464" s="41"/>
      <c r="AL464" s="41"/>
      <c r="AM464" s="41"/>
      <c r="AN464" s="41"/>
      <c r="AO464" s="41"/>
      <c r="AP464" s="41"/>
      <c r="AQ464" s="41"/>
      <c r="AR464" s="41"/>
      <c r="AS464" s="41"/>
    </row>
    <row r="46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c r="AE465" s="41"/>
      <c r="AF465" s="41"/>
      <c r="AG465" s="41"/>
      <c r="AH465" s="41"/>
      <c r="AI465" s="41"/>
      <c r="AJ465" s="41"/>
      <c r="AK465" s="41"/>
      <c r="AL465" s="41"/>
      <c r="AM465" s="41"/>
      <c r="AN465" s="41"/>
      <c r="AO465" s="41"/>
      <c r="AP465" s="41"/>
      <c r="AQ465" s="41"/>
      <c r="AR465" s="41"/>
      <c r="AS465" s="41"/>
    </row>
    <row r="466">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c r="AE466" s="41"/>
      <c r="AF466" s="41"/>
      <c r="AG466" s="41"/>
      <c r="AH466" s="41"/>
      <c r="AI466" s="41"/>
      <c r="AJ466" s="41"/>
      <c r="AK466" s="41"/>
      <c r="AL466" s="41"/>
      <c r="AM466" s="41"/>
      <c r="AN466" s="41"/>
      <c r="AO466" s="41"/>
      <c r="AP466" s="41"/>
      <c r="AQ466" s="41"/>
      <c r="AR466" s="41"/>
      <c r="AS466" s="41"/>
    </row>
    <row r="467">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c r="AE467" s="41"/>
      <c r="AF467" s="41"/>
      <c r="AG467" s="41"/>
      <c r="AH467" s="41"/>
      <c r="AI467" s="41"/>
      <c r="AJ467" s="41"/>
      <c r="AK467" s="41"/>
      <c r="AL467" s="41"/>
      <c r="AM467" s="41"/>
      <c r="AN467" s="41"/>
      <c r="AO467" s="41"/>
      <c r="AP467" s="41"/>
      <c r="AQ467" s="41"/>
      <c r="AR467" s="41"/>
      <c r="AS467" s="41"/>
    </row>
    <row r="468">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c r="AE468" s="41"/>
      <c r="AF468" s="41"/>
      <c r="AG468" s="41"/>
      <c r="AH468" s="41"/>
      <c r="AI468" s="41"/>
      <c r="AJ468" s="41"/>
      <c r="AK468" s="41"/>
      <c r="AL468" s="41"/>
      <c r="AM468" s="41"/>
      <c r="AN468" s="41"/>
      <c r="AO468" s="41"/>
      <c r="AP468" s="41"/>
      <c r="AQ468" s="41"/>
      <c r="AR468" s="41"/>
      <c r="AS468" s="41"/>
    </row>
    <row r="469">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c r="AE469" s="41"/>
      <c r="AF469" s="41"/>
      <c r="AG469" s="41"/>
      <c r="AH469" s="41"/>
      <c r="AI469" s="41"/>
      <c r="AJ469" s="41"/>
      <c r="AK469" s="41"/>
      <c r="AL469" s="41"/>
      <c r="AM469" s="41"/>
      <c r="AN469" s="41"/>
      <c r="AO469" s="41"/>
      <c r="AP469" s="41"/>
      <c r="AQ469" s="41"/>
      <c r="AR469" s="41"/>
      <c r="AS469" s="41"/>
    </row>
    <row r="470">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c r="AE470" s="41"/>
      <c r="AF470" s="41"/>
      <c r="AG470" s="41"/>
      <c r="AH470" s="41"/>
      <c r="AI470" s="41"/>
      <c r="AJ470" s="41"/>
      <c r="AK470" s="41"/>
      <c r="AL470" s="41"/>
      <c r="AM470" s="41"/>
      <c r="AN470" s="41"/>
      <c r="AO470" s="41"/>
      <c r="AP470" s="41"/>
      <c r="AQ470" s="41"/>
      <c r="AR470" s="41"/>
      <c r="AS470" s="41"/>
    </row>
    <row r="47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c r="AE471" s="41"/>
      <c r="AF471" s="41"/>
      <c r="AG471" s="41"/>
      <c r="AH471" s="41"/>
      <c r="AI471" s="41"/>
      <c r="AJ471" s="41"/>
      <c r="AK471" s="41"/>
      <c r="AL471" s="41"/>
      <c r="AM471" s="41"/>
      <c r="AN471" s="41"/>
      <c r="AO471" s="41"/>
      <c r="AP471" s="41"/>
      <c r="AQ471" s="41"/>
      <c r="AR471" s="41"/>
      <c r="AS471" s="41"/>
    </row>
    <row r="472">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c r="AE472" s="41"/>
      <c r="AF472" s="41"/>
      <c r="AG472" s="41"/>
      <c r="AH472" s="41"/>
      <c r="AI472" s="41"/>
      <c r="AJ472" s="41"/>
      <c r="AK472" s="41"/>
      <c r="AL472" s="41"/>
      <c r="AM472" s="41"/>
      <c r="AN472" s="41"/>
      <c r="AO472" s="41"/>
      <c r="AP472" s="41"/>
      <c r="AQ472" s="41"/>
      <c r="AR472" s="41"/>
      <c r="AS472" s="41"/>
    </row>
    <row r="473">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c r="AE473" s="41"/>
      <c r="AF473" s="41"/>
      <c r="AG473" s="41"/>
      <c r="AH473" s="41"/>
      <c r="AI473" s="41"/>
      <c r="AJ473" s="41"/>
      <c r="AK473" s="41"/>
      <c r="AL473" s="41"/>
      <c r="AM473" s="41"/>
      <c r="AN473" s="41"/>
      <c r="AO473" s="41"/>
      <c r="AP473" s="41"/>
      <c r="AQ473" s="41"/>
      <c r="AR473" s="41"/>
      <c r="AS473" s="41"/>
    </row>
    <row r="474">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c r="AE474" s="41"/>
      <c r="AF474" s="41"/>
      <c r="AG474" s="41"/>
      <c r="AH474" s="41"/>
      <c r="AI474" s="41"/>
      <c r="AJ474" s="41"/>
      <c r="AK474" s="41"/>
      <c r="AL474" s="41"/>
      <c r="AM474" s="41"/>
      <c r="AN474" s="41"/>
      <c r="AO474" s="41"/>
      <c r="AP474" s="41"/>
      <c r="AQ474" s="41"/>
      <c r="AR474" s="41"/>
      <c r="AS474" s="41"/>
    </row>
    <row r="47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c r="AF475" s="41"/>
      <c r="AG475" s="41"/>
      <c r="AH475" s="41"/>
      <c r="AI475" s="41"/>
      <c r="AJ475" s="41"/>
      <c r="AK475" s="41"/>
      <c r="AL475" s="41"/>
      <c r="AM475" s="41"/>
      <c r="AN475" s="41"/>
      <c r="AO475" s="41"/>
      <c r="AP475" s="41"/>
      <c r="AQ475" s="41"/>
      <c r="AR475" s="41"/>
      <c r="AS475" s="41"/>
    </row>
    <row r="476">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c r="AE476" s="41"/>
      <c r="AF476" s="41"/>
      <c r="AG476" s="41"/>
      <c r="AH476" s="41"/>
      <c r="AI476" s="41"/>
      <c r="AJ476" s="41"/>
      <c r="AK476" s="41"/>
      <c r="AL476" s="41"/>
      <c r="AM476" s="41"/>
      <c r="AN476" s="41"/>
      <c r="AO476" s="41"/>
      <c r="AP476" s="41"/>
      <c r="AQ476" s="41"/>
      <c r="AR476" s="41"/>
      <c r="AS476" s="41"/>
    </row>
    <row r="477">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c r="AE477" s="41"/>
      <c r="AF477" s="41"/>
      <c r="AG477" s="41"/>
      <c r="AH477" s="41"/>
      <c r="AI477" s="41"/>
      <c r="AJ477" s="41"/>
      <c r="AK477" s="41"/>
      <c r="AL477" s="41"/>
      <c r="AM477" s="41"/>
      <c r="AN477" s="41"/>
      <c r="AO477" s="41"/>
      <c r="AP477" s="41"/>
      <c r="AQ477" s="41"/>
      <c r="AR477" s="41"/>
      <c r="AS477" s="41"/>
    </row>
    <row r="478">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c r="AE478" s="41"/>
      <c r="AF478" s="41"/>
      <c r="AG478" s="41"/>
      <c r="AH478" s="41"/>
      <c r="AI478" s="41"/>
      <c r="AJ478" s="41"/>
      <c r="AK478" s="41"/>
      <c r="AL478" s="41"/>
      <c r="AM478" s="41"/>
      <c r="AN478" s="41"/>
      <c r="AO478" s="41"/>
      <c r="AP478" s="41"/>
      <c r="AQ478" s="41"/>
      <c r="AR478" s="41"/>
      <c r="AS478" s="41"/>
    </row>
    <row r="479">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c r="AE479" s="41"/>
      <c r="AF479" s="41"/>
      <c r="AG479" s="41"/>
      <c r="AH479" s="41"/>
      <c r="AI479" s="41"/>
      <c r="AJ479" s="41"/>
      <c r="AK479" s="41"/>
      <c r="AL479" s="41"/>
      <c r="AM479" s="41"/>
      <c r="AN479" s="41"/>
      <c r="AO479" s="41"/>
      <c r="AP479" s="41"/>
      <c r="AQ479" s="41"/>
      <c r="AR479" s="41"/>
      <c r="AS479" s="41"/>
    </row>
    <row r="480">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c r="AE480" s="41"/>
      <c r="AF480" s="41"/>
      <c r="AG480" s="41"/>
      <c r="AH480" s="41"/>
      <c r="AI480" s="41"/>
      <c r="AJ480" s="41"/>
      <c r="AK480" s="41"/>
      <c r="AL480" s="41"/>
      <c r="AM480" s="41"/>
      <c r="AN480" s="41"/>
      <c r="AO480" s="41"/>
      <c r="AP480" s="41"/>
      <c r="AQ480" s="41"/>
      <c r="AR480" s="41"/>
      <c r="AS480" s="41"/>
    </row>
    <row r="48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c r="AE481" s="41"/>
      <c r="AF481" s="41"/>
      <c r="AG481" s="41"/>
      <c r="AH481" s="41"/>
      <c r="AI481" s="41"/>
      <c r="AJ481" s="41"/>
      <c r="AK481" s="41"/>
      <c r="AL481" s="41"/>
      <c r="AM481" s="41"/>
      <c r="AN481" s="41"/>
      <c r="AO481" s="41"/>
      <c r="AP481" s="41"/>
      <c r="AQ481" s="41"/>
      <c r="AR481" s="41"/>
      <c r="AS481" s="41"/>
    </row>
    <row r="482">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row>
    <row r="483">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row>
    <row r="484">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row>
    <row r="48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row>
    <row r="486">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row>
    <row r="487">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row>
    <row r="488">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row>
    <row r="489">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row>
    <row r="490">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row>
    <row r="49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row>
    <row r="492">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c r="AM492" s="41"/>
      <c r="AN492" s="41"/>
      <c r="AO492" s="41"/>
      <c r="AP492" s="41"/>
      <c r="AQ492" s="41"/>
      <c r="AR492" s="41"/>
      <c r="AS492" s="41"/>
    </row>
    <row r="493">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c r="AM493" s="41"/>
      <c r="AN493" s="41"/>
      <c r="AO493" s="41"/>
      <c r="AP493" s="41"/>
      <c r="AQ493" s="41"/>
      <c r="AR493" s="41"/>
      <c r="AS493" s="41"/>
    </row>
    <row r="494">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41"/>
      <c r="AI494" s="41"/>
      <c r="AJ494" s="41"/>
      <c r="AK494" s="41"/>
      <c r="AL494" s="41"/>
      <c r="AM494" s="41"/>
      <c r="AN494" s="41"/>
      <c r="AO494" s="41"/>
      <c r="AP494" s="41"/>
      <c r="AQ494" s="41"/>
      <c r="AR494" s="41"/>
      <c r="AS494" s="41"/>
    </row>
    <row r="49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41"/>
      <c r="AI495" s="41"/>
      <c r="AJ495" s="41"/>
      <c r="AK495" s="41"/>
      <c r="AL495" s="41"/>
      <c r="AM495" s="41"/>
      <c r="AN495" s="41"/>
      <c r="AO495" s="41"/>
      <c r="AP495" s="41"/>
      <c r="AQ495" s="41"/>
      <c r="AR495" s="41"/>
      <c r="AS495" s="41"/>
    </row>
    <row r="496">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c r="AM496" s="41"/>
      <c r="AN496" s="41"/>
      <c r="AO496" s="41"/>
      <c r="AP496" s="41"/>
      <c r="AQ496" s="41"/>
      <c r="AR496" s="41"/>
      <c r="AS496" s="41"/>
    </row>
    <row r="497">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41"/>
      <c r="AI497" s="41"/>
      <c r="AJ497" s="41"/>
      <c r="AK497" s="41"/>
      <c r="AL497" s="41"/>
      <c r="AM497" s="41"/>
      <c r="AN497" s="41"/>
      <c r="AO497" s="41"/>
      <c r="AP497" s="41"/>
      <c r="AQ497" s="41"/>
      <c r="AR497" s="41"/>
      <c r="AS497" s="41"/>
    </row>
    <row r="498">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41"/>
      <c r="AI498" s="41"/>
      <c r="AJ498" s="41"/>
      <c r="AK498" s="41"/>
      <c r="AL498" s="41"/>
      <c r="AM498" s="41"/>
      <c r="AN498" s="41"/>
      <c r="AO498" s="41"/>
      <c r="AP498" s="41"/>
      <c r="AQ498" s="41"/>
      <c r="AR498" s="41"/>
      <c r="AS498" s="41"/>
    </row>
    <row r="499">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41"/>
      <c r="AI499" s="41"/>
      <c r="AJ499" s="41"/>
      <c r="AK499" s="41"/>
      <c r="AL499" s="41"/>
      <c r="AM499" s="41"/>
      <c r="AN499" s="41"/>
      <c r="AO499" s="41"/>
      <c r="AP499" s="41"/>
      <c r="AQ499" s="41"/>
      <c r="AR499" s="41"/>
      <c r="AS499" s="41"/>
    </row>
    <row r="500">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1"/>
      <c r="AM500" s="41"/>
      <c r="AN500" s="41"/>
      <c r="AO500" s="41"/>
      <c r="AP500" s="41"/>
      <c r="AQ500" s="41"/>
      <c r="AR500" s="41"/>
      <c r="AS500" s="41"/>
    </row>
    <row r="50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c r="AM501" s="41"/>
      <c r="AN501" s="41"/>
      <c r="AO501" s="41"/>
      <c r="AP501" s="41"/>
      <c r="AQ501" s="41"/>
      <c r="AR501" s="41"/>
      <c r="AS501" s="41"/>
    </row>
    <row r="502">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c r="AM502" s="41"/>
      <c r="AN502" s="41"/>
      <c r="AO502" s="41"/>
      <c r="AP502" s="41"/>
      <c r="AQ502" s="41"/>
      <c r="AR502" s="41"/>
      <c r="AS502" s="41"/>
    </row>
    <row r="503">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c r="AM503" s="41"/>
      <c r="AN503" s="41"/>
      <c r="AO503" s="41"/>
      <c r="AP503" s="41"/>
      <c r="AQ503" s="41"/>
      <c r="AR503" s="41"/>
      <c r="AS503" s="41"/>
    </row>
    <row r="504">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c r="AM504" s="41"/>
      <c r="AN504" s="41"/>
      <c r="AO504" s="41"/>
      <c r="AP504" s="41"/>
      <c r="AQ504" s="41"/>
      <c r="AR504" s="41"/>
      <c r="AS504" s="41"/>
    </row>
    <row r="50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41"/>
      <c r="AI505" s="41"/>
      <c r="AJ505" s="41"/>
      <c r="AK505" s="41"/>
      <c r="AL505" s="41"/>
      <c r="AM505" s="41"/>
      <c r="AN505" s="41"/>
      <c r="AO505" s="41"/>
      <c r="AP505" s="41"/>
      <c r="AQ505" s="41"/>
      <c r="AR505" s="41"/>
      <c r="AS505" s="41"/>
    </row>
    <row r="506">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41"/>
      <c r="AI506" s="41"/>
      <c r="AJ506" s="41"/>
      <c r="AK506" s="41"/>
      <c r="AL506" s="41"/>
      <c r="AM506" s="41"/>
      <c r="AN506" s="41"/>
      <c r="AO506" s="41"/>
      <c r="AP506" s="41"/>
      <c r="AQ506" s="41"/>
      <c r="AR506" s="41"/>
      <c r="AS506" s="41"/>
    </row>
    <row r="507">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41"/>
      <c r="AI507" s="41"/>
      <c r="AJ507" s="41"/>
      <c r="AK507" s="41"/>
      <c r="AL507" s="41"/>
      <c r="AM507" s="41"/>
      <c r="AN507" s="41"/>
      <c r="AO507" s="41"/>
      <c r="AP507" s="41"/>
      <c r="AQ507" s="41"/>
      <c r="AR507" s="41"/>
      <c r="AS507" s="41"/>
    </row>
    <row r="508">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41"/>
      <c r="AI508" s="41"/>
      <c r="AJ508" s="41"/>
      <c r="AK508" s="41"/>
      <c r="AL508" s="41"/>
      <c r="AM508" s="41"/>
      <c r="AN508" s="41"/>
      <c r="AO508" s="41"/>
      <c r="AP508" s="41"/>
      <c r="AQ508" s="41"/>
      <c r="AR508" s="41"/>
      <c r="AS508" s="41"/>
    </row>
    <row r="509">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41"/>
      <c r="AI509" s="41"/>
      <c r="AJ509" s="41"/>
      <c r="AK509" s="41"/>
      <c r="AL509" s="41"/>
      <c r="AM509" s="41"/>
      <c r="AN509" s="41"/>
      <c r="AO509" s="41"/>
      <c r="AP509" s="41"/>
      <c r="AQ509" s="41"/>
      <c r="AR509" s="41"/>
      <c r="AS509" s="41"/>
    </row>
    <row r="510">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41"/>
      <c r="AI510" s="41"/>
      <c r="AJ510" s="41"/>
      <c r="AK510" s="41"/>
      <c r="AL510" s="41"/>
      <c r="AM510" s="41"/>
      <c r="AN510" s="41"/>
      <c r="AO510" s="41"/>
      <c r="AP510" s="41"/>
      <c r="AQ510" s="41"/>
      <c r="AR510" s="41"/>
      <c r="AS510" s="41"/>
    </row>
    <row r="51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41"/>
      <c r="AI511" s="41"/>
      <c r="AJ511" s="41"/>
      <c r="AK511" s="41"/>
      <c r="AL511" s="41"/>
      <c r="AM511" s="41"/>
      <c r="AN511" s="41"/>
      <c r="AO511" s="41"/>
      <c r="AP511" s="41"/>
      <c r="AQ511" s="41"/>
      <c r="AR511" s="41"/>
      <c r="AS511" s="41"/>
    </row>
    <row r="512">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41"/>
      <c r="AI512" s="41"/>
      <c r="AJ512" s="41"/>
      <c r="AK512" s="41"/>
      <c r="AL512" s="41"/>
      <c r="AM512" s="41"/>
      <c r="AN512" s="41"/>
      <c r="AO512" s="41"/>
      <c r="AP512" s="41"/>
      <c r="AQ512" s="41"/>
      <c r="AR512" s="41"/>
      <c r="AS512" s="41"/>
    </row>
    <row r="513">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41"/>
      <c r="AI513" s="41"/>
      <c r="AJ513" s="41"/>
      <c r="AK513" s="41"/>
      <c r="AL513" s="41"/>
      <c r="AM513" s="41"/>
      <c r="AN513" s="41"/>
      <c r="AO513" s="41"/>
      <c r="AP513" s="41"/>
      <c r="AQ513" s="41"/>
      <c r="AR513" s="41"/>
      <c r="AS513" s="41"/>
    </row>
    <row r="514">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41"/>
      <c r="AI514" s="41"/>
      <c r="AJ514" s="41"/>
      <c r="AK514" s="41"/>
      <c r="AL514" s="41"/>
      <c r="AM514" s="41"/>
      <c r="AN514" s="41"/>
      <c r="AO514" s="41"/>
      <c r="AP514" s="41"/>
      <c r="AQ514" s="41"/>
      <c r="AR514" s="41"/>
      <c r="AS514" s="41"/>
    </row>
    <row r="51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41"/>
      <c r="AI515" s="41"/>
      <c r="AJ515" s="41"/>
      <c r="AK515" s="41"/>
      <c r="AL515" s="41"/>
      <c r="AM515" s="41"/>
      <c r="AN515" s="41"/>
      <c r="AO515" s="41"/>
      <c r="AP515" s="41"/>
      <c r="AQ515" s="41"/>
      <c r="AR515" s="41"/>
      <c r="AS515" s="41"/>
    </row>
    <row r="516">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41"/>
      <c r="AI516" s="41"/>
      <c r="AJ516" s="41"/>
      <c r="AK516" s="41"/>
      <c r="AL516" s="41"/>
      <c r="AM516" s="41"/>
      <c r="AN516" s="41"/>
      <c r="AO516" s="41"/>
      <c r="AP516" s="41"/>
      <c r="AQ516" s="41"/>
      <c r="AR516" s="41"/>
      <c r="AS516" s="41"/>
    </row>
    <row r="517">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41"/>
      <c r="AI517" s="41"/>
      <c r="AJ517" s="41"/>
      <c r="AK517" s="41"/>
      <c r="AL517" s="41"/>
      <c r="AM517" s="41"/>
      <c r="AN517" s="41"/>
      <c r="AO517" s="41"/>
      <c r="AP517" s="41"/>
      <c r="AQ517" s="41"/>
      <c r="AR517" s="41"/>
      <c r="AS517" s="41"/>
    </row>
    <row r="518">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41"/>
      <c r="AI518" s="41"/>
      <c r="AJ518" s="41"/>
      <c r="AK518" s="41"/>
      <c r="AL518" s="41"/>
      <c r="AM518" s="41"/>
      <c r="AN518" s="41"/>
      <c r="AO518" s="41"/>
      <c r="AP518" s="41"/>
      <c r="AQ518" s="41"/>
      <c r="AR518" s="41"/>
      <c r="AS518" s="41"/>
    </row>
    <row r="519">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41"/>
      <c r="AI519" s="41"/>
      <c r="AJ519" s="41"/>
      <c r="AK519" s="41"/>
      <c r="AL519" s="41"/>
      <c r="AM519" s="41"/>
      <c r="AN519" s="41"/>
      <c r="AO519" s="41"/>
      <c r="AP519" s="41"/>
      <c r="AQ519" s="41"/>
      <c r="AR519" s="41"/>
      <c r="AS519" s="41"/>
    </row>
    <row r="520">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41"/>
      <c r="AI520" s="41"/>
      <c r="AJ520" s="41"/>
      <c r="AK520" s="41"/>
      <c r="AL520" s="41"/>
      <c r="AM520" s="41"/>
      <c r="AN520" s="41"/>
      <c r="AO520" s="41"/>
      <c r="AP520" s="41"/>
      <c r="AQ520" s="41"/>
      <c r="AR520" s="41"/>
      <c r="AS520" s="41"/>
    </row>
    <row r="52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41"/>
      <c r="AI521" s="41"/>
      <c r="AJ521" s="41"/>
      <c r="AK521" s="41"/>
      <c r="AL521" s="41"/>
      <c r="AM521" s="41"/>
      <c r="AN521" s="41"/>
      <c r="AO521" s="41"/>
      <c r="AP521" s="41"/>
      <c r="AQ521" s="41"/>
      <c r="AR521" s="41"/>
      <c r="AS521" s="41"/>
    </row>
    <row r="522">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41"/>
      <c r="AI522" s="41"/>
      <c r="AJ522" s="41"/>
      <c r="AK522" s="41"/>
      <c r="AL522" s="41"/>
      <c r="AM522" s="41"/>
      <c r="AN522" s="41"/>
      <c r="AO522" s="41"/>
      <c r="AP522" s="41"/>
      <c r="AQ522" s="41"/>
      <c r="AR522" s="41"/>
      <c r="AS522" s="41"/>
    </row>
    <row r="523">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41"/>
      <c r="AI523" s="41"/>
      <c r="AJ523" s="41"/>
      <c r="AK523" s="41"/>
      <c r="AL523" s="41"/>
      <c r="AM523" s="41"/>
      <c r="AN523" s="41"/>
      <c r="AO523" s="41"/>
      <c r="AP523" s="41"/>
      <c r="AQ523" s="41"/>
      <c r="AR523" s="41"/>
      <c r="AS523" s="41"/>
    </row>
    <row r="524">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41"/>
      <c r="AI524" s="41"/>
      <c r="AJ524" s="41"/>
      <c r="AK524" s="41"/>
      <c r="AL524" s="41"/>
      <c r="AM524" s="41"/>
      <c r="AN524" s="41"/>
      <c r="AO524" s="41"/>
      <c r="AP524" s="41"/>
      <c r="AQ524" s="41"/>
      <c r="AR524" s="41"/>
      <c r="AS524" s="41"/>
    </row>
    <row r="5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41"/>
      <c r="AI525" s="41"/>
      <c r="AJ525" s="41"/>
      <c r="AK525" s="41"/>
      <c r="AL525" s="41"/>
      <c r="AM525" s="41"/>
      <c r="AN525" s="41"/>
      <c r="AO525" s="41"/>
      <c r="AP525" s="41"/>
      <c r="AQ525" s="41"/>
      <c r="AR525" s="41"/>
      <c r="AS525" s="41"/>
    </row>
    <row r="526">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41"/>
      <c r="AI526" s="41"/>
      <c r="AJ526" s="41"/>
      <c r="AK526" s="41"/>
      <c r="AL526" s="41"/>
      <c r="AM526" s="41"/>
      <c r="AN526" s="41"/>
      <c r="AO526" s="41"/>
      <c r="AP526" s="41"/>
      <c r="AQ526" s="41"/>
      <c r="AR526" s="41"/>
      <c r="AS526" s="41"/>
    </row>
    <row r="527">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41"/>
      <c r="AI527" s="41"/>
      <c r="AJ527" s="41"/>
      <c r="AK527" s="41"/>
      <c r="AL527" s="41"/>
      <c r="AM527" s="41"/>
      <c r="AN527" s="41"/>
      <c r="AO527" s="41"/>
      <c r="AP527" s="41"/>
      <c r="AQ527" s="41"/>
      <c r="AR527" s="41"/>
      <c r="AS527" s="41"/>
    </row>
    <row r="528">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41"/>
      <c r="AI528" s="41"/>
      <c r="AJ528" s="41"/>
      <c r="AK528" s="41"/>
      <c r="AL528" s="41"/>
      <c r="AM528" s="41"/>
      <c r="AN528" s="41"/>
      <c r="AO528" s="41"/>
      <c r="AP528" s="41"/>
      <c r="AQ528" s="41"/>
      <c r="AR528" s="41"/>
      <c r="AS528" s="41"/>
    </row>
    <row r="529">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41"/>
      <c r="AI529" s="41"/>
      <c r="AJ529" s="41"/>
      <c r="AK529" s="41"/>
      <c r="AL529" s="41"/>
      <c r="AM529" s="41"/>
      <c r="AN529" s="41"/>
      <c r="AO529" s="41"/>
      <c r="AP529" s="41"/>
      <c r="AQ529" s="41"/>
      <c r="AR529" s="41"/>
      <c r="AS529" s="41"/>
    </row>
    <row r="530">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41"/>
      <c r="AI530" s="41"/>
      <c r="AJ530" s="41"/>
      <c r="AK530" s="41"/>
      <c r="AL530" s="41"/>
      <c r="AM530" s="41"/>
      <c r="AN530" s="41"/>
      <c r="AO530" s="41"/>
      <c r="AP530" s="41"/>
      <c r="AQ530" s="41"/>
      <c r="AR530" s="41"/>
      <c r="AS530" s="41"/>
    </row>
    <row r="53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41"/>
      <c r="AI531" s="41"/>
      <c r="AJ531" s="41"/>
      <c r="AK531" s="41"/>
      <c r="AL531" s="41"/>
      <c r="AM531" s="41"/>
      <c r="AN531" s="41"/>
      <c r="AO531" s="41"/>
      <c r="AP531" s="41"/>
      <c r="AQ531" s="41"/>
      <c r="AR531" s="41"/>
      <c r="AS531" s="41"/>
    </row>
    <row r="532">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41"/>
      <c r="AI532" s="41"/>
      <c r="AJ532" s="41"/>
      <c r="AK532" s="41"/>
      <c r="AL532" s="41"/>
      <c r="AM532" s="41"/>
      <c r="AN532" s="41"/>
      <c r="AO532" s="41"/>
      <c r="AP532" s="41"/>
      <c r="AQ532" s="41"/>
      <c r="AR532" s="41"/>
      <c r="AS532" s="41"/>
    </row>
    <row r="533">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41"/>
      <c r="AI533" s="41"/>
      <c r="AJ533" s="41"/>
      <c r="AK533" s="41"/>
      <c r="AL533" s="41"/>
      <c r="AM533" s="41"/>
      <c r="AN533" s="41"/>
      <c r="AO533" s="41"/>
      <c r="AP533" s="41"/>
      <c r="AQ533" s="41"/>
      <c r="AR533" s="41"/>
      <c r="AS533" s="41"/>
    </row>
    <row r="534">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41"/>
      <c r="AI534" s="41"/>
      <c r="AJ534" s="41"/>
      <c r="AK534" s="41"/>
      <c r="AL534" s="41"/>
      <c r="AM534" s="41"/>
      <c r="AN534" s="41"/>
      <c r="AO534" s="41"/>
      <c r="AP534" s="41"/>
      <c r="AQ534" s="41"/>
      <c r="AR534" s="41"/>
      <c r="AS534" s="41"/>
    </row>
    <row r="53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41"/>
      <c r="AI535" s="41"/>
      <c r="AJ535" s="41"/>
      <c r="AK535" s="41"/>
      <c r="AL535" s="41"/>
      <c r="AM535" s="41"/>
      <c r="AN535" s="41"/>
      <c r="AO535" s="41"/>
      <c r="AP535" s="41"/>
      <c r="AQ535" s="41"/>
      <c r="AR535" s="41"/>
      <c r="AS535" s="41"/>
    </row>
    <row r="536">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41"/>
      <c r="AI536" s="41"/>
      <c r="AJ536" s="41"/>
      <c r="AK536" s="41"/>
      <c r="AL536" s="41"/>
      <c r="AM536" s="41"/>
      <c r="AN536" s="41"/>
      <c r="AO536" s="41"/>
      <c r="AP536" s="41"/>
      <c r="AQ536" s="41"/>
      <c r="AR536" s="41"/>
      <c r="AS536" s="41"/>
    </row>
    <row r="537">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41"/>
      <c r="AI537" s="41"/>
      <c r="AJ537" s="41"/>
      <c r="AK537" s="41"/>
      <c r="AL537" s="41"/>
      <c r="AM537" s="41"/>
      <c r="AN537" s="41"/>
      <c r="AO537" s="41"/>
      <c r="AP537" s="41"/>
      <c r="AQ537" s="41"/>
      <c r="AR537" s="41"/>
      <c r="AS537" s="41"/>
    </row>
    <row r="538">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41"/>
      <c r="AI538" s="41"/>
      <c r="AJ538" s="41"/>
      <c r="AK538" s="41"/>
      <c r="AL538" s="41"/>
      <c r="AM538" s="41"/>
      <c r="AN538" s="41"/>
      <c r="AO538" s="41"/>
      <c r="AP538" s="41"/>
      <c r="AQ538" s="41"/>
      <c r="AR538" s="41"/>
      <c r="AS538" s="41"/>
    </row>
    <row r="539">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41"/>
      <c r="AI539" s="41"/>
      <c r="AJ539" s="41"/>
      <c r="AK539" s="41"/>
      <c r="AL539" s="41"/>
      <c r="AM539" s="41"/>
      <c r="AN539" s="41"/>
      <c r="AO539" s="41"/>
      <c r="AP539" s="41"/>
      <c r="AQ539" s="41"/>
      <c r="AR539" s="41"/>
      <c r="AS539" s="41"/>
    </row>
    <row r="540">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41"/>
      <c r="AI540" s="41"/>
      <c r="AJ540" s="41"/>
      <c r="AK540" s="41"/>
      <c r="AL540" s="41"/>
      <c r="AM540" s="41"/>
      <c r="AN540" s="41"/>
      <c r="AO540" s="41"/>
      <c r="AP540" s="41"/>
      <c r="AQ540" s="41"/>
      <c r="AR540" s="41"/>
      <c r="AS540" s="41"/>
    </row>
    <row r="54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41"/>
      <c r="AI541" s="41"/>
      <c r="AJ541" s="41"/>
      <c r="AK541" s="41"/>
      <c r="AL541" s="41"/>
      <c r="AM541" s="41"/>
      <c r="AN541" s="41"/>
      <c r="AO541" s="41"/>
      <c r="AP541" s="41"/>
      <c r="AQ541" s="41"/>
      <c r="AR541" s="41"/>
      <c r="AS541" s="41"/>
    </row>
    <row r="542">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41"/>
      <c r="AI542" s="41"/>
      <c r="AJ542" s="41"/>
      <c r="AK542" s="41"/>
      <c r="AL542" s="41"/>
      <c r="AM542" s="41"/>
      <c r="AN542" s="41"/>
      <c r="AO542" s="41"/>
      <c r="AP542" s="41"/>
      <c r="AQ542" s="41"/>
      <c r="AR542" s="41"/>
      <c r="AS542" s="41"/>
    </row>
    <row r="543">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41"/>
      <c r="AI543" s="41"/>
      <c r="AJ543" s="41"/>
      <c r="AK543" s="41"/>
      <c r="AL543" s="41"/>
      <c r="AM543" s="41"/>
      <c r="AN543" s="41"/>
      <c r="AO543" s="41"/>
      <c r="AP543" s="41"/>
      <c r="AQ543" s="41"/>
      <c r="AR543" s="41"/>
      <c r="AS543" s="41"/>
    </row>
    <row r="544">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41"/>
      <c r="AI544" s="41"/>
      <c r="AJ544" s="41"/>
      <c r="AK544" s="41"/>
      <c r="AL544" s="41"/>
      <c r="AM544" s="41"/>
      <c r="AN544" s="41"/>
      <c r="AO544" s="41"/>
      <c r="AP544" s="41"/>
      <c r="AQ544" s="41"/>
      <c r="AR544" s="41"/>
      <c r="AS544" s="41"/>
    </row>
    <row r="54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41"/>
      <c r="AI545" s="41"/>
      <c r="AJ545" s="41"/>
      <c r="AK545" s="41"/>
      <c r="AL545" s="41"/>
      <c r="AM545" s="41"/>
      <c r="AN545" s="41"/>
      <c r="AO545" s="41"/>
      <c r="AP545" s="41"/>
      <c r="AQ545" s="41"/>
      <c r="AR545" s="41"/>
      <c r="AS545" s="41"/>
    </row>
    <row r="546">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41"/>
      <c r="AI546" s="41"/>
      <c r="AJ546" s="41"/>
      <c r="AK546" s="41"/>
      <c r="AL546" s="41"/>
      <c r="AM546" s="41"/>
      <c r="AN546" s="41"/>
      <c r="AO546" s="41"/>
      <c r="AP546" s="41"/>
      <c r="AQ546" s="41"/>
      <c r="AR546" s="41"/>
      <c r="AS546" s="41"/>
    </row>
    <row r="547">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41"/>
      <c r="AI547" s="41"/>
      <c r="AJ547" s="41"/>
      <c r="AK547" s="41"/>
      <c r="AL547" s="41"/>
      <c r="AM547" s="41"/>
      <c r="AN547" s="41"/>
      <c r="AO547" s="41"/>
      <c r="AP547" s="41"/>
      <c r="AQ547" s="41"/>
      <c r="AR547" s="41"/>
      <c r="AS547" s="41"/>
    </row>
    <row r="548">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41"/>
      <c r="AI548" s="41"/>
      <c r="AJ548" s="41"/>
      <c r="AK548" s="41"/>
      <c r="AL548" s="41"/>
      <c r="AM548" s="41"/>
      <c r="AN548" s="41"/>
      <c r="AO548" s="41"/>
      <c r="AP548" s="41"/>
      <c r="AQ548" s="41"/>
      <c r="AR548" s="41"/>
      <c r="AS548" s="41"/>
    </row>
    <row r="549">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41"/>
      <c r="AI549" s="41"/>
      <c r="AJ549" s="41"/>
      <c r="AK549" s="41"/>
      <c r="AL549" s="41"/>
      <c r="AM549" s="41"/>
      <c r="AN549" s="41"/>
      <c r="AO549" s="41"/>
      <c r="AP549" s="41"/>
      <c r="AQ549" s="41"/>
      <c r="AR549" s="41"/>
      <c r="AS549" s="41"/>
    </row>
    <row r="550">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41"/>
      <c r="AI550" s="41"/>
      <c r="AJ550" s="41"/>
      <c r="AK550" s="41"/>
      <c r="AL550" s="41"/>
      <c r="AM550" s="41"/>
      <c r="AN550" s="41"/>
      <c r="AO550" s="41"/>
      <c r="AP550" s="41"/>
      <c r="AQ550" s="41"/>
      <c r="AR550" s="41"/>
      <c r="AS550" s="41"/>
    </row>
    <row r="55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41"/>
      <c r="AI551" s="41"/>
      <c r="AJ551" s="41"/>
      <c r="AK551" s="41"/>
      <c r="AL551" s="41"/>
      <c r="AM551" s="41"/>
      <c r="AN551" s="41"/>
      <c r="AO551" s="41"/>
      <c r="AP551" s="41"/>
      <c r="AQ551" s="41"/>
      <c r="AR551" s="41"/>
      <c r="AS551" s="41"/>
    </row>
    <row r="552">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41"/>
      <c r="AI552" s="41"/>
      <c r="AJ552" s="41"/>
      <c r="AK552" s="41"/>
      <c r="AL552" s="41"/>
      <c r="AM552" s="41"/>
      <c r="AN552" s="41"/>
      <c r="AO552" s="41"/>
      <c r="AP552" s="41"/>
      <c r="AQ552" s="41"/>
      <c r="AR552" s="41"/>
      <c r="AS552" s="41"/>
    </row>
    <row r="553">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41"/>
      <c r="AI553" s="41"/>
      <c r="AJ553" s="41"/>
      <c r="AK553" s="41"/>
      <c r="AL553" s="41"/>
      <c r="AM553" s="41"/>
      <c r="AN553" s="41"/>
      <c r="AO553" s="41"/>
      <c r="AP553" s="41"/>
      <c r="AQ553" s="41"/>
      <c r="AR553" s="41"/>
      <c r="AS553" s="41"/>
    </row>
    <row r="554">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41"/>
      <c r="AI554" s="41"/>
      <c r="AJ554" s="41"/>
      <c r="AK554" s="41"/>
      <c r="AL554" s="41"/>
      <c r="AM554" s="41"/>
      <c r="AN554" s="41"/>
      <c r="AO554" s="41"/>
      <c r="AP554" s="41"/>
      <c r="AQ554" s="41"/>
      <c r="AR554" s="41"/>
      <c r="AS554" s="41"/>
    </row>
    <row r="55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41"/>
      <c r="AI555" s="41"/>
      <c r="AJ555" s="41"/>
      <c r="AK555" s="41"/>
      <c r="AL555" s="41"/>
      <c r="AM555" s="41"/>
      <c r="AN555" s="41"/>
      <c r="AO555" s="41"/>
      <c r="AP555" s="41"/>
      <c r="AQ555" s="41"/>
      <c r="AR555" s="41"/>
      <c r="AS555" s="41"/>
    </row>
    <row r="556">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41"/>
      <c r="AI556" s="41"/>
      <c r="AJ556" s="41"/>
      <c r="AK556" s="41"/>
      <c r="AL556" s="41"/>
      <c r="AM556" s="41"/>
      <c r="AN556" s="41"/>
      <c r="AO556" s="41"/>
      <c r="AP556" s="41"/>
      <c r="AQ556" s="41"/>
      <c r="AR556" s="41"/>
      <c r="AS556" s="41"/>
    </row>
    <row r="557">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41"/>
      <c r="AI557" s="41"/>
      <c r="AJ557" s="41"/>
      <c r="AK557" s="41"/>
      <c r="AL557" s="41"/>
      <c r="AM557" s="41"/>
      <c r="AN557" s="41"/>
      <c r="AO557" s="41"/>
      <c r="AP557" s="41"/>
      <c r="AQ557" s="41"/>
      <c r="AR557" s="41"/>
      <c r="AS557" s="41"/>
    </row>
    <row r="558">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41"/>
      <c r="AI558" s="41"/>
      <c r="AJ558" s="41"/>
      <c r="AK558" s="41"/>
      <c r="AL558" s="41"/>
      <c r="AM558" s="41"/>
      <c r="AN558" s="41"/>
      <c r="AO558" s="41"/>
      <c r="AP558" s="41"/>
      <c r="AQ558" s="41"/>
      <c r="AR558" s="41"/>
      <c r="AS558" s="41"/>
    </row>
    <row r="559">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41"/>
      <c r="AI559" s="41"/>
      <c r="AJ559" s="41"/>
      <c r="AK559" s="41"/>
      <c r="AL559" s="41"/>
      <c r="AM559" s="41"/>
      <c r="AN559" s="41"/>
      <c r="AO559" s="41"/>
      <c r="AP559" s="41"/>
      <c r="AQ559" s="41"/>
      <c r="AR559" s="41"/>
      <c r="AS559" s="41"/>
    </row>
    <row r="560">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41"/>
      <c r="AI560" s="41"/>
      <c r="AJ560" s="41"/>
      <c r="AK560" s="41"/>
      <c r="AL560" s="41"/>
      <c r="AM560" s="41"/>
      <c r="AN560" s="41"/>
      <c r="AO560" s="41"/>
      <c r="AP560" s="41"/>
      <c r="AQ560" s="41"/>
      <c r="AR560" s="41"/>
      <c r="AS560" s="41"/>
    </row>
    <row r="56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41"/>
      <c r="AI561" s="41"/>
      <c r="AJ561" s="41"/>
      <c r="AK561" s="41"/>
      <c r="AL561" s="41"/>
      <c r="AM561" s="41"/>
      <c r="AN561" s="41"/>
      <c r="AO561" s="41"/>
      <c r="AP561" s="41"/>
      <c r="AQ561" s="41"/>
      <c r="AR561" s="41"/>
      <c r="AS561" s="41"/>
    </row>
    <row r="562">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41"/>
      <c r="AI562" s="41"/>
      <c r="AJ562" s="41"/>
      <c r="AK562" s="41"/>
      <c r="AL562" s="41"/>
      <c r="AM562" s="41"/>
      <c r="AN562" s="41"/>
      <c r="AO562" s="41"/>
      <c r="AP562" s="41"/>
      <c r="AQ562" s="41"/>
      <c r="AR562" s="41"/>
      <c r="AS562" s="41"/>
    </row>
    <row r="563">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41"/>
      <c r="AI563" s="41"/>
      <c r="AJ563" s="41"/>
      <c r="AK563" s="41"/>
      <c r="AL563" s="41"/>
      <c r="AM563" s="41"/>
      <c r="AN563" s="41"/>
      <c r="AO563" s="41"/>
      <c r="AP563" s="41"/>
      <c r="AQ563" s="41"/>
      <c r="AR563" s="41"/>
      <c r="AS563" s="41"/>
    </row>
    <row r="564">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41"/>
      <c r="AI564" s="41"/>
      <c r="AJ564" s="41"/>
      <c r="AK564" s="41"/>
      <c r="AL564" s="41"/>
      <c r="AM564" s="41"/>
      <c r="AN564" s="41"/>
      <c r="AO564" s="41"/>
      <c r="AP564" s="41"/>
      <c r="AQ564" s="41"/>
      <c r="AR564" s="41"/>
      <c r="AS564" s="41"/>
    </row>
    <row r="56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41"/>
      <c r="AI565" s="41"/>
      <c r="AJ565" s="41"/>
      <c r="AK565" s="41"/>
      <c r="AL565" s="41"/>
      <c r="AM565" s="41"/>
      <c r="AN565" s="41"/>
      <c r="AO565" s="41"/>
      <c r="AP565" s="41"/>
      <c r="AQ565" s="41"/>
      <c r="AR565" s="41"/>
      <c r="AS565" s="41"/>
    </row>
    <row r="566">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41"/>
      <c r="AI566" s="41"/>
      <c r="AJ566" s="41"/>
      <c r="AK566" s="41"/>
      <c r="AL566" s="41"/>
      <c r="AM566" s="41"/>
      <c r="AN566" s="41"/>
      <c r="AO566" s="41"/>
      <c r="AP566" s="41"/>
      <c r="AQ566" s="41"/>
      <c r="AR566" s="41"/>
      <c r="AS566" s="41"/>
    </row>
    <row r="567">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41"/>
      <c r="AI567" s="41"/>
      <c r="AJ567" s="41"/>
      <c r="AK567" s="41"/>
      <c r="AL567" s="41"/>
      <c r="AM567" s="41"/>
      <c r="AN567" s="41"/>
      <c r="AO567" s="41"/>
      <c r="AP567" s="41"/>
      <c r="AQ567" s="41"/>
      <c r="AR567" s="41"/>
      <c r="AS567" s="41"/>
    </row>
    <row r="568">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41"/>
      <c r="AI568" s="41"/>
      <c r="AJ568" s="41"/>
      <c r="AK568" s="41"/>
      <c r="AL568" s="41"/>
      <c r="AM568" s="41"/>
      <c r="AN568" s="41"/>
      <c r="AO568" s="41"/>
      <c r="AP568" s="41"/>
      <c r="AQ568" s="41"/>
      <c r="AR568" s="41"/>
      <c r="AS568" s="41"/>
    </row>
    <row r="569">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41"/>
      <c r="AI569" s="41"/>
      <c r="AJ569" s="41"/>
      <c r="AK569" s="41"/>
      <c r="AL569" s="41"/>
      <c r="AM569" s="41"/>
      <c r="AN569" s="41"/>
      <c r="AO569" s="41"/>
      <c r="AP569" s="41"/>
      <c r="AQ569" s="41"/>
      <c r="AR569" s="41"/>
      <c r="AS569" s="41"/>
    </row>
    <row r="570">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c r="AI570" s="41"/>
      <c r="AJ570" s="41"/>
      <c r="AK570" s="41"/>
      <c r="AL570" s="41"/>
      <c r="AM570" s="41"/>
      <c r="AN570" s="41"/>
      <c r="AO570" s="41"/>
      <c r="AP570" s="41"/>
      <c r="AQ570" s="41"/>
      <c r="AR570" s="41"/>
      <c r="AS570" s="41"/>
    </row>
    <row r="57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41"/>
      <c r="AI571" s="41"/>
      <c r="AJ571" s="41"/>
      <c r="AK571" s="41"/>
      <c r="AL571" s="41"/>
      <c r="AM571" s="41"/>
      <c r="AN571" s="41"/>
      <c r="AO571" s="41"/>
      <c r="AP571" s="41"/>
      <c r="AQ571" s="41"/>
      <c r="AR571" s="41"/>
      <c r="AS571" s="41"/>
    </row>
    <row r="572">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41"/>
      <c r="AI572" s="41"/>
      <c r="AJ572" s="41"/>
      <c r="AK572" s="41"/>
      <c r="AL572" s="41"/>
      <c r="AM572" s="41"/>
      <c r="AN572" s="41"/>
      <c r="AO572" s="41"/>
      <c r="AP572" s="41"/>
      <c r="AQ572" s="41"/>
      <c r="AR572" s="41"/>
      <c r="AS572" s="41"/>
    </row>
    <row r="573">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41"/>
      <c r="AI573" s="41"/>
      <c r="AJ573" s="41"/>
      <c r="AK573" s="41"/>
      <c r="AL573" s="41"/>
      <c r="AM573" s="41"/>
      <c r="AN573" s="41"/>
      <c r="AO573" s="41"/>
      <c r="AP573" s="41"/>
      <c r="AQ573" s="41"/>
      <c r="AR573" s="41"/>
      <c r="AS573" s="41"/>
    </row>
    <row r="574">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41"/>
      <c r="AI574" s="41"/>
      <c r="AJ574" s="41"/>
      <c r="AK574" s="41"/>
      <c r="AL574" s="41"/>
      <c r="AM574" s="41"/>
      <c r="AN574" s="41"/>
      <c r="AO574" s="41"/>
      <c r="AP574" s="41"/>
      <c r="AQ574" s="41"/>
      <c r="AR574" s="41"/>
      <c r="AS574" s="41"/>
    </row>
    <row r="57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41"/>
      <c r="AI575" s="41"/>
      <c r="AJ575" s="41"/>
      <c r="AK575" s="41"/>
      <c r="AL575" s="41"/>
      <c r="AM575" s="41"/>
      <c r="AN575" s="41"/>
      <c r="AO575" s="41"/>
      <c r="AP575" s="41"/>
      <c r="AQ575" s="41"/>
      <c r="AR575" s="41"/>
      <c r="AS575" s="41"/>
    </row>
    <row r="576">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41"/>
      <c r="AI576" s="41"/>
      <c r="AJ576" s="41"/>
      <c r="AK576" s="41"/>
      <c r="AL576" s="41"/>
      <c r="AM576" s="41"/>
      <c r="AN576" s="41"/>
      <c r="AO576" s="41"/>
      <c r="AP576" s="41"/>
      <c r="AQ576" s="41"/>
      <c r="AR576" s="41"/>
      <c r="AS576" s="41"/>
    </row>
    <row r="577">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41"/>
      <c r="AI577" s="41"/>
      <c r="AJ577" s="41"/>
      <c r="AK577" s="41"/>
      <c r="AL577" s="41"/>
      <c r="AM577" s="41"/>
      <c r="AN577" s="41"/>
      <c r="AO577" s="41"/>
      <c r="AP577" s="41"/>
      <c r="AQ577" s="41"/>
      <c r="AR577" s="41"/>
      <c r="AS577" s="41"/>
    </row>
    <row r="578">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41"/>
      <c r="AI578" s="41"/>
      <c r="AJ578" s="41"/>
      <c r="AK578" s="41"/>
      <c r="AL578" s="41"/>
      <c r="AM578" s="41"/>
      <c r="AN578" s="41"/>
      <c r="AO578" s="41"/>
      <c r="AP578" s="41"/>
      <c r="AQ578" s="41"/>
      <c r="AR578" s="41"/>
      <c r="AS578" s="41"/>
    </row>
    <row r="579">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41"/>
      <c r="AI579" s="41"/>
      <c r="AJ579" s="41"/>
      <c r="AK579" s="41"/>
      <c r="AL579" s="41"/>
      <c r="AM579" s="41"/>
      <c r="AN579" s="41"/>
      <c r="AO579" s="41"/>
      <c r="AP579" s="41"/>
      <c r="AQ579" s="41"/>
      <c r="AR579" s="41"/>
      <c r="AS579" s="41"/>
    </row>
    <row r="580">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41"/>
      <c r="AI580" s="41"/>
      <c r="AJ580" s="41"/>
      <c r="AK580" s="41"/>
      <c r="AL580" s="41"/>
      <c r="AM580" s="41"/>
      <c r="AN580" s="41"/>
      <c r="AO580" s="41"/>
      <c r="AP580" s="41"/>
      <c r="AQ580" s="41"/>
      <c r="AR580" s="41"/>
      <c r="AS580" s="41"/>
    </row>
    <row r="58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41"/>
      <c r="AI581" s="41"/>
      <c r="AJ581" s="41"/>
      <c r="AK581" s="41"/>
      <c r="AL581" s="41"/>
      <c r="AM581" s="41"/>
      <c r="AN581" s="41"/>
      <c r="AO581" s="41"/>
      <c r="AP581" s="41"/>
      <c r="AQ581" s="41"/>
      <c r="AR581" s="41"/>
      <c r="AS581" s="41"/>
    </row>
    <row r="582">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41"/>
      <c r="AI582" s="41"/>
      <c r="AJ582" s="41"/>
      <c r="AK582" s="41"/>
      <c r="AL582" s="41"/>
      <c r="AM582" s="41"/>
      <c r="AN582" s="41"/>
      <c r="AO582" s="41"/>
      <c r="AP582" s="41"/>
      <c r="AQ582" s="41"/>
      <c r="AR582" s="41"/>
      <c r="AS582" s="41"/>
    </row>
    <row r="583">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41"/>
      <c r="AI583" s="41"/>
      <c r="AJ583" s="41"/>
      <c r="AK583" s="41"/>
      <c r="AL583" s="41"/>
      <c r="AM583" s="41"/>
      <c r="AN583" s="41"/>
      <c r="AO583" s="41"/>
      <c r="AP583" s="41"/>
      <c r="AQ583" s="41"/>
      <c r="AR583" s="41"/>
      <c r="AS583" s="41"/>
    </row>
    <row r="584">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41"/>
      <c r="AI584" s="41"/>
      <c r="AJ584" s="41"/>
      <c r="AK584" s="41"/>
      <c r="AL584" s="41"/>
      <c r="AM584" s="41"/>
      <c r="AN584" s="41"/>
      <c r="AO584" s="41"/>
      <c r="AP584" s="41"/>
      <c r="AQ584" s="41"/>
      <c r="AR584" s="41"/>
      <c r="AS584" s="41"/>
    </row>
    <row r="58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41"/>
      <c r="AI585" s="41"/>
      <c r="AJ585" s="41"/>
      <c r="AK585" s="41"/>
      <c r="AL585" s="41"/>
      <c r="AM585" s="41"/>
      <c r="AN585" s="41"/>
      <c r="AO585" s="41"/>
      <c r="AP585" s="41"/>
      <c r="AQ585" s="41"/>
      <c r="AR585" s="41"/>
      <c r="AS585" s="41"/>
    </row>
    <row r="586">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41"/>
      <c r="AI586" s="41"/>
      <c r="AJ586" s="41"/>
      <c r="AK586" s="41"/>
      <c r="AL586" s="41"/>
      <c r="AM586" s="41"/>
      <c r="AN586" s="41"/>
      <c r="AO586" s="41"/>
      <c r="AP586" s="41"/>
      <c r="AQ586" s="41"/>
      <c r="AR586" s="41"/>
      <c r="AS586" s="41"/>
    </row>
    <row r="587">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41"/>
      <c r="AI587" s="41"/>
      <c r="AJ587" s="41"/>
      <c r="AK587" s="41"/>
      <c r="AL587" s="41"/>
      <c r="AM587" s="41"/>
      <c r="AN587" s="41"/>
      <c r="AO587" s="41"/>
      <c r="AP587" s="41"/>
      <c r="AQ587" s="41"/>
      <c r="AR587" s="41"/>
      <c r="AS587" s="41"/>
    </row>
    <row r="588">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41"/>
      <c r="AI588" s="41"/>
      <c r="AJ588" s="41"/>
      <c r="AK588" s="41"/>
      <c r="AL588" s="41"/>
      <c r="AM588" s="41"/>
      <c r="AN588" s="41"/>
      <c r="AO588" s="41"/>
      <c r="AP588" s="41"/>
      <c r="AQ588" s="41"/>
      <c r="AR588" s="41"/>
      <c r="AS588" s="41"/>
    </row>
    <row r="589">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41"/>
      <c r="AI589" s="41"/>
      <c r="AJ589" s="41"/>
      <c r="AK589" s="41"/>
      <c r="AL589" s="41"/>
      <c r="AM589" s="41"/>
      <c r="AN589" s="41"/>
      <c r="AO589" s="41"/>
      <c r="AP589" s="41"/>
      <c r="AQ589" s="41"/>
      <c r="AR589" s="41"/>
      <c r="AS589" s="41"/>
    </row>
    <row r="590">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41"/>
      <c r="AI590" s="41"/>
      <c r="AJ590" s="41"/>
      <c r="AK590" s="41"/>
      <c r="AL590" s="41"/>
      <c r="AM590" s="41"/>
      <c r="AN590" s="41"/>
      <c r="AO590" s="41"/>
      <c r="AP590" s="41"/>
      <c r="AQ590" s="41"/>
      <c r="AR590" s="41"/>
      <c r="AS590" s="41"/>
    </row>
    <row r="59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41"/>
      <c r="AI591" s="41"/>
      <c r="AJ591" s="41"/>
      <c r="AK591" s="41"/>
      <c r="AL591" s="41"/>
      <c r="AM591" s="41"/>
      <c r="AN591" s="41"/>
      <c r="AO591" s="41"/>
      <c r="AP591" s="41"/>
      <c r="AQ591" s="41"/>
      <c r="AR591" s="41"/>
      <c r="AS591" s="41"/>
    </row>
    <row r="592">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41"/>
      <c r="AI592" s="41"/>
      <c r="AJ592" s="41"/>
      <c r="AK592" s="41"/>
      <c r="AL592" s="41"/>
      <c r="AM592" s="41"/>
      <c r="AN592" s="41"/>
      <c r="AO592" s="41"/>
      <c r="AP592" s="41"/>
      <c r="AQ592" s="41"/>
      <c r="AR592" s="41"/>
      <c r="AS592" s="41"/>
    </row>
    <row r="593">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41"/>
      <c r="AI593" s="41"/>
      <c r="AJ593" s="41"/>
      <c r="AK593" s="41"/>
      <c r="AL593" s="41"/>
      <c r="AM593" s="41"/>
      <c r="AN593" s="41"/>
      <c r="AO593" s="41"/>
      <c r="AP593" s="41"/>
      <c r="AQ593" s="41"/>
      <c r="AR593" s="41"/>
      <c r="AS593" s="41"/>
    </row>
    <row r="594">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41"/>
      <c r="AI594" s="41"/>
      <c r="AJ594" s="41"/>
      <c r="AK594" s="41"/>
      <c r="AL594" s="41"/>
      <c r="AM594" s="41"/>
      <c r="AN594" s="41"/>
      <c r="AO594" s="41"/>
      <c r="AP594" s="41"/>
      <c r="AQ594" s="41"/>
      <c r="AR594" s="41"/>
      <c r="AS594" s="41"/>
    </row>
    <row r="59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c r="AI595" s="41"/>
      <c r="AJ595" s="41"/>
      <c r="AK595" s="41"/>
      <c r="AL595" s="41"/>
      <c r="AM595" s="41"/>
      <c r="AN595" s="41"/>
      <c r="AO595" s="41"/>
      <c r="AP595" s="41"/>
      <c r="AQ595" s="41"/>
      <c r="AR595" s="41"/>
      <c r="AS595" s="41"/>
    </row>
    <row r="596">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41"/>
      <c r="AI596" s="41"/>
      <c r="AJ596" s="41"/>
      <c r="AK596" s="41"/>
      <c r="AL596" s="41"/>
      <c r="AM596" s="41"/>
      <c r="AN596" s="41"/>
      <c r="AO596" s="41"/>
      <c r="AP596" s="41"/>
      <c r="AQ596" s="41"/>
      <c r="AR596" s="41"/>
      <c r="AS596" s="41"/>
    </row>
    <row r="597">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41"/>
      <c r="AI597" s="41"/>
      <c r="AJ597" s="41"/>
      <c r="AK597" s="41"/>
      <c r="AL597" s="41"/>
      <c r="AM597" s="41"/>
      <c r="AN597" s="41"/>
      <c r="AO597" s="41"/>
      <c r="AP597" s="41"/>
      <c r="AQ597" s="41"/>
      <c r="AR597" s="41"/>
      <c r="AS597" s="41"/>
    </row>
    <row r="598">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41"/>
      <c r="AI598" s="41"/>
      <c r="AJ598" s="41"/>
      <c r="AK598" s="41"/>
      <c r="AL598" s="41"/>
      <c r="AM598" s="41"/>
      <c r="AN598" s="41"/>
      <c r="AO598" s="41"/>
      <c r="AP598" s="41"/>
      <c r="AQ598" s="41"/>
      <c r="AR598" s="41"/>
      <c r="AS598" s="41"/>
    </row>
    <row r="599">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41"/>
      <c r="AI599" s="41"/>
      <c r="AJ599" s="41"/>
      <c r="AK599" s="41"/>
      <c r="AL599" s="41"/>
      <c r="AM599" s="41"/>
      <c r="AN599" s="41"/>
      <c r="AO599" s="41"/>
      <c r="AP599" s="41"/>
      <c r="AQ599" s="41"/>
      <c r="AR599" s="41"/>
      <c r="AS599" s="41"/>
    </row>
    <row r="600">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41"/>
      <c r="AI600" s="41"/>
      <c r="AJ600" s="41"/>
      <c r="AK600" s="41"/>
      <c r="AL600" s="41"/>
      <c r="AM600" s="41"/>
      <c r="AN600" s="41"/>
      <c r="AO600" s="41"/>
      <c r="AP600" s="41"/>
      <c r="AQ600" s="41"/>
      <c r="AR600" s="41"/>
      <c r="AS600" s="41"/>
    </row>
    <row r="60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41"/>
      <c r="AI601" s="41"/>
      <c r="AJ601" s="41"/>
      <c r="AK601" s="41"/>
      <c r="AL601" s="41"/>
      <c r="AM601" s="41"/>
      <c r="AN601" s="41"/>
      <c r="AO601" s="41"/>
      <c r="AP601" s="41"/>
      <c r="AQ601" s="41"/>
      <c r="AR601" s="41"/>
      <c r="AS601" s="41"/>
    </row>
    <row r="602">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41"/>
      <c r="AI602" s="41"/>
      <c r="AJ602" s="41"/>
      <c r="AK602" s="41"/>
      <c r="AL602" s="41"/>
      <c r="AM602" s="41"/>
      <c r="AN602" s="41"/>
      <c r="AO602" s="41"/>
      <c r="AP602" s="41"/>
      <c r="AQ602" s="41"/>
      <c r="AR602" s="41"/>
      <c r="AS602" s="41"/>
    </row>
    <row r="603">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41"/>
      <c r="AI603" s="41"/>
      <c r="AJ603" s="41"/>
      <c r="AK603" s="41"/>
      <c r="AL603" s="41"/>
      <c r="AM603" s="41"/>
      <c r="AN603" s="41"/>
      <c r="AO603" s="41"/>
      <c r="AP603" s="41"/>
      <c r="AQ603" s="41"/>
      <c r="AR603" s="41"/>
      <c r="AS603" s="41"/>
    </row>
    <row r="604">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41"/>
      <c r="AI604" s="41"/>
      <c r="AJ604" s="41"/>
      <c r="AK604" s="41"/>
      <c r="AL604" s="41"/>
      <c r="AM604" s="41"/>
      <c r="AN604" s="41"/>
      <c r="AO604" s="41"/>
      <c r="AP604" s="41"/>
      <c r="AQ604" s="41"/>
      <c r="AR604" s="41"/>
      <c r="AS604" s="41"/>
    </row>
    <row r="60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41"/>
      <c r="AI605" s="41"/>
      <c r="AJ605" s="41"/>
      <c r="AK605" s="41"/>
      <c r="AL605" s="41"/>
      <c r="AM605" s="41"/>
      <c r="AN605" s="41"/>
      <c r="AO605" s="41"/>
      <c r="AP605" s="41"/>
      <c r="AQ605" s="41"/>
      <c r="AR605" s="41"/>
      <c r="AS605" s="41"/>
    </row>
    <row r="606">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41"/>
      <c r="AI606" s="41"/>
      <c r="AJ606" s="41"/>
      <c r="AK606" s="41"/>
      <c r="AL606" s="41"/>
      <c r="AM606" s="41"/>
      <c r="AN606" s="41"/>
      <c r="AO606" s="41"/>
      <c r="AP606" s="41"/>
      <c r="AQ606" s="41"/>
      <c r="AR606" s="41"/>
      <c r="AS606" s="41"/>
    </row>
    <row r="607">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41"/>
      <c r="AI607" s="41"/>
      <c r="AJ607" s="41"/>
      <c r="AK607" s="41"/>
      <c r="AL607" s="41"/>
      <c r="AM607" s="41"/>
      <c r="AN607" s="41"/>
      <c r="AO607" s="41"/>
      <c r="AP607" s="41"/>
      <c r="AQ607" s="41"/>
      <c r="AR607" s="41"/>
      <c r="AS607" s="41"/>
    </row>
    <row r="608">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41"/>
      <c r="AI608" s="41"/>
      <c r="AJ608" s="41"/>
      <c r="AK608" s="41"/>
      <c r="AL608" s="41"/>
      <c r="AM608" s="41"/>
      <c r="AN608" s="41"/>
      <c r="AO608" s="41"/>
      <c r="AP608" s="41"/>
      <c r="AQ608" s="41"/>
      <c r="AR608" s="41"/>
      <c r="AS608" s="41"/>
    </row>
    <row r="609">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41"/>
      <c r="AI609" s="41"/>
      <c r="AJ609" s="41"/>
      <c r="AK609" s="41"/>
      <c r="AL609" s="41"/>
      <c r="AM609" s="41"/>
      <c r="AN609" s="41"/>
      <c r="AO609" s="41"/>
      <c r="AP609" s="41"/>
      <c r="AQ609" s="41"/>
      <c r="AR609" s="41"/>
      <c r="AS609" s="41"/>
    </row>
    <row r="610">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41"/>
      <c r="AI610" s="41"/>
      <c r="AJ610" s="41"/>
      <c r="AK610" s="41"/>
      <c r="AL610" s="41"/>
      <c r="AM610" s="41"/>
      <c r="AN610" s="41"/>
      <c r="AO610" s="41"/>
      <c r="AP610" s="41"/>
      <c r="AQ610" s="41"/>
      <c r="AR610" s="41"/>
      <c r="AS610" s="41"/>
    </row>
    <row r="61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41"/>
      <c r="AI611" s="41"/>
      <c r="AJ611" s="41"/>
      <c r="AK611" s="41"/>
      <c r="AL611" s="41"/>
      <c r="AM611" s="41"/>
      <c r="AN611" s="41"/>
      <c r="AO611" s="41"/>
      <c r="AP611" s="41"/>
      <c r="AQ611" s="41"/>
      <c r="AR611" s="41"/>
      <c r="AS611" s="41"/>
    </row>
    <row r="612">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41"/>
      <c r="AI612" s="41"/>
      <c r="AJ612" s="41"/>
      <c r="AK612" s="41"/>
      <c r="AL612" s="41"/>
      <c r="AM612" s="41"/>
      <c r="AN612" s="41"/>
      <c r="AO612" s="41"/>
      <c r="AP612" s="41"/>
      <c r="AQ612" s="41"/>
      <c r="AR612" s="41"/>
      <c r="AS612" s="41"/>
    </row>
    <row r="613">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41"/>
      <c r="AI613" s="41"/>
      <c r="AJ613" s="41"/>
      <c r="AK613" s="41"/>
      <c r="AL613" s="41"/>
      <c r="AM613" s="41"/>
      <c r="AN613" s="41"/>
      <c r="AO613" s="41"/>
      <c r="AP613" s="41"/>
      <c r="AQ613" s="41"/>
      <c r="AR613" s="41"/>
      <c r="AS613" s="41"/>
    </row>
    <row r="614">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41"/>
      <c r="AI614" s="41"/>
      <c r="AJ614" s="41"/>
      <c r="AK614" s="41"/>
      <c r="AL614" s="41"/>
      <c r="AM614" s="41"/>
      <c r="AN614" s="41"/>
      <c r="AO614" s="41"/>
      <c r="AP614" s="41"/>
      <c r="AQ614" s="41"/>
      <c r="AR614" s="41"/>
      <c r="AS614" s="41"/>
    </row>
    <row r="61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41"/>
      <c r="AI615" s="41"/>
      <c r="AJ615" s="41"/>
      <c r="AK615" s="41"/>
      <c r="AL615" s="41"/>
      <c r="AM615" s="41"/>
      <c r="AN615" s="41"/>
      <c r="AO615" s="41"/>
      <c r="AP615" s="41"/>
      <c r="AQ615" s="41"/>
      <c r="AR615" s="41"/>
      <c r="AS615" s="41"/>
    </row>
    <row r="616">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41"/>
      <c r="AI616" s="41"/>
      <c r="AJ616" s="41"/>
      <c r="AK616" s="41"/>
      <c r="AL616" s="41"/>
      <c r="AM616" s="41"/>
      <c r="AN616" s="41"/>
      <c r="AO616" s="41"/>
      <c r="AP616" s="41"/>
      <c r="AQ616" s="41"/>
      <c r="AR616" s="41"/>
      <c r="AS616" s="41"/>
    </row>
    <row r="617">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41"/>
      <c r="AI617" s="41"/>
      <c r="AJ617" s="41"/>
      <c r="AK617" s="41"/>
      <c r="AL617" s="41"/>
      <c r="AM617" s="41"/>
      <c r="AN617" s="41"/>
      <c r="AO617" s="41"/>
      <c r="AP617" s="41"/>
      <c r="AQ617" s="41"/>
      <c r="AR617" s="41"/>
      <c r="AS617" s="41"/>
    </row>
    <row r="618">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41"/>
      <c r="AI618" s="41"/>
      <c r="AJ618" s="41"/>
      <c r="AK618" s="41"/>
      <c r="AL618" s="41"/>
      <c r="AM618" s="41"/>
      <c r="AN618" s="41"/>
      <c r="AO618" s="41"/>
      <c r="AP618" s="41"/>
      <c r="AQ618" s="41"/>
      <c r="AR618" s="41"/>
      <c r="AS618" s="41"/>
    </row>
    <row r="619">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41"/>
      <c r="AI619" s="41"/>
      <c r="AJ619" s="41"/>
      <c r="AK619" s="41"/>
      <c r="AL619" s="41"/>
      <c r="AM619" s="41"/>
      <c r="AN619" s="41"/>
      <c r="AO619" s="41"/>
      <c r="AP619" s="41"/>
      <c r="AQ619" s="41"/>
      <c r="AR619" s="41"/>
      <c r="AS619" s="41"/>
    </row>
    <row r="620">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41"/>
      <c r="AI620" s="41"/>
      <c r="AJ620" s="41"/>
      <c r="AK620" s="41"/>
      <c r="AL620" s="41"/>
      <c r="AM620" s="41"/>
      <c r="AN620" s="41"/>
      <c r="AO620" s="41"/>
      <c r="AP620" s="41"/>
      <c r="AQ620" s="41"/>
      <c r="AR620" s="41"/>
      <c r="AS620" s="41"/>
    </row>
    <row r="62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41"/>
      <c r="AI621" s="41"/>
      <c r="AJ621" s="41"/>
      <c r="AK621" s="41"/>
      <c r="AL621" s="41"/>
      <c r="AM621" s="41"/>
      <c r="AN621" s="41"/>
      <c r="AO621" s="41"/>
      <c r="AP621" s="41"/>
      <c r="AQ621" s="41"/>
      <c r="AR621" s="41"/>
      <c r="AS621" s="41"/>
    </row>
    <row r="622">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41"/>
      <c r="AI622" s="41"/>
      <c r="AJ622" s="41"/>
      <c r="AK622" s="41"/>
      <c r="AL622" s="41"/>
      <c r="AM622" s="41"/>
      <c r="AN622" s="41"/>
      <c r="AO622" s="41"/>
      <c r="AP622" s="41"/>
      <c r="AQ622" s="41"/>
      <c r="AR622" s="41"/>
      <c r="AS622" s="41"/>
    </row>
    <row r="623">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41"/>
      <c r="AI623" s="41"/>
      <c r="AJ623" s="41"/>
      <c r="AK623" s="41"/>
      <c r="AL623" s="41"/>
      <c r="AM623" s="41"/>
      <c r="AN623" s="41"/>
      <c r="AO623" s="41"/>
      <c r="AP623" s="41"/>
      <c r="AQ623" s="41"/>
      <c r="AR623" s="41"/>
      <c r="AS623" s="41"/>
    </row>
    <row r="624">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41"/>
      <c r="AI624" s="41"/>
      <c r="AJ624" s="41"/>
      <c r="AK624" s="41"/>
      <c r="AL624" s="41"/>
      <c r="AM624" s="41"/>
      <c r="AN624" s="41"/>
      <c r="AO624" s="41"/>
      <c r="AP624" s="41"/>
      <c r="AQ624" s="41"/>
      <c r="AR624" s="41"/>
      <c r="AS624" s="41"/>
    </row>
    <row r="6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41"/>
      <c r="AI625" s="41"/>
      <c r="AJ625" s="41"/>
      <c r="AK625" s="41"/>
      <c r="AL625" s="41"/>
      <c r="AM625" s="41"/>
      <c r="AN625" s="41"/>
      <c r="AO625" s="41"/>
      <c r="AP625" s="41"/>
      <c r="AQ625" s="41"/>
      <c r="AR625" s="41"/>
      <c r="AS625" s="41"/>
    </row>
    <row r="626">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41"/>
      <c r="AI626" s="41"/>
      <c r="AJ626" s="41"/>
      <c r="AK626" s="41"/>
      <c r="AL626" s="41"/>
      <c r="AM626" s="41"/>
      <c r="AN626" s="41"/>
      <c r="AO626" s="41"/>
      <c r="AP626" s="41"/>
      <c r="AQ626" s="41"/>
      <c r="AR626" s="41"/>
      <c r="AS626" s="41"/>
    </row>
    <row r="627">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41"/>
      <c r="AI627" s="41"/>
      <c r="AJ627" s="41"/>
      <c r="AK627" s="41"/>
      <c r="AL627" s="41"/>
      <c r="AM627" s="41"/>
      <c r="AN627" s="41"/>
      <c r="AO627" s="41"/>
      <c r="AP627" s="41"/>
      <c r="AQ627" s="41"/>
      <c r="AR627" s="41"/>
      <c r="AS627" s="41"/>
    </row>
    <row r="628">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41"/>
      <c r="AI628" s="41"/>
      <c r="AJ628" s="41"/>
      <c r="AK628" s="41"/>
      <c r="AL628" s="41"/>
      <c r="AM628" s="41"/>
      <c r="AN628" s="41"/>
      <c r="AO628" s="41"/>
      <c r="AP628" s="41"/>
      <c r="AQ628" s="41"/>
      <c r="AR628" s="41"/>
      <c r="AS628" s="41"/>
    </row>
    <row r="629">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41"/>
      <c r="AI629" s="41"/>
      <c r="AJ629" s="41"/>
      <c r="AK629" s="41"/>
      <c r="AL629" s="41"/>
      <c r="AM629" s="41"/>
      <c r="AN629" s="41"/>
      <c r="AO629" s="41"/>
      <c r="AP629" s="41"/>
      <c r="AQ629" s="41"/>
      <c r="AR629" s="41"/>
      <c r="AS629" s="41"/>
    </row>
    <row r="630">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41"/>
      <c r="AI630" s="41"/>
      <c r="AJ630" s="41"/>
      <c r="AK630" s="41"/>
      <c r="AL630" s="41"/>
      <c r="AM630" s="41"/>
      <c r="AN630" s="41"/>
      <c r="AO630" s="41"/>
      <c r="AP630" s="41"/>
      <c r="AQ630" s="41"/>
      <c r="AR630" s="41"/>
      <c r="AS630" s="41"/>
    </row>
    <row r="63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41"/>
      <c r="AI631" s="41"/>
      <c r="AJ631" s="41"/>
      <c r="AK631" s="41"/>
      <c r="AL631" s="41"/>
      <c r="AM631" s="41"/>
      <c r="AN631" s="41"/>
      <c r="AO631" s="41"/>
      <c r="AP631" s="41"/>
      <c r="AQ631" s="41"/>
      <c r="AR631" s="41"/>
      <c r="AS631" s="41"/>
    </row>
    <row r="632">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41"/>
      <c r="AI632" s="41"/>
      <c r="AJ632" s="41"/>
      <c r="AK632" s="41"/>
      <c r="AL632" s="41"/>
      <c r="AM632" s="41"/>
      <c r="AN632" s="41"/>
      <c r="AO632" s="41"/>
      <c r="AP632" s="41"/>
      <c r="AQ632" s="41"/>
      <c r="AR632" s="41"/>
      <c r="AS632" s="41"/>
    </row>
    <row r="633">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41"/>
      <c r="AI633" s="41"/>
      <c r="AJ633" s="41"/>
      <c r="AK633" s="41"/>
      <c r="AL633" s="41"/>
      <c r="AM633" s="41"/>
      <c r="AN633" s="41"/>
      <c r="AO633" s="41"/>
      <c r="AP633" s="41"/>
      <c r="AQ633" s="41"/>
      <c r="AR633" s="41"/>
      <c r="AS633" s="41"/>
    </row>
    <row r="634">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41"/>
      <c r="AI634" s="41"/>
      <c r="AJ634" s="41"/>
      <c r="AK634" s="41"/>
      <c r="AL634" s="41"/>
      <c r="AM634" s="41"/>
      <c r="AN634" s="41"/>
      <c r="AO634" s="41"/>
      <c r="AP634" s="41"/>
      <c r="AQ634" s="41"/>
      <c r="AR634" s="41"/>
      <c r="AS634" s="41"/>
    </row>
    <row r="63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41"/>
      <c r="AI635" s="41"/>
      <c r="AJ635" s="41"/>
      <c r="AK635" s="41"/>
      <c r="AL635" s="41"/>
      <c r="AM635" s="41"/>
      <c r="AN635" s="41"/>
      <c r="AO635" s="41"/>
      <c r="AP635" s="41"/>
      <c r="AQ635" s="41"/>
      <c r="AR635" s="41"/>
      <c r="AS635" s="41"/>
    </row>
    <row r="636">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41"/>
      <c r="AI636" s="41"/>
      <c r="AJ636" s="41"/>
      <c r="AK636" s="41"/>
      <c r="AL636" s="41"/>
      <c r="AM636" s="41"/>
      <c r="AN636" s="41"/>
      <c r="AO636" s="41"/>
      <c r="AP636" s="41"/>
      <c r="AQ636" s="41"/>
      <c r="AR636" s="41"/>
      <c r="AS636" s="41"/>
    </row>
    <row r="637">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41"/>
      <c r="AI637" s="41"/>
      <c r="AJ637" s="41"/>
      <c r="AK637" s="41"/>
      <c r="AL637" s="41"/>
      <c r="AM637" s="41"/>
      <c r="AN637" s="41"/>
      <c r="AO637" s="41"/>
      <c r="AP637" s="41"/>
      <c r="AQ637" s="41"/>
      <c r="AR637" s="41"/>
      <c r="AS637" s="41"/>
    </row>
    <row r="638">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41"/>
      <c r="AI638" s="41"/>
      <c r="AJ638" s="41"/>
      <c r="AK638" s="41"/>
      <c r="AL638" s="41"/>
      <c r="AM638" s="41"/>
      <c r="AN638" s="41"/>
      <c r="AO638" s="41"/>
      <c r="AP638" s="41"/>
      <c r="AQ638" s="41"/>
      <c r="AR638" s="41"/>
      <c r="AS638" s="41"/>
    </row>
    <row r="639">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41"/>
      <c r="AI639" s="41"/>
      <c r="AJ639" s="41"/>
      <c r="AK639" s="41"/>
      <c r="AL639" s="41"/>
      <c r="AM639" s="41"/>
      <c r="AN639" s="41"/>
      <c r="AO639" s="41"/>
      <c r="AP639" s="41"/>
      <c r="AQ639" s="41"/>
      <c r="AR639" s="41"/>
      <c r="AS639" s="41"/>
    </row>
    <row r="640">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41"/>
      <c r="AI640" s="41"/>
      <c r="AJ640" s="41"/>
      <c r="AK640" s="41"/>
      <c r="AL640" s="41"/>
      <c r="AM640" s="41"/>
      <c r="AN640" s="41"/>
      <c r="AO640" s="41"/>
      <c r="AP640" s="41"/>
      <c r="AQ640" s="41"/>
      <c r="AR640" s="41"/>
      <c r="AS640" s="41"/>
    </row>
    <row r="64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41"/>
      <c r="AI641" s="41"/>
      <c r="AJ641" s="41"/>
      <c r="AK641" s="41"/>
      <c r="AL641" s="41"/>
      <c r="AM641" s="41"/>
      <c r="AN641" s="41"/>
      <c r="AO641" s="41"/>
      <c r="AP641" s="41"/>
      <c r="AQ641" s="41"/>
      <c r="AR641" s="41"/>
      <c r="AS641" s="41"/>
    </row>
    <row r="642">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41"/>
      <c r="AI642" s="41"/>
      <c r="AJ642" s="41"/>
      <c r="AK642" s="41"/>
      <c r="AL642" s="41"/>
      <c r="AM642" s="41"/>
      <c r="AN642" s="41"/>
      <c r="AO642" s="41"/>
      <c r="AP642" s="41"/>
      <c r="AQ642" s="41"/>
      <c r="AR642" s="41"/>
      <c r="AS642" s="41"/>
    </row>
    <row r="643">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41"/>
      <c r="AI643" s="41"/>
      <c r="AJ643" s="41"/>
      <c r="AK643" s="41"/>
      <c r="AL643" s="41"/>
      <c r="AM643" s="41"/>
      <c r="AN643" s="41"/>
      <c r="AO643" s="41"/>
      <c r="AP643" s="41"/>
      <c r="AQ643" s="41"/>
      <c r="AR643" s="41"/>
      <c r="AS643" s="41"/>
    </row>
    <row r="644">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41"/>
      <c r="AI644" s="41"/>
      <c r="AJ644" s="41"/>
      <c r="AK644" s="41"/>
      <c r="AL644" s="41"/>
      <c r="AM644" s="41"/>
      <c r="AN644" s="41"/>
      <c r="AO644" s="41"/>
      <c r="AP644" s="41"/>
      <c r="AQ644" s="41"/>
      <c r="AR644" s="41"/>
      <c r="AS644" s="41"/>
    </row>
    <row r="64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41"/>
      <c r="AI645" s="41"/>
      <c r="AJ645" s="41"/>
      <c r="AK645" s="41"/>
      <c r="AL645" s="41"/>
      <c r="AM645" s="41"/>
      <c r="AN645" s="41"/>
      <c r="AO645" s="41"/>
      <c r="AP645" s="41"/>
      <c r="AQ645" s="41"/>
      <c r="AR645" s="41"/>
      <c r="AS645" s="41"/>
    </row>
    <row r="646">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41"/>
      <c r="AI646" s="41"/>
      <c r="AJ646" s="41"/>
      <c r="AK646" s="41"/>
      <c r="AL646" s="41"/>
      <c r="AM646" s="41"/>
      <c r="AN646" s="41"/>
      <c r="AO646" s="41"/>
      <c r="AP646" s="41"/>
      <c r="AQ646" s="41"/>
      <c r="AR646" s="41"/>
      <c r="AS646" s="41"/>
    </row>
    <row r="647">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41"/>
      <c r="AI647" s="41"/>
      <c r="AJ647" s="41"/>
      <c r="AK647" s="41"/>
      <c r="AL647" s="41"/>
      <c r="AM647" s="41"/>
      <c r="AN647" s="41"/>
      <c r="AO647" s="41"/>
      <c r="AP647" s="41"/>
      <c r="AQ647" s="41"/>
      <c r="AR647" s="41"/>
      <c r="AS647" s="41"/>
    </row>
    <row r="648">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41"/>
      <c r="AI648" s="41"/>
      <c r="AJ648" s="41"/>
      <c r="AK648" s="41"/>
      <c r="AL648" s="41"/>
      <c r="AM648" s="41"/>
      <c r="AN648" s="41"/>
      <c r="AO648" s="41"/>
      <c r="AP648" s="41"/>
      <c r="AQ648" s="41"/>
      <c r="AR648" s="41"/>
      <c r="AS648" s="41"/>
    </row>
    <row r="649">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41"/>
      <c r="AI649" s="41"/>
      <c r="AJ649" s="41"/>
      <c r="AK649" s="41"/>
      <c r="AL649" s="41"/>
      <c r="AM649" s="41"/>
      <c r="AN649" s="41"/>
      <c r="AO649" s="41"/>
      <c r="AP649" s="41"/>
      <c r="AQ649" s="41"/>
      <c r="AR649" s="41"/>
      <c r="AS649" s="41"/>
    </row>
    <row r="650">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41"/>
      <c r="AI650" s="41"/>
      <c r="AJ650" s="41"/>
      <c r="AK650" s="41"/>
      <c r="AL650" s="41"/>
      <c r="AM650" s="41"/>
      <c r="AN650" s="41"/>
      <c r="AO650" s="41"/>
      <c r="AP650" s="41"/>
      <c r="AQ650" s="41"/>
      <c r="AR650" s="41"/>
      <c r="AS650" s="41"/>
    </row>
    <row r="65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41"/>
      <c r="AI651" s="41"/>
      <c r="AJ651" s="41"/>
      <c r="AK651" s="41"/>
      <c r="AL651" s="41"/>
      <c r="AM651" s="41"/>
      <c r="AN651" s="41"/>
      <c r="AO651" s="41"/>
      <c r="AP651" s="41"/>
      <c r="AQ651" s="41"/>
      <c r="AR651" s="41"/>
      <c r="AS651" s="41"/>
    </row>
    <row r="652">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41"/>
      <c r="AI652" s="41"/>
      <c r="AJ652" s="41"/>
      <c r="AK652" s="41"/>
      <c r="AL652" s="41"/>
      <c r="AM652" s="41"/>
      <c r="AN652" s="41"/>
      <c r="AO652" s="41"/>
      <c r="AP652" s="41"/>
      <c r="AQ652" s="41"/>
      <c r="AR652" s="41"/>
      <c r="AS652" s="41"/>
    </row>
    <row r="653">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41"/>
      <c r="AI653" s="41"/>
      <c r="AJ653" s="41"/>
      <c r="AK653" s="41"/>
      <c r="AL653" s="41"/>
      <c r="AM653" s="41"/>
      <c r="AN653" s="41"/>
      <c r="AO653" s="41"/>
      <c r="AP653" s="41"/>
      <c r="AQ653" s="41"/>
      <c r="AR653" s="41"/>
      <c r="AS653" s="41"/>
    </row>
    <row r="654">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41"/>
      <c r="AI654" s="41"/>
      <c r="AJ654" s="41"/>
      <c r="AK654" s="41"/>
      <c r="AL654" s="41"/>
      <c r="AM654" s="41"/>
      <c r="AN654" s="41"/>
      <c r="AO654" s="41"/>
      <c r="AP654" s="41"/>
      <c r="AQ654" s="41"/>
      <c r="AR654" s="41"/>
      <c r="AS654" s="41"/>
    </row>
    <row r="65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41"/>
      <c r="AI655" s="41"/>
      <c r="AJ655" s="41"/>
      <c r="AK655" s="41"/>
      <c r="AL655" s="41"/>
      <c r="AM655" s="41"/>
      <c r="AN655" s="41"/>
      <c r="AO655" s="41"/>
      <c r="AP655" s="41"/>
      <c r="AQ655" s="41"/>
      <c r="AR655" s="41"/>
      <c r="AS655" s="41"/>
    </row>
    <row r="656">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41"/>
      <c r="AI656" s="41"/>
      <c r="AJ656" s="41"/>
      <c r="AK656" s="41"/>
      <c r="AL656" s="41"/>
      <c r="AM656" s="41"/>
      <c r="AN656" s="41"/>
      <c r="AO656" s="41"/>
      <c r="AP656" s="41"/>
      <c r="AQ656" s="41"/>
      <c r="AR656" s="41"/>
      <c r="AS656" s="41"/>
    </row>
    <row r="657">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41"/>
      <c r="AI657" s="41"/>
      <c r="AJ657" s="41"/>
      <c r="AK657" s="41"/>
      <c r="AL657" s="41"/>
      <c r="AM657" s="41"/>
      <c r="AN657" s="41"/>
      <c r="AO657" s="41"/>
      <c r="AP657" s="41"/>
      <c r="AQ657" s="41"/>
      <c r="AR657" s="41"/>
      <c r="AS657" s="41"/>
    </row>
    <row r="658">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41"/>
      <c r="AI658" s="41"/>
      <c r="AJ658" s="41"/>
      <c r="AK658" s="41"/>
      <c r="AL658" s="41"/>
      <c r="AM658" s="41"/>
      <c r="AN658" s="41"/>
      <c r="AO658" s="41"/>
      <c r="AP658" s="41"/>
      <c r="AQ658" s="41"/>
      <c r="AR658" s="41"/>
      <c r="AS658" s="41"/>
    </row>
    <row r="659">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41"/>
      <c r="AI659" s="41"/>
      <c r="AJ659" s="41"/>
      <c r="AK659" s="41"/>
      <c r="AL659" s="41"/>
      <c r="AM659" s="41"/>
      <c r="AN659" s="41"/>
      <c r="AO659" s="41"/>
      <c r="AP659" s="41"/>
      <c r="AQ659" s="41"/>
      <c r="AR659" s="41"/>
      <c r="AS659" s="41"/>
    </row>
    <row r="660">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41"/>
      <c r="AI660" s="41"/>
      <c r="AJ660" s="41"/>
      <c r="AK660" s="41"/>
      <c r="AL660" s="41"/>
      <c r="AM660" s="41"/>
      <c r="AN660" s="41"/>
      <c r="AO660" s="41"/>
      <c r="AP660" s="41"/>
      <c r="AQ660" s="41"/>
      <c r="AR660" s="41"/>
      <c r="AS660" s="41"/>
    </row>
    <row r="66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41"/>
      <c r="AI661" s="41"/>
      <c r="AJ661" s="41"/>
      <c r="AK661" s="41"/>
      <c r="AL661" s="41"/>
      <c r="AM661" s="41"/>
      <c r="AN661" s="41"/>
      <c r="AO661" s="41"/>
      <c r="AP661" s="41"/>
      <c r="AQ661" s="41"/>
      <c r="AR661" s="41"/>
      <c r="AS661" s="41"/>
    </row>
    <row r="662">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41"/>
      <c r="AI662" s="41"/>
      <c r="AJ662" s="41"/>
      <c r="AK662" s="41"/>
      <c r="AL662" s="41"/>
      <c r="AM662" s="41"/>
      <c r="AN662" s="41"/>
      <c r="AO662" s="41"/>
      <c r="AP662" s="41"/>
      <c r="AQ662" s="41"/>
      <c r="AR662" s="41"/>
      <c r="AS662" s="41"/>
    </row>
    <row r="663">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41"/>
      <c r="AI663" s="41"/>
      <c r="AJ663" s="41"/>
      <c r="AK663" s="41"/>
      <c r="AL663" s="41"/>
      <c r="AM663" s="41"/>
      <c r="AN663" s="41"/>
      <c r="AO663" s="41"/>
      <c r="AP663" s="41"/>
      <c r="AQ663" s="41"/>
      <c r="AR663" s="41"/>
      <c r="AS663" s="41"/>
    </row>
    <row r="664">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41"/>
      <c r="AI664" s="41"/>
      <c r="AJ664" s="41"/>
      <c r="AK664" s="41"/>
      <c r="AL664" s="41"/>
      <c r="AM664" s="41"/>
      <c r="AN664" s="41"/>
      <c r="AO664" s="41"/>
      <c r="AP664" s="41"/>
      <c r="AQ664" s="41"/>
      <c r="AR664" s="41"/>
      <c r="AS664" s="41"/>
    </row>
    <row r="66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41"/>
      <c r="AI665" s="41"/>
      <c r="AJ665" s="41"/>
      <c r="AK665" s="41"/>
      <c r="AL665" s="41"/>
      <c r="AM665" s="41"/>
      <c r="AN665" s="41"/>
      <c r="AO665" s="41"/>
      <c r="AP665" s="41"/>
      <c r="AQ665" s="41"/>
      <c r="AR665" s="41"/>
      <c r="AS665" s="41"/>
    </row>
    <row r="666">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41"/>
      <c r="AI666" s="41"/>
      <c r="AJ666" s="41"/>
      <c r="AK666" s="41"/>
      <c r="AL666" s="41"/>
      <c r="AM666" s="41"/>
      <c r="AN666" s="41"/>
      <c r="AO666" s="41"/>
      <c r="AP666" s="41"/>
      <c r="AQ666" s="41"/>
      <c r="AR666" s="41"/>
      <c r="AS666" s="41"/>
    </row>
    <row r="667">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41"/>
      <c r="AI667" s="41"/>
      <c r="AJ667" s="41"/>
      <c r="AK667" s="41"/>
      <c r="AL667" s="41"/>
      <c r="AM667" s="41"/>
      <c r="AN667" s="41"/>
      <c r="AO667" s="41"/>
      <c r="AP667" s="41"/>
      <c r="AQ667" s="41"/>
      <c r="AR667" s="41"/>
      <c r="AS667" s="41"/>
    </row>
    <row r="668">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41"/>
      <c r="AI668" s="41"/>
      <c r="AJ668" s="41"/>
      <c r="AK668" s="41"/>
      <c r="AL668" s="41"/>
      <c r="AM668" s="41"/>
      <c r="AN668" s="41"/>
      <c r="AO668" s="41"/>
      <c r="AP668" s="41"/>
      <c r="AQ668" s="41"/>
      <c r="AR668" s="41"/>
      <c r="AS668" s="41"/>
    </row>
    <row r="669">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41"/>
      <c r="AI669" s="41"/>
      <c r="AJ669" s="41"/>
      <c r="AK669" s="41"/>
      <c r="AL669" s="41"/>
      <c r="AM669" s="41"/>
      <c r="AN669" s="41"/>
      <c r="AO669" s="41"/>
      <c r="AP669" s="41"/>
      <c r="AQ669" s="41"/>
      <c r="AR669" s="41"/>
      <c r="AS669" s="41"/>
    </row>
    <row r="670">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41"/>
      <c r="AI670" s="41"/>
      <c r="AJ670" s="41"/>
      <c r="AK670" s="41"/>
      <c r="AL670" s="41"/>
      <c r="AM670" s="41"/>
      <c r="AN670" s="41"/>
      <c r="AO670" s="41"/>
      <c r="AP670" s="41"/>
      <c r="AQ670" s="41"/>
      <c r="AR670" s="41"/>
      <c r="AS670" s="41"/>
    </row>
    <row r="67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41"/>
      <c r="AI671" s="41"/>
      <c r="AJ671" s="41"/>
      <c r="AK671" s="41"/>
      <c r="AL671" s="41"/>
      <c r="AM671" s="41"/>
      <c r="AN671" s="41"/>
      <c r="AO671" s="41"/>
      <c r="AP671" s="41"/>
      <c r="AQ671" s="41"/>
      <c r="AR671" s="41"/>
      <c r="AS671" s="41"/>
    </row>
    <row r="672">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41"/>
      <c r="AI672" s="41"/>
      <c r="AJ672" s="41"/>
      <c r="AK672" s="41"/>
      <c r="AL672" s="41"/>
      <c r="AM672" s="41"/>
      <c r="AN672" s="41"/>
      <c r="AO672" s="41"/>
      <c r="AP672" s="41"/>
      <c r="AQ672" s="41"/>
      <c r="AR672" s="41"/>
      <c r="AS672" s="41"/>
    </row>
    <row r="673">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41"/>
      <c r="AI673" s="41"/>
      <c r="AJ673" s="41"/>
      <c r="AK673" s="41"/>
      <c r="AL673" s="41"/>
      <c r="AM673" s="41"/>
      <c r="AN673" s="41"/>
      <c r="AO673" s="41"/>
      <c r="AP673" s="41"/>
      <c r="AQ673" s="41"/>
      <c r="AR673" s="41"/>
      <c r="AS673" s="41"/>
    </row>
    <row r="674">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41"/>
      <c r="AI674" s="41"/>
      <c r="AJ674" s="41"/>
      <c r="AK674" s="41"/>
      <c r="AL674" s="41"/>
      <c r="AM674" s="41"/>
      <c r="AN674" s="41"/>
      <c r="AO674" s="41"/>
      <c r="AP674" s="41"/>
      <c r="AQ674" s="41"/>
      <c r="AR674" s="41"/>
      <c r="AS674" s="41"/>
    </row>
    <row r="67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41"/>
      <c r="AI675" s="41"/>
      <c r="AJ675" s="41"/>
      <c r="AK675" s="41"/>
      <c r="AL675" s="41"/>
      <c r="AM675" s="41"/>
      <c r="AN675" s="41"/>
      <c r="AO675" s="41"/>
      <c r="AP675" s="41"/>
      <c r="AQ675" s="41"/>
      <c r="AR675" s="41"/>
      <c r="AS675" s="41"/>
    </row>
    <row r="676">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41"/>
      <c r="AI676" s="41"/>
      <c r="AJ676" s="41"/>
      <c r="AK676" s="41"/>
      <c r="AL676" s="41"/>
      <c r="AM676" s="41"/>
      <c r="AN676" s="41"/>
      <c r="AO676" s="41"/>
      <c r="AP676" s="41"/>
      <c r="AQ676" s="41"/>
      <c r="AR676" s="41"/>
      <c r="AS676" s="41"/>
    </row>
    <row r="677">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41"/>
      <c r="AI677" s="41"/>
      <c r="AJ677" s="41"/>
      <c r="AK677" s="41"/>
      <c r="AL677" s="41"/>
      <c r="AM677" s="41"/>
      <c r="AN677" s="41"/>
      <c r="AO677" s="41"/>
      <c r="AP677" s="41"/>
      <c r="AQ677" s="41"/>
      <c r="AR677" s="41"/>
      <c r="AS677" s="41"/>
    </row>
    <row r="678">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41"/>
      <c r="AI678" s="41"/>
      <c r="AJ678" s="41"/>
      <c r="AK678" s="41"/>
      <c r="AL678" s="41"/>
      <c r="AM678" s="41"/>
      <c r="AN678" s="41"/>
      <c r="AO678" s="41"/>
      <c r="AP678" s="41"/>
      <c r="AQ678" s="41"/>
      <c r="AR678" s="41"/>
      <c r="AS678" s="41"/>
    </row>
    <row r="679">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41"/>
      <c r="AI679" s="41"/>
      <c r="AJ679" s="41"/>
      <c r="AK679" s="41"/>
      <c r="AL679" s="41"/>
      <c r="AM679" s="41"/>
      <c r="AN679" s="41"/>
      <c r="AO679" s="41"/>
      <c r="AP679" s="41"/>
      <c r="AQ679" s="41"/>
      <c r="AR679" s="41"/>
      <c r="AS679" s="41"/>
    </row>
    <row r="680">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41"/>
      <c r="AI680" s="41"/>
      <c r="AJ680" s="41"/>
      <c r="AK680" s="41"/>
      <c r="AL680" s="41"/>
      <c r="AM680" s="41"/>
      <c r="AN680" s="41"/>
      <c r="AO680" s="41"/>
      <c r="AP680" s="41"/>
      <c r="AQ680" s="41"/>
      <c r="AR680" s="41"/>
      <c r="AS680" s="41"/>
    </row>
    <row r="68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41"/>
      <c r="AI681" s="41"/>
      <c r="AJ681" s="41"/>
      <c r="AK681" s="41"/>
      <c r="AL681" s="41"/>
      <c r="AM681" s="41"/>
      <c r="AN681" s="41"/>
      <c r="AO681" s="41"/>
      <c r="AP681" s="41"/>
      <c r="AQ681" s="41"/>
      <c r="AR681" s="41"/>
      <c r="AS681" s="41"/>
    </row>
    <row r="682">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c r="AB682" s="41"/>
      <c r="AC682" s="41"/>
      <c r="AD682" s="41"/>
      <c r="AE682" s="41"/>
      <c r="AF682" s="41"/>
      <c r="AG682" s="41"/>
      <c r="AH682" s="41"/>
      <c r="AI682" s="41"/>
      <c r="AJ682" s="41"/>
      <c r="AK682" s="41"/>
      <c r="AL682" s="41"/>
      <c r="AM682" s="41"/>
      <c r="AN682" s="41"/>
      <c r="AO682" s="41"/>
      <c r="AP682" s="41"/>
      <c r="AQ682" s="41"/>
      <c r="AR682" s="41"/>
      <c r="AS682" s="41"/>
    </row>
    <row r="683">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c r="AB683" s="41"/>
      <c r="AC683" s="41"/>
      <c r="AD683" s="41"/>
      <c r="AE683" s="41"/>
      <c r="AF683" s="41"/>
      <c r="AG683" s="41"/>
      <c r="AH683" s="41"/>
      <c r="AI683" s="41"/>
      <c r="AJ683" s="41"/>
      <c r="AK683" s="41"/>
      <c r="AL683" s="41"/>
      <c r="AM683" s="41"/>
      <c r="AN683" s="41"/>
      <c r="AO683" s="41"/>
      <c r="AP683" s="41"/>
      <c r="AQ683" s="41"/>
      <c r="AR683" s="41"/>
      <c r="AS683" s="41"/>
    </row>
    <row r="684">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c r="AB684" s="41"/>
      <c r="AC684" s="41"/>
      <c r="AD684" s="41"/>
      <c r="AE684" s="41"/>
      <c r="AF684" s="41"/>
      <c r="AG684" s="41"/>
      <c r="AH684" s="41"/>
      <c r="AI684" s="41"/>
      <c r="AJ684" s="41"/>
      <c r="AK684" s="41"/>
      <c r="AL684" s="41"/>
      <c r="AM684" s="41"/>
      <c r="AN684" s="41"/>
      <c r="AO684" s="41"/>
      <c r="AP684" s="41"/>
      <c r="AQ684" s="41"/>
      <c r="AR684" s="41"/>
      <c r="AS684" s="41"/>
    </row>
    <row r="68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c r="AB685" s="41"/>
      <c r="AC685" s="41"/>
      <c r="AD685" s="41"/>
      <c r="AE685" s="41"/>
      <c r="AF685" s="41"/>
      <c r="AG685" s="41"/>
      <c r="AH685" s="41"/>
      <c r="AI685" s="41"/>
      <c r="AJ685" s="41"/>
      <c r="AK685" s="41"/>
      <c r="AL685" s="41"/>
      <c r="AM685" s="41"/>
      <c r="AN685" s="41"/>
      <c r="AO685" s="41"/>
      <c r="AP685" s="41"/>
      <c r="AQ685" s="41"/>
      <c r="AR685" s="41"/>
      <c r="AS685" s="41"/>
    </row>
    <row r="686">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c r="AB686" s="41"/>
      <c r="AC686" s="41"/>
      <c r="AD686" s="41"/>
      <c r="AE686" s="41"/>
      <c r="AF686" s="41"/>
      <c r="AG686" s="41"/>
      <c r="AH686" s="41"/>
      <c r="AI686" s="41"/>
      <c r="AJ686" s="41"/>
      <c r="AK686" s="41"/>
      <c r="AL686" s="41"/>
      <c r="AM686" s="41"/>
      <c r="AN686" s="41"/>
      <c r="AO686" s="41"/>
      <c r="AP686" s="41"/>
      <c r="AQ686" s="41"/>
      <c r="AR686" s="41"/>
      <c r="AS686" s="41"/>
    </row>
    <row r="687">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c r="AB687" s="41"/>
      <c r="AC687" s="41"/>
      <c r="AD687" s="41"/>
      <c r="AE687" s="41"/>
      <c r="AF687" s="41"/>
      <c r="AG687" s="41"/>
      <c r="AH687" s="41"/>
      <c r="AI687" s="41"/>
      <c r="AJ687" s="41"/>
      <c r="AK687" s="41"/>
      <c r="AL687" s="41"/>
      <c r="AM687" s="41"/>
      <c r="AN687" s="41"/>
      <c r="AO687" s="41"/>
      <c r="AP687" s="41"/>
      <c r="AQ687" s="41"/>
      <c r="AR687" s="41"/>
      <c r="AS687" s="41"/>
    </row>
    <row r="688">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c r="AB688" s="41"/>
      <c r="AC688" s="41"/>
      <c r="AD688" s="41"/>
      <c r="AE688" s="41"/>
      <c r="AF688" s="41"/>
      <c r="AG688" s="41"/>
      <c r="AH688" s="41"/>
      <c r="AI688" s="41"/>
      <c r="AJ688" s="41"/>
      <c r="AK688" s="41"/>
      <c r="AL688" s="41"/>
      <c r="AM688" s="41"/>
      <c r="AN688" s="41"/>
      <c r="AO688" s="41"/>
      <c r="AP688" s="41"/>
      <c r="AQ688" s="41"/>
      <c r="AR688" s="41"/>
      <c r="AS688" s="41"/>
    </row>
    <row r="689">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c r="AB689" s="41"/>
      <c r="AC689" s="41"/>
      <c r="AD689" s="41"/>
      <c r="AE689" s="41"/>
      <c r="AF689" s="41"/>
      <c r="AG689" s="41"/>
      <c r="AH689" s="41"/>
      <c r="AI689" s="41"/>
      <c r="AJ689" s="41"/>
      <c r="AK689" s="41"/>
      <c r="AL689" s="41"/>
      <c r="AM689" s="41"/>
      <c r="AN689" s="41"/>
      <c r="AO689" s="41"/>
      <c r="AP689" s="41"/>
      <c r="AQ689" s="41"/>
      <c r="AR689" s="41"/>
      <c r="AS689" s="41"/>
    </row>
    <row r="690">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c r="AB690" s="41"/>
      <c r="AC690" s="41"/>
      <c r="AD690" s="41"/>
      <c r="AE690" s="41"/>
      <c r="AF690" s="41"/>
      <c r="AG690" s="41"/>
      <c r="AH690" s="41"/>
      <c r="AI690" s="41"/>
      <c r="AJ690" s="41"/>
      <c r="AK690" s="41"/>
      <c r="AL690" s="41"/>
      <c r="AM690" s="41"/>
      <c r="AN690" s="41"/>
      <c r="AO690" s="41"/>
      <c r="AP690" s="41"/>
      <c r="AQ690" s="41"/>
      <c r="AR690" s="41"/>
      <c r="AS690" s="41"/>
    </row>
    <row r="69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c r="AB691" s="41"/>
      <c r="AC691" s="41"/>
      <c r="AD691" s="41"/>
      <c r="AE691" s="41"/>
      <c r="AF691" s="41"/>
      <c r="AG691" s="41"/>
      <c r="AH691" s="41"/>
      <c r="AI691" s="41"/>
      <c r="AJ691" s="41"/>
      <c r="AK691" s="41"/>
      <c r="AL691" s="41"/>
      <c r="AM691" s="41"/>
      <c r="AN691" s="41"/>
      <c r="AO691" s="41"/>
      <c r="AP691" s="41"/>
      <c r="AQ691" s="41"/>
      <c r="AR691" s="41"/>
      <c r="AS691" s="41"/>
    </row>
    <row r="692">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c r="AB692" s="41"/>
      <c r="AC692" s="41"/>
      <c r="AD692" s="41"/>
      <c r="AE692" s="41"/>
      <c r="AF692" s="41"/>
      <c r="AG692" s="41"/>
      <c r="AH692" s="41"/>
      <c r="AI692" s="41"/>
      <c r="AJ692" s="41"/>
      <c r="AK692" s="41"/>
      <c r="AL692" s="41"/>
      <c r="AM692" s="41"/>
      <c r="AN692" s="41"/>
      <c r="AO692" s="41"/>
      <c r="AP692" s="41"/>
      <c r="AQ692" s="41"/>
      <c r="AR692" s="41"/>
      <c r="AS692" s="41"/>
    </row>
    <row r="693">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c r="AB693" s="41"/>
      <c r="AC693" s="41"/>
      <c r="AD693" s="41"/>
      <c r="AE693" s="41"/>
      <c r="AF693" s="41"/>
      <c r="AG693" s="41"/>
      <c r="AH693" s="41"/>
      <c r="AI693" s="41"/>
      <c r="AJ693" s="41"/>
      <c r="AK693" s="41"/>
      <c r="AL693" s="41"/>
      <c r="AM693" s="41"/>
      <c r="AN693" s="41"/>
      <c r="AO693" s="41"/>
      <c r="AP693" s="41"/>
      <c r="AQ693" s="41"/>
      <c r="AR693" s="41"/>
      <c r="AS693" s="41"/>
    </row>
    <row r="694">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c r="AB694" s="41"/>
      <c r="AC694" s="41"/>
      <c r="AD694" s="41"/>
      <c r="AE694" s="41"/>
      <c r="AF694" s="41"/>
      <c r="AG694" s="41"/>
      <c r="AH694" s="41"/>
      <c r="AI694" s="41"/>
      <c r="AJ694" s="41"/>
      <c r="AK694" s="41"/>
      <c r="AL694" s="41"/>
      <c r="AM694" s="41"/>
      <c r="AN694" s="41"/>
      <c r="AO694" s="41"/>
      <c r="AP694" s="41"/>
      <c r="AQ694" s="41"/>
      <c r="AR694" s="41"/>
      <c r="AS694" s="41"/>
    </row>
    <row r="69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c r="AB695" s="41"/>
      <c r="AC695" s="41"/>
      <c r="AD695" s="41"/>
      <c r="AE695" s="41"/>
      <c r="AF695" s="41"/>
      <c r="AG695" s="41"/>
      <c r="AH695" s="41"/>
      <c r="AI695" s="41"/>
      <c r="AJ695" s="41"/>
      <c r="AK695" s="41"/>
      <c r="AL695" s="41"/>
      <c r="AM695" s="41"/>
      <c r="AN695" s="41"/>
      <c r="AO695" s="41"/>
      <c r="AP695" s="41"/>
      <c r="AQ695" s="41"/>
      <c r="AR695" s="41"/>
      <c r="AS695" s="41"/>
    </row>
    <row r="696">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c r="AB696" s="41"/>
      <c r="AC696" s="41"/>
      <c r="AD696" s="41"/>
      <c r="AE696" s="41"/>
      <c r="AF696" s="41"/>
      <c r="AG696" s="41"/>
      <c r="AH696" s="41"/>
      <c r="AI696" s="41"/>
      <c r="AJ696" s="41"/>
      <c r="AK696" s="41"/>
      <c r="AL696" s="41"/>
      <c r="AM696" s="41"/>
      <c r="AN696" s="41"/>
      <c r="AO696" s="41"/>
      <c r="AP696" s="41"/>
      <c r="AQ696" s="41"/>
      <c r="AR696" s="41"/>
      <c r="AS696" s="41"/>
    </row>
    <row r="697">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c r="AE697" s="41"/>
      <c r="AF697" s="41"/>
      <c r="AG697" s="41"/>
      <c r="AH697" s="41"/>
      <c r="AI697" s="41"/>
      <c r="AJ697" s="41"/>
      <c r="AK697" s="41"/>
      <c r="AL697" s="41"/>
      <c r="AM697" s="41"/>
      <c r="AN697" s="41"/>
      <c r="AO697" s="41"/>
      <c r="AP697" s="41"/>
      <c r="AQ697" s="41"/>
      <c r="AR697" s="41"/>
      <c r="AS697" s="41"/>
    </row>
    <row r="698">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c r="AE698" s="41"/>
      <c r="AF698" s="41"/>
      <c r="AG698" s="41"/>
      <c r="AH698" s="41"/>
      <c r="AI698" s="41"/>
      <c r="AJ698" s="41"/>
      <c r="AK698" s="41"/>
      <c r="AL698" s="41"/>
      <c r="AM698" s="41"/>
      <c r="AN698" s="41"/>
      <c r="AO698" s="41"/>
      <c r="AP698" s="41"/>
      <c r="AQ698" s="41"/>
      <c r="AR698" s="41"/>
      <c r="AS698" s="41"/>
    </row>
    <row r="699">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c r="AE699" s="41"/>
      <c r="AF699" s="41"/>
      <c r="AG699" s="41"/>
      <c r="AH699" s="41"/>
      <c r="AI699" s="41"/>
      <c r="AJ699" s="41"/>
      <c r="AK699" s="41"/>
      <c r="AL699" s="41"/>
      <c r="AM699" s="41"/>
      <c r="AN699" s="41"/>
      <c r="AO699" s="41"/>
      <c r="AP699" s="41"/>
      <c r="AQ699" s="41"/>
      <c r="AR699" s="41"/>
      <c r="AS699" s="41"/>
    </row>
    <row r="700">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c r="AE700" s="41"/>
      <c r="AF700" s="41"/>
      <c r="AG700" s="41"/>
      <c r="AH700" s="41"/>
      <c r="AI700" s="41"/>
      <c r="AJ700" s="41"/>
      <c r="AK700" s="41"/>
      <c r="AL700" s="41"/>
      <c r="AM700" s="41"/>
      <c r="AN700" s="41"/>
      <c r="AO700" s="41"/>
      <c r="AP700" s="41"/>
      <c r="AQ700" s="41"/>
      <c r="AR700" s="41"/>
      <c r="AS700" s="41"/>
    </row>
    <row r="70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c r="AE701" s="41"/>
      <c r="AF701" s="41"/>
      <c r="AG701" s="41"/>
      <c r="AH701" s="41"/>
      <c r="AI701" s="41"/>
      <c r="AJ701" s="41"/>
      <c r="AK701" s="41"/>
      <c r="AL701" s="41"/>
      <c r="AM701" s="41"/>
      <c r="AN701" s="41"/>
      <c r="AO701" s="41"/>
      <c r="AP701" s="41"/>
      <c r="AQ701" s="41"/>
      <c r="AR701" s="41"/>
      <c r="AS701" s="41"/>
    </row>
    <row r="702">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c r="AE702" s="41"/>
      <c r="AF702" s="41"/>
      <c r="AG702" s="41"/>
      <c r="AH702" s="41"/>
      <c r="AI702" s="41"/>
      <c r="AJ702" s="41"/>
      <c r="AK702" s="41"/>
      <c r="AL702" s="41"/>
      <c r="AM702" s="41"/>
      <c r="AN702" s="41"/>
      <c r="AO702" s="41"/>
      <c r="AP702" s="41"/>
      <c r="AQ702" s="41"/>
      <c r="AR702" s="41"/>
      <c r="AS702" s="41"/>
    </row>
    <row r="703">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c r="AB703" s="41"/>
      <c r="AC703" s="41"/>
      <c r="AD703" s="41"/>
      <c r="AE703" s="41"/>
      <c r="AF703" s="41"/>
      <c r="AG703" s="41"/>
      <c r="AH703" s="41"/>
      <c r="AI703" s="41"/>
      <c r="AJ703" s="41"/>
      <c r="AK703" s="41"/>
      <c r="AL703" s="41"/>
      <c r="AM703" s="41"/>
      <c r="AN703" s="41"/>
      <c r="AO703" s="41"/>
      <c r="AP703" s="41"/>
      <c r="AQ703" s="41"/>
      <c r="AR703" s="41"/>
      <c r="AS703" s="41"/>
    </row>
    <row r="704">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c r="AB704" s="41"/>
      <c r="AC704" s="41"/>
      <c r="AD704" s="41"/>
      <c r="AE704" s="41"/>
      <c r="AF704" s="41"/>
      <c r="AG704" s="41"/>
      <c r="AH704" s="41"/>
      <c r="AI704" s="41"/>
      <c r="AJ704" s="41"/>
      <c r="AK704" s="41"/>
      <c r="AL704" s="41"/>
      <c r="AM704" s="41"/>
      <c r="AN704" s="41"/>
      <c r="AO704" s="41"/>
      <c r="AP704" s="41"/>
      <c r="AQ704" s="41"/>
      <c r="AR704" s="41"/>
      <c r="AS704" s="41"/>
    </row>
    <row r="70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c r="AB705" s="41"/>
      <c r="AC705" s="41"/>
      <c r="AD705" s="41"/>
      <c r="AE705" s="41"/>
      <c r="AF705" s="41"/>
      <c r="AG705" s="41"/>
      <c r="AH705" s="41"/>
      <c r="AI705" s="41"/>
      <c r="AJ705" s="41"/>
      <c r="AK705" s="41"/>
      <c r="AL705" s="41"/>
      <c r="AM705" s="41"/>
      <c r="AN705" s="41"/>
      <c r="AO705" s="41"/>
      <c r="AP705" s="41"/>
      <c r="AQ705" s="41"/>
      <c r="AR705" s="41"/>
      <c r="AS705" s="41"/>
    </row>
    <row r="706">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c r="AB706" s="41"/>
      <c r="AC706" s="41"/>
      <c r="AD706" s="41"/>
      <c r="AE706" s="41"/>
      <c r="AF706" s="41"/>
      <c r="AG706" s="41"/>
      <c r="AH706" s="41"/>
      <c r="AI706" s="41"/>
      <c r="AJ706" s="41"/>
      <c r="AK706" s="41"/>
      <c r="AL706" s="41"/>
      <c r="AM706" s="41"/>
      <c r="AN706" s="41"/>
      <c r="AO706" s="41"/>
      <c r="AP706" s="41"/>
      <c r="AQ706" s="41"/>
      <c r="AR706" s="41"/>
      <c r="AS706" s="41"/>
    </row>
    <row r="707">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c r="AB707" s="41"/>
      <c r="AC707" s="41"/>
      <c r="AD707" s="41"/>
      <c r="AE707" s="41"/>
      <c r="AF707" s="41"/>
      <c r="AG707" s="41"/>
      <c r="AH707" s="41"/>
      <c r="AI707" s="41"/>
      <c r="AJ707" s="41"/>
      <c r="AK707" s="41"/>
      <c r="AL707" s="41"/>
      <c r="AM707" s="41"/>
      <c r="AN707" s="41"/>
      <c r="AO707" s="41"/>
      <c r="AP707" s="41"/>
      <c r="AQ707" s="41"/>
      <c r="AR707" s="41"/>
      <c r="AS707" s="41"/>
    </row>
    <row r="708">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c r="AB708" s="41"/>
      <c r="AC708" s="41"/>
      <c r="AD708" s="41"/>
      <c r="AE708" s="41"/>
      <c r="AF708" s="41"/>
      <c r="AG708" s="41"/>
      <c r="AH708" s="41"/>
      <c r="AI708" s="41"/>
      <c r="AJ708" s="41"/>
      <c r="AK708" s="41"/>
      <c r="AL708" s="41"/>
      <c r="AM708" s="41"/>
      <c r="AN708" s="41"/>
      <c r="AO708" s="41"/>
      <c r="AP708" s="41"/>
      <c r="AQ708" s="41"/>
      <c r="AR708" s="41"/>
      <c r="AS708" s="41"/>
    </row>
    <row r="709">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c r="AB709" s="41"/>
      <c r="AC709" s="41"/>
      <c r="AD709" s="41"/>
      <c r="AE709" s="41"/>
      <c r="AF709" s="41"/>
      <c r="AG709" s="41"/>
      <c r="AH709" s="41"/>
      <c r="AI709" s="41"/>
      <c r="AJ709" s="41"/>
      <c r="AK709" s="41"/>
      <c r="AL709" s="41"/>
      <c r="AM709" s="41"/>
      <c r="AN709" s="41"/>
      <c r="AO709" s="41"/>
      <c r="AP709" s="41"/>
      <c r="AQ709" s="41"/>
      <c r="AR709" s="41"/>
      <c r="AS709" s="41"/>
    </row>
    <row r="710">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c r="AB710" s="41"/>
      <c r="AC710" s="41"/>
      <c r="AD710" s="41"/>
      <c r="AE710" s="41"/>
      <c r="AF710" s="41"/>
      <c r="AG710" s="41"/>
      <c r="AH710" s="41"/>
      <c r="AI710" s="41"/>
      <c r="AJ710" s="41"/>
      <c r="AK710" s="41"/>
      <c r="AL710" s="41"/>
      <c r="AM710" s="41"/>
      <c r="AN710" s="41"/>
      <c r="AO710" s="41"/>
      <c r="AP710" s="41"/>
      <c r="AQ710" s="41"/>
      <c r="AR710" s="41"/>
      <c r="AS710" s="41"/>
    </row>
    <row r="71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c r="AB711" s="41"/>
      <c r="AC711" s="41"/>
      <c r="AD711" s="41"/>
      <c r="AE711" s="41"/>
      <c r="AF711" s="41"/>
      <c r="AG711" s="41"/>
      <c r="AH711" s="41"/>
      <c r="AI711" s="41"/>
      <c r="AJ711" s="41"/>
      <c r="AK711" s="41"/>
      <c r="AL711" s="41"/>
      <c r="AM711" s="41"/>
      <c r="AN711" s="41"/>
      <c r="AO711" s="41"/>
      <c r="AP711" s="41"/>
      <c r="AQ711" s="41"/>
      <c r="AR711" s="41"/>
      <c r="AS711" s="41"/>
    </row>
    <row r="712">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c r="AB712" s="41"/>
      <c r="AC712" s="41"/>
      <c r="AD712" s="41"/>
      <c r="AE712" s="41"/>
      <c r="AF712" s="41"/>
      <c r="AG712" s="41"/>
      <c r="AH712" s="41"/>
      <c r="AI712" s="41"/>
      <c r="AJ712" s="41"/>
      <c r="AK712" s="41"/>
      <c r="AL712" s="41"/>
      <c r="AM712" s="41"/>
      <c r="AN712" s="41"/>
      <c r="AO712" s="41"/>
      <c r="AP712" s="41"/>
      <c r="AQ712" s="41"/>
      <c r="AR712" s="41"/>
      <c r="AS712" s="41"/>
    </row>
    <row r="713">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c r="AB713" s="41"/>
      <c r="AC713" s="41"/>
      <c r="AD713" s="41"/>
      <c r="AE713" s="41"/>
      <c r="AF713" s="41"/>
      <c r="AG713" s="41"/>
      <c r="AH713" s="41"/>
      <c r="AI713" s="41"/>
      <c r="AJ713" s="41"/>
      <c r="AK713" s="41"/>
      <c r="AL713" s="41"/>
      <c r="AM713" s="41"/>
      <c r="AN713" s="41"/>
      <c r="AO713" s="41"/>
      <c r="AP713" s="41"/>
      <c r="AQ713" s="41"/>
      <c r="AR713" s="41"/>
      <c r="AS713" s="41"/>
    </row>
    <row r="714">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c r="AB714" s="41"/>
      <c r="AC714" s="41"/>
      <c r="AD714" s="41"/>
      <c r="AE714" s="41"/>
      <c r="AF714" s="41"/>
      <c r="AG714" s="41"/>
      <c r="AH714" s="41"/>
      <c r="AI714" s="41"/>
      <c r="AJ714" s="41"/>
      <c r="AK714" s="41"/>
      <c r="AL714" s="41"/>
      <c r="AM714" s="41"/>
      <c r="AN714" s="41"/>
      <c r="AO714" s="41"/>
      <c r="AP714" s="41"/>
      <c r="AQ714" s="41"/>
      <c r="AR714" s="41"/>
      <c r="AS714" s="41"/>
    </row>
    <row r="71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c r="AB715" s="41"/>
      <c r="AC715" s="41"/>
      <c r="AD715" s="41"/>
      <c r="AE715" s="41"/>
      <c r="AF715" s="41"/>
      <c r="AG715" s="41"/>
      <c r="AH715" s="41"/>
      <c r="AI715" s="41"/>
      <c r="AJ715" s="41"/>
      <c r="AK715" s="41"/>
      <c r="AL715" s="41"/>
      <c r="AM715" s="41"/>
      <c r="AN715" s="41"/>
      <c r="AO715" s="41"/>
      <c r="AP715" s="41"/>
      <c r="AQ715" s="41"/>
      <c r="AR715" s="41"/>
      <c r="AS715" s="41"/>
    </row>
    <row r="716">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c r="AB716" s="41"/>
      <c r="AC716" s="41"/>
      <c r="AD716" s="41"/>
      <c r="AE716" s="41"/>
      <c r="AF716" s="41"/>
      <c r="AG716" s="41"/>
      <c r="AH716" s="41"/>
      <c r="AI716" s="41"/>
      <c r="AJ716" s="41"/>
      <c r="AK716" s="41"/>
      <c r="AL716" s="41"/>
      <c r="AM716" s="41"/>
      <c r="AN716" s="41"/>
      <c r="AO716" s="41"/>
      <c r="AP716" s="41"/>
      <c r="AQ716" s="41"/>
      <c r="AR716" s="41"/>
      <c r="AS716" s="41"/>
    </row>
    <row r="717">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c r="AB717" s="41"/>
      <c r="AC717" s="41"/>
      <c r="AD717" s="41"/>
      <c r="AE717" s="41"/>
      <c r="AF717" s="41"/>
      <c r="AG717" s="41"/>
      <c r="AH717" s="41"/>
      <c r="AI717" s="41"/>
      <c r="AJ717" s="41"/>
      <c r="AK717" s="41"/>
      <c r="AL717" s="41"/>
      <c r="AM717" s="41"/>
      <c r="AN717" s="41"/>
      <c r="AO717" s="41"/>
      <c r="AP717" s="41"/>
      <c r="AQ717" s="41"/>
      <c r="AR717" s="41"/>
      <c r="AS717" s="41"/>
    </row>
    <row r="718">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c r="AB718" s="41"/>
      <c r="AC718" s="41"/>
      <c r="AD718" s="41"/>
      <c r="AE718" s="41"/>
      <c r="AF718" s="41"/>
      <c r="AG718" s="41"/>
      <c r="AH718" s="41"/>
      <c r="AI718" s="41"/>
      <c r="AJ718" s="41"/>
      <c r="AK718" s="41"/>
      <c r="AL718" s="41"/>
      <c r="AM718" s="41"/>
      <c r="AN718" s="41"/>
      <c r="AO718" s="41"/>
      <c r="AP718" s="41"/>
      <c r="AQ718" s="41"/>
      <c r="AR718" s="41"/>
      <c r="AS718" s="41"/>
    </row>
    <row r="719">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c r="AB719" s="41"/>
      <c r="AC719" s="41"/>
      <c r="AD719" s="41"/>
      <c r="AE719" s="41"/>
      <c r="AF719" s="41"/>
      <c r="AG719" s="41"/>
      <c r="AH719" s="41"/>
      <c r="AI719" s="41"/>
      <c r="AJ719" s="41"/>
      <c r="AK719" s="41"/>
      <c r="AL719" s="41"/>
      <c r="AM719" s="41"/>
      <c r="AN719" s="41"/>
      <c r="AO719" s="41"/>
      <c r="AP719" s="41"/>
      <c r="AQ719" s="41"/>
      <c r="AR719" s="41"/>
      <c r="AS719" s="41"/>
    </row>
    <row r="720">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c r="AB720" s="41"/>
      <c r="AC720" s="41"/>
      <c r="AD720" s="41"/>
      <c r="AE720" s="41"/>
      <c r="AF720" s="41"/>
      <c r="AG720" s="41"/>
      <c r="AH720" s="41"/>
      <c r="AI720" s="41"/>
      <c r="AJ720" s="41"/>
      <c r="AK720" s="41"/>
      <c r="AL720" s="41"/>
      <c r="AM720" s="41"/>
      <c r="AN720" s="41"/>
      <c r="AO720" s="41"/>
      <c r="AP720" s="41"/>
      <c r="AQ720" s="41"/>
      <c r="AR720" s="41"/>
      <c r="AS720" s="41"/>
    </row>
    <row r="72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c r="AB721" s="41"/>
      <c r="AC721" s="41"/>
      <c r="AD721" s="41"/>
      <c r="AE721" s="41"/>
      <c r="AF721" s="41"/>
      <c r="AG721" s="41"/>
      <c r="AH721" s="41"/>
      <c r="AI721" s="41"/>
      <c r="AJ721" s="41"/>
      <c r="AK721" s="41"/>
      <c r="AL721" s="41"/>
      <c r="AM721" s="41"/>
      <c r="AN721" s="41"/>
      <c r="AO721" s="41"/>
      <c r="AP721" s="41"/>
      <c r="AQ721" s="41"/>
      <c r="AR721" s="41"/>
      <c r="AS721" s="41"/>
    </row>
    <row r="722">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c r="AB722" s="41"/>
      <c r="AC722" s="41"/>
      <c r="AD722" s="41"/>
      <c r="AE722" s="41"/>
      <c r="AF722" s="41"/>
      <c r="AG722" s="41"/>
      <c r="AH722" s="41"/>
      <c r="AI722" s="41"/>
      <c r="AJ722" s="41"/>
      <c r="AK722" s="41"/>
      <c r="AL722" s="41"/>
      <c r="AM722" s="41"/>
      <c r="AN722" s="41"/>
      <c r="AO722" s="41"/>
      <c r="AP722" s="41"/>
      <c r="AQ722" s="41"/>
      <c r="AR722" s="41"/>
      <c r="AS722" s="41"/>
    </row>
    <row r="723">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c r="AB723" s="41"/>
      <c r="AC723" s="41"/>
      <c r="AD723" s="41"/>
      <c r="AE723" s="41"/>
      <c r="AF723" s="41"/>
      <c r="AG723" s="41"/>
      <c r="AH723" s="41"/>
      <c r="AI723" s="41"/>
      <c r="AJ723" s="41"/>
      <c r="AK723" s="41"/>
      <c r="AL723" s="41"/>
      <c r="AM723" s="41"/>
      <c r="AN723" s="41"/>
      <c r="AO723" s="41"/>
      <c r="AP723" s="41"/>
      <c r="AQ723" s="41"/>
      <c r="AR723" s="41"/>
      <c r="AS723" s="41"/>
    </row>
    <row r="724">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c r="AB724" s="41"/>
      <c r="AC724" s="41"/>
      <c r="AD724" s="41"/>
      <c r="AE724" s="41"/>
      <c r="AF724" s="41"/>
      <c r="AG724" s="41"/>
      <c r="AH724" s="41"/>
      <c r="AI724" s="41"/>
      <c r="AJ724" s="41"/>
      <c r="AK724" s="41"/>
      <c r="AL724" s="41"/>
      <c r="AM724" s="41"/>
      <c r="AN724" s="41"/>
      <c r="AO724" s="41"/>
      <c r="AP724" s="41"/>
      <c r="AQ724" s="41"/>
      <c r="AR724" s="41"/>
      <c r="AS724" s="41"/>
    </row>
    <row r="7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c r="AB725" s="41"/>
      <c r="AC725" s="41"/>
      <c r="AD725" s="41"/>
      <c r="AE725" s="41"/>
      <c r="AF725" s="41"/>
      <c r="AG725" s="41"/>
      <c r="AH725" s="41"/>
      <c r="AI725" s="41"/>
      <c r="AJ725" s="41"/>
      <c r="AK725" s="41"/>
      <c r="AL725" s="41"/>
      <c r="AM725" s="41"/>
      <c r="AN725" s="41"/>
      <c r="AO725" s="41"/>
      <c r="AP725" s="41"/>
      <c r="AQ725" s="41"/>
      <c r="AR725" s="41"/>
      <c r="AS725" s="41"/>
    </row>
    <row r="726">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c r="AB726" s="41"/>
      <c r="AC726" s="41"/>
      <c r="AD726" s="41"/>
      <c r="AE726" s="41"/>
      <c r="AF726" s="41"/>
      <c r="AG726" s="41"/>
      <c r="AH726" s="41"/>
      <c r="AI726" s="41"/>
      <c r="AJ726" s="41"/>
      <c r="AK726" s="41"/>
      <c r="AL726" s="41"/>
      <c r="AM726" s="41"/>
      <c r="AN726" s="41"/>
      <c r="AO726" s="41"/>
      <c r="AP726" s="41"/>
      <c r="AQ726" s="41"/>
      <c r="AR726" s="41"/>
      <c r="AS726" s="41"/>
    </row>
    <row r="727">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c r="AB727" s="41"/>
      <c r="AC727" s="41"/>
      <c r="AD727" s="41"/>
      <c r="AE727" s="41"/>
      <c r="AF727" s="41"/>
      <c r="AG727" s="41"/>
      <c r="AH727" s="41"/>
      <c r="AI727" s="41"/>
      <c r="AJ727" s="41"/>
      <c r="AK727" s="41"/>
      <c r="AL727" s="41"/>
      <c r="AM727" s="41"/>
      <c r="AN727" s="41"/>
      <c r="AO727" s="41"/>
      <c r="AP727" s="41"/>
      <c r="AQ727" s="41"/>
      <c r="AR727" s="41"/>
      <c r="AS727" s="41"/>
    </row>
    <row r="728">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c r="AB728" s="41"/>
      <c r="AC728" s="41"/>
      <c r="AD728" s="41"/>
      <c r="AE728" s="41"/>
      <c r="AF728" s="41"/>
      <c r="AG728" s="41"/>
      <c r="AH728" s="41"/>
      <c r="AI728" s="41"/>
      <c r="AJ728" s="41"/>
      <c r="AK728" s="41"/>
      <c r="AL728" s="41"/>
      <c r="AM728" s="41"/>
      <c r="AN728" s="41"/>
      <c r="AO728" s="41"/>
      <c r="AP728" s="41"/>
      <c r="AQ728" s="41"/>
      <c r="AR728" s="41"/>
      <c r="AS728" s="41"/>
    </row>
    <row r="729">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c r="AB729" s="41"/>
      <c r="AC729" s="41"/>
      <c r="AD729" s="41"/>
      <c r="AE729" s="41"/>
      <c r="AF729" s="41"/>
      <c r="AG729" s="41"/>
      <c r="AH729" s="41"/>
      <c r="AI729" s="41"/>
      <c r="AJ729" s="41"/>
      <c r="AK729" s="41"/>
      <c r="AL729" s="41"/>
      <c r="AM729" s="41"/>
      <c r="AN729" s="41"/>
      <c r="AO729" s="41"/>
      <c r="AP729" s="41"/>
      <c r="AQ729" s="41"/>
      <c r="AR729" s="41"/>
      <c r="AS729" s="41"/>
    </row>
    <row r="730">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c r="AB730" s="41"/>
      <c r="AC730" s="41"/>
      <c r="AD730" s="41"/>
      <c r="AE730" s="41"/>
      <c r="AF730" s="41"/>
      <c r="AG730" s="41"/>
      <c r="AH730" s="41"/>
      <c r="AI730" s="41"/>
      <c r="AJ730" s="41"/>
      <c r="AK730" s="41"/>
      <c r="AL730" s="41"/>
      <c r="AM730" s="41"/>
      <c r="AN730" s="41"/>
      <c r="AO730" s="41"/>
      <c r="AP730" s="41"/>
      <c r="AQ730" s="41"/>
      <c r="AR730" s="41"/>
      <c r="AS730" s="41"/>
    </row>
    <row r="73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c r="AB731" s="41"/>
      <c r="AC731" s="41"/>
      <c r="AD731" s="41"/>
      <c r="AE731" s="41"/>
      <c r="AF731" s="41"/>
      <c r="AG731" s="41"/>
      <c r="AH731" s="41"/>
      <c r="AI731" s="41"/>
      <c r="AJ731" s="41"/>
      <c r="AK731" s="41"/>
      <c r="AL731" s="41"/>
      <c r="AM731" s="41"/>
      <c r="AN731" s="41"/>
      <c r="AO731" s="41"/>
      <c r="AP731" s="41"/>
      <c r="AQ731" s="41"/>
      <c r="AR731" s="41"/>
      <c r="AS731" s="41"/>
    </row>
    <row r="732">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c r="AB732" s="41"/>
      <c r="AC732" s="41"/>
      <c r="AD732" s="41"/>
      <c r="AE732" s="41"/>
      <c r="AF732" s="41"/>
      <c r="AG732" s="41"/>
      <c r="AH732" s="41"/>
      <c r="AI732" s="41"/>
      <c r="AJ732" s="41"/>
      <c r="AK732" s="41"/>
      <c r="AL732" s="41"/>
      <c r="AM732" s="41"/>
      <c r="AN732" s="41"/>
      <c r="AO732" s="41"/>
      <c r="AP732" s="41"/>
      <c r="AQ732" s="41"/>
      <c r="AR732" s="41"/>
      <c r="AS732" s="41"/>
    </row>
    <row r="733">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c r="AB733" s="41"/>
      <c r="AC733" s="41"/>
      <c r="AD733" s="41"/>
      <c r="AE733" s="41"/>
      <c r="AF733" s="41"/>
      <c r="AG733" s="41"/>
      <c r="AH733" s="41"/>
      <c r="AI733" s="41"/>
      <c r="AJ733" s="41"/>
      <c r="AK733" s="41"/>
      <c r="AL733" s="41"/>
      <c r="AM733" s="41"/>
      <c r="AN733" s="41"/>
      <c r="AO733" s="41"/>
      <c r="AP733" s="41"/>
      <c r="AQ733" s="41"/>
      <c r="AR733" s="41"/>
      <c r="AS733" s="41"/>
    </row>
    <row r="734">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c r="AB734" s="41"/>
      <c r="AC734" s="41"/>
      <c r="AD734" s="41"/>
      <c r="AE734" s="41"/>
      <c r="AF734" s="41"/>
      <c r="AG734" s="41"/>
      <c r="AH734" s="41"/>
      <c r="AI734" s="41"/>
      <c r="AJ734" s="41"/>
      <c r="AK734" s="41"/>
      <c r="AL734" s="41"/>
      <c r="AM734" s="41"/>
      <c r="AN734" s="41"/>
      <c r="AO734" s="41"/>
      <c r="AP734" s="41"/>
      <c r="AQ734" s="41"/>
      <c r="AR734" s="41"/>
      <c r="AS734" s="41"/>
    </row>
    <row r="73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c r="AB735" s="41"/>
      <c r="AC735" s="41"/>
      <c r="AD735" s="41"/>
      <c r="AE735" s="41"/>
      <c r="AF735" s="41"/>
      <c r="AG735" s="41"/>
      <c r="AH735" s="41"/>
      <c r="AI735" s="41"/>
      <c r="AJ735" s="41"/>
      <c r="AK735" s="41"/>
      <c r="AL735" s="41"/>
      <c r="AM735" s="41"/>
      <c r="AN735" s="41"/>
      <c r="AO735" s="41"/>
      <c r="AP735" s="41"/>
      <c r="AQ735" s="41"/>
      <c r="AR735" s="41"/>
      <c r="AS735" s="41"/>
    </row>
    <row r="736">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c r="AB736" s="41"/>
      <c r="AC736" s="41"/>
      <c r="AD736" s="41"/>
      <c r="AE736" s="41"/>
      <c r="AF736" s="41"/>
      <c r="AG736" s="41"/>
      <c r="AH736" s="41"/>
      <c r="AI736" s="41"/>
      <c r="AJ736" s="41"/>
      <c r="AK736" s="41"/>
      <c r="AL736" s="41"/>
      <c r="AM736" s="41"/>
      <c r="AN736" s="41"/>
      <c r="AO736" s="41"/>
      <c r="AP736" s="41"/>
      <c r="AQ736" s="41"/>
      <c r="AR736" s="41"/>
      <c r="AS736" s="41"/>
    </row>
    <row r="737">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c r="AB737" s="41"/>
      <c r="AC737" s="41"/>
      <c r="AD737" s="41"/>
      <c r="AE737" s="41"/>
      <c r="AF737" s="41"/>
      <c r="AG737" s="41"/>
      <c r="AH737" s="41"/>
      <c r="AI737" s="41"/>
      <c r="AJ737" s="41"/>
      <c r="AK737" s="41"/>
      <c r="AL737" s="41"/>
      <c r="AM737" s="41"/>
      <c r="AN737" s="41"/>
      <c r="AO737" s="41"/>
      <c r="AP737" s="41"/>
      <c r="AQ737" s="41"/>
      <c r="AR737" s="41"/>
      <c r="AS737" s="41"/>
    </row>
    <row r="738">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c r="AB738" s="41"/>
      <c r="AC738" s="41"/>
      <c r="AD738" s="41"/>
      <c r="AE738" s="41"/>
      <c r="AF738" s="41"/>
      <c r="AG738" s="41"/>
      <c r="AH738" s="41"/>
      <c r="AI738" s="41"/>
      <c r="AJ738" s="41"/>
      <c r="AK738" s="41"/>
      <c r="AL738" s="41"/>
      <c r="AM738" s="41"/>
      <c r="AN738" s="41"/>
      <c r="AO738" s="41"/>
      <c r="AP738" s="41"/>
      <c r="AQ738" s="41"/>
      <c r="AR738" s="41"/>
      <c r="AS738" s="41"/>
    </row>
    <row r="739">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c r="AB739" s="41"/>
      <c r="AC739" s="41"/>
      <c r="AD739" s="41"/>
      <c r="AE739" s="41"/>
      <c r="AF739" s="41"/>
      <c r="AG739" s="41"/>
      <c r="AH739" s="41"/>
      <c r="AI739" s="41"/>
      <c r="AJ739" s="41"/>
      <c r="AK739" s="41"/>
      <c r="AL739" s="41"/>
      <c r="AM739" s="41"/>
      <c r="AN739" s="41"/>
      <c r="AO739" s="41"/>
      <c r="AP739" s="41"/>
      <c r="AQ739" s="41"/>
      <c r="AR739" s="41"/>
      <c r="AS739" s="41"/>
    </row>
    <row r="740">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c r="AB740" s="41"/>
      <c r="AC740" s="41"/>
      <c r="AD740" s="41"/>
      <c r="AE740" s="41"/>
      <c r="AF740" s="41"/>
      <c r="AG740" s="41"/>
      <c r="AH740" s="41"/>
      <c r="AI740" s="41"/>
      <c r="AJ740" s="41"/>
      <c r="AK740" s="41"/>
      <c r="AL740" s="41"/>
      <c r="AM740" s="41"/>
      <c r="AN740" s="41"/>
      <c r="AO740" s="41"/>
      <c r="AP740" s="41"/>
      <c r="AQ740" s="41"/>
      <c r="AR740" s="41"/>
      <c r="AS740" s="41"/>
    </row>
    <row r="74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c r="AB741" s="41"/>
      <c r="AC741" s="41"/>
      <c r="AD741" s="41"/>
      <c r="AE741" s="41"/>
      <c r="AF741" s="41"/>
      <c r="AG741" s="41"/>
      <c r="AH741" s="41"/>
      <c r="AI741" s="41"/>
      <c r="AJ741" s="41"/>
      <c r="AK741" s="41"/>
      <c r="AL741" s="41"/>
      <c r="AM741" s="41"/>
      <c r="AN741" s="41"/>
      <c r="AO741" s="41"/>
      <c r="AP741" s="41"/>
      <c r="AQ741" s="41"/>
      <c r="AR741" s="41"/>
      <c r="AS741" s="41"/>
    </row>
    <row r="742">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c r="AB742" s="41"/>
      <c r="AC742" s="41"/>
      <c r="AD742" s="41"/>
      <c r="AE742" s="41"/>
      <c r="AF742" s="41"/>
      <c r="AG742" s="41"/>
      <c r="AH742" s="41"/>
      <c r="AI742" s="41"/>
      <c r="AJ742" s="41"/>
      <c r="AK742" s="41"/>
      <c r="AL742" s="41"/>
      <c r="AM742" s="41"/>
      <c r="AN742" s="41"/>
      <c r="AO742" s="41"/>
      <c r="AP742" s="41"/>
      <c r="AQ742" s="41"/>
      <c r="AR742" s="41"/>
      <c r="AS742" s="41"/>
    </row>
    <row r="743">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c r="AB743" s="41"/>
      <c r="AC743" s="41"/>
      <c r="AD743" s="41"/>
      <c r="AE743" s="41"/>
      <c r="AF743" s="41"/>
      <c r="AG743" s="41"/>
      <c r="AH743" s="41"/>
      <c r="AI743" s="41"/>
      <c r="AJ743" s="41"/>
      <c r="AK743" s="41"/>
      <c r="AL743" s="41"/>
      <c r="AM743" s="41"/>
      <c r="AN743" s="41"/>
      <c r="AO743" s="41"/>
      <c r="AP743" s="41"/>
      <c r="AQ743" s="41"/>
      <c r="AR743" s="41"/>
      <c r="AS743" s="41"/>
    </row>
    <row r="744">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c r="AB744" s="41"/>
      <c r="AC744" s="41"/>
      <c r="AD744" s="41"/>
      <c r="AE744" s="41"/>
      <c r="AF744" s="41"/>
      <c r="AG744" s="41"/>
      <c r="AH744" s="41"/>
      <c r="AI744" s="41"/>
      <c r="AJ744" s="41"/>
      <c r="AK744" s="41"/>
      <c r="AL744" s="41"/>
      <c r="AM744" s="41"/>
      <c r="AN744" s="41"/>
      <c r="AO744" s="41"/>
      <c r="AP744" s="41"/>
      <c r="AQ744" s="41"/>
      <c r="AR744" s="41"/>
      <c r="AS744" s="41"/>
    </row>
    <row r="74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c r="AB745" s="41"/>
      <c r="AC745" s="41"/>
      <c r="AD745" s="41"/>
      <c r="AE745" s="41"/>
      <c r="AF745" s="41"/>
      <c r="AG745" s="41"/>
      <c r="AH745" s="41"/>
      <c r="AI745" s="41"/>
      <c r="AJ745" s="41"/>
      <c r="AK745" s="41"/>
      <c r="AL745" s="41"/>
      <c r="AM745" s="41"/>
      <c r="AN745" s="41"/>
      <c r="AO745" s="41"/>
      <c r="AP745" s="41"/>
      <c r="AQ745" s="41"/>
      <c r="AR745" s="41"/>
      <c r="AS745" s="41"/>
    </row>
    <row r="746">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c r="AB746" s="41"/>
      <c r="AC746" s="41"/>
      <c r="AD746" s="41"/>
      <c r="AE746" s="41"/>
      <c r="AF746" s="41"/>
      <c r="AG746" s="41"/>
      <c r="AH746" s="41"/>
      <c r="AI746" s="41"/>
      <c r="AJ746" s="41"/>
      <c r="AK746" s="41"/>
      <c r="AL746" s="41"/>
      <c r="AM746" s="41"/>
      <c r="AN746" s="41"/>
      <c r="AO746" s="41"/>
      <c r="AP746" s="41"/>
      <c r="AQ746" s="41"/>
      <c r="AR746" s="41"/>
      <c r="AS746" s="41"/>
    </row>
    <row r="747">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c r="AB747" s="41"/>
      <c r="AC747" s="41"/>
      <c r="AD747" s="41"/>
      <c r="AE747" s="41"/>
      <c r="AF747" s="41"/>
      <c r="AG747" s="41"/>
      <c r="AH747" s="41"/>
      <c r="AI747" s="41"/>
      <c r="AJ747" s="41"/>
      <c r="AK747" s="41"/>
      <c r="AL747" s="41"/>
      <c r="AM747" s="41"/>
      <c r="AN747" s="41"/>
      <c r="AO747" s="41"/>
      <c r="AP747" s="41"/>
      <c r="AQ747" s="41"/>
      <c r="AR747" s="41"/>
      <c r="AS747" s="41"/>
    </row>
    <row r="748">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c r="AB748" s="41"/>
      <c r="AC748" s="41"/>
      <c r="AD748" s="41"/>
      <c r="AE748" s="41"/>
      <c r="AF748" s="41"/>
      <c r="AG748" s="41"/>
      <c r="AH748" s="41"/>
      <c r="AI748" s="41"/>
      <c r="AJ748" s="41"/>
      <c r="AK748" s="41"/>
      <c r="AL748" s="41"/>
      <c r="AM748" s="41"/>
      <c r="AN748" s="41"/>
      <c r="AO748" s="41"/>
      <c r="AP748" s="41"/>
      <c r="AQ748" s="41"/>
      <c r="AR748" s="41"/>
      <c r="AS748" s="41"/>
    </row>
    <row r="749">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c r="AB749" s="41"/>
      <c r="AC749" s="41"/>
      <c r="AD749" s="41"/>
      <c r="AE749" s="41"/>
      <c r="AF749" s="41"/>
      <c r="AG749" s="41"/>
      <c r="AH749" s="41"/>
      <c r="AI749" s="41"/>
      <c r="AJ749" s="41"/>
      <c r="AK749" s="41"/>
      <c r="AL749" s="41"/>
      <c r="AM749" s="41"/>
      <c r="AN749" s="41"/>
      <c r="AO749" s="41"/>
      <c r="AP749" s="41"/>
      <c r="AQ749" s="41"/>
      <c r="AR749" s="41"/>
      <c r="AS749" s="41"/>
    </row>
    <row r="750">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c r="AB750" s="41"/>
      <c r="AC750" s="41"/>
      <c r="AD750" s="41"/>
      <c r="AE750" s="41"/>
      <c r="AF750" s="41"/>
      <c r="AG750" s="41"/>
      <c r="AH750" s="41"/>
      <c r="AI750" s="41"/>
      <c r="AJ750" s="41"/>
      <c r="AK750" s="41"/>
      <c r="AL750" s="41"/>
      <c r="AM750" s="41"/>
      <c r="AN750" s="41"/>
      <c r="AO750" s="41"/>
      <c r="AP750" s="41"/>
      <c r="AQ750" s="41"/>
      <c r="AR750" s="41"/>
      <c r="AS750" s="41"/>
    </row>
    <row r="75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c r="AB751" s="41"/>
      <c r="AC751" s="41"/>
      <c r="AD751" s="41"/>
      <c r="AE751" s="41"/>
      <c r="AF751" s="41"/>
      <c r="AG751" s="41"/>
      <c r="AH751" s="41"/>
      <c r="AI751" s="41"/>
      <c r="AJ751" s="41"/>
      <c r="AK751" s="41"/>
      <c r="AL751" s="41"/>
      <c r="AM751" s="41"/>
      <c r="AN751" s="41"/>
      <c r="AO751" s="41"/>
      <c r="AP751" s="41"/>
      <c r="AQ751" s="41"/>
      <c r="AR751" s="41"/>
      <c r="AS751" s="41"/>
    </row>
    <row r="752">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c r="AB752" s="41"/>
      <c r="AC752" s="41"/>
      <c r="AD752" s="41"/>
      <c r="AE752" s="41"/>
      <c r="AF752" s="41"/>
      <c r="AG752" s="41"/>
      <c r="AH752" s="41"/>
      <c r="AI752" s="41"/>
      <c r="AJ752" s="41"/>
      <c r="AK752" s="41"/>
      <c r="AL752" s="41"/>
      <c r="AM752" s="41"/>
      <c r="AN752" s="41"/>
      <c r="AO752" s="41"/>
      <c r="AP752" s="41"/>
      <c r="AQ752" s="41"/>
      <c r="AR752" s="41"/>
      <c r="AS752" s="41"/>
    </row>
    <row r="753">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c r="AB753" s="41"/>
      <c r="AC753" s="41"/>
      <c r="AD753" s="41"/>
      <c r="AE753" s="41"/>
      <c r="AF753" s="41"/>
      <c r="AG753" s="41"/>
      <c r="AH753" s="41"/>
      <c r="AI753" s="41"/>
      <c r="AJ753" s="41"/>
      <c r="AK753" s="41"/>
      <c r="AL753" s="41"/>
      <c r="AM753" s="41"/>
      <c r="AN753" s="41"/>
      <c r="AO753" s="41"/>
      <c r="AP753" s="41"/>
      <c r="AQ753" s="41"/>
      <c r="AR753" s="41"/>
      <c r="AS753" s="41"/>
    </row>
    <row r="754">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c r="AB754" s="41"/>
      <c r="AC754" s="41"/>
      <c r="AD754" s="41"/>
      <c r="AE754" s="41"/>
      <c r="AF754" s="41"/>
      <c r="AG754" s="41"/>
      <c r="AH754" s="41"/>
      <c r="AI754" s="41"/>
      <c r="AJ754" s="41"/>
      <c r="AK754" s="41"/>
      <c r="AL754" s="41"/>
      <c r="AM754" s="41"/>
      <c r="AN754" s="41"/>
      <c r="AO754" s="41"/>
      <c r="AP754" s="41"/>
      <c r="AQ754" s="41"/>
      <c r="AR754" s="41"/>
      <c r="AS754" s="41"/>
    </row>
    <row r="75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c r="AB755" s="41"/>
      <c r="AC755" s="41"/>
      <c r="AD755" s="41"/>
      <c r="AE755" s="41"/>
      <c r="AF755" s="41"/>
      <c r="AG755" s="41"/>
      <c r="AH755" s="41"/>
      <c r="AI755" s="41"/>
      <c r="AJ755" s="41"/>
      <c r="AK755" s="41"/>
      <c r="AL755" s="41"/>
      <c r="AM755" s="41"/>
      <c r="AN755" s="41"/>
      <c r="AO755" s="41"/>
      <c r="AP755" s="41"/>
      <c r="AQ755" s="41"/>
      <c r="AR755" s="41"/>
      <c r="AS755" s="41"/>
    </row>
    <row r="756">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c r="AB756" s="41"/>
      <c r="AC756" s="41"/>
      <c r="AD756" s="41"/>
      <c r="AE756" s="41"/>
      <c r="AF756" s="41"/>
      <c r="AG756" s="41"/>
      <c r="AH756" s="41"/>
      <c r="AI756" s="41"/>
      <c r="AJ756" s="41"/>
      <c r="AK756" s="41"/>
      <c r="AL756" s="41"/>
      <c r="AM756" s="41"/>
      <c r="AN756" s="41"/>
      <c r="AO756" s="41"/>
      <c r="AP756" s="41"/>
      <c r="AQ756" s="41"/>
      <c r="AR756" s="41"/>
      <c r="AS756" s="41"/>
    </row>
    <row r="757">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c r="AB757" s="41"/>
      <c r="AC757" s="41"/>
      <c r="AD757" s="41"/>
      <c r="AE757" s="41"/>
      <c r="AF757" s="41"/>
      <c r="AG757" s="41"/>
      <c r="AH757" s="41"/>
      <c r="AI757" s="41"/>
      <c r="AJ757" s="41"/>
      <c r="AK757" s="41"/>
      <c r="AL757" s="41"/>
      <c r="AM757" s="41"/>
      <c r="AN757" s="41"/>
      <c r="AO757" s="41"/>
      <c r="AP757" s="41"/>
      <c r="AQ757" s="41"/>
      <c r="AR757" s="41"/>
      <c r="AS757" s="41"/>
    </row>
    <row r="758">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c r="AB758" s="41"/>
      <c r="AC758" s="41"/>
      <c r="AD758" s="41"/>
      <c r="AE758" s="41"/>
      <c r="AF758" s="41"/>
      <c r="AG758" s="41"/>
      <c r="AH758" s="41"/>
      <c r="AI758" s="41"/>
      <c r="AJ758" s="41"/>
      <c r="AK758" s="41"/>
      <c r="AL758" s="41"/>
      <c r="AM758" s="41"/>
      <c r="AN758" s="41"/>
      <c r="AO758" s="41"/>
      <c r="AP758" s="41"/>
      <c r="AQ758" s="41"/>
      <c r="AR758" s="41"/>
      <c r="AS758" s="41"/>
    </row>
    <row r="759">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c r="AB759" s="41"/>
      <c r="AC759" s="41"/>
      <c r="AD759" s="41"/>
      <c r="AE759" s="41"/>
      <c r="AF759" s="41"/>
      <c r="AG759" s="41"/>
      <c r="AH759" s="41"/>
      <c r="AI759" s="41"/>
      <c r="AJ759" s="41"/>
      <c r="AK759" s="41"/>
      <c r="AL759" s="41"/>
      <c r="AM759" s="41"/>
      <c r="AN759" s="41"/>
      <c r="AO759" s="41"/>
      <c r="AP759" s="41"/>
      <c r="AQ759" s="41"/>
      <c r="AR759" s="41"/>
      <c r="AS759" s="41"/>
    </row>
    <row r="760">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c r="AB760" s="41"/>
      <c r="AC760" s="41"/>
      <c r="AD760" s="41"/>
      <c r="AE760" s="41"/>
      <c r="AF760" s="41"/>
      <c r="AG760" s="41"/>
      <c r="AH760" s="41"/>
      <c r="AI760" s="41"/>
      <c r="AJ760" s="41"/>
      <c r="AK760" s="41"/>
      <c r="AL760" s="41"/>
      <c r="AM760" s="41"/>
      <c r="AN760" s="41"/>
      <c r="AO760" s="41"/>
      <c r="AP760" s="41"/>
      <c r="AQ760" s="41"/>
      <c r="AR760" s="41"/>
      <c r="AS760" s="41"/>
    </row>
    <row r="76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c r="AB761" s="41"/>
      <c r="AC761" s="41"/>
      <c r="AD761" s="41"/>
      <c r="AE761" s="41"/>
      <c r="AF761" s="41"/>
      <c r="AG761" s="41"/>
      <c r="AH761" s="41"/>
      <c r="AI761" s="41"/>
      <c r="AJ761" s="41"/>
      <c r="AK761" s="41"/>
      <c r="AL761" s="41"/>
      <c r="AM761" s="41"/>
      <c r="AN761" s="41"/>
      <c r="AO761" s="41"/>
      <c r="AP761" s="41"/>
      <c r="AQ761" s="41"/>
      <c r="AR761" s="41"/>
      <c r="AS761" s="41"/>
    </row>
    <row r="762">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c r="AB762" s="41"/>
      <c r="AC762" s="41"/>
      <c r="AD762" s="41"/>
      <c r="AE762" s="41"/>
      <c r="AF762" s="41"/>
      <c r="AG762" s="41"/>
      <c r="AH762" s="41"/>
      <c r="AI762" s="41"/>
      <c r="AJ762" s="41"/>
      <c r="AK762" s="41"/>
      <c r="AL762" s="41"/>
      <c r="AM762" s="41"/>
      <c r="AN762" s="41"/>
      <c r="AO762" s="41"/>
      <c r="AP762" s="41"/>
      <c r="AQ762" s="41"/>
      <c r="AR762" s="41"/>
      <c r="AS762" s="41"/>
    </row>
    <row r="763">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c r="AB763" s="41"/>
      <c r="AC763" s="41"/>
      <c r="AD763" s="41"/>
      <c r="AE763" s="41"/>
      <c r="AF763" s="41"/>
      <c r="AG763" s="41"/>
      <c r="AH763" s="41"/>
      <c r="AI763" s="41"/>
      <c r="AJ763" s="41"/>
      <c r="AK763" s="41"/>
      <c r="AL763" s="41"/>
      <c r="AM763" s="41"/>
      <c r="AN763" s="41"/>
      <c r="AO763" s="41"/>
      <c r="AP763" s="41"/>
      <c r="AQ763" s="41"/>
      <c r="AR763" s="41"/>
      <c r="AS763" s="41"/>
    </row>
    <row r="764">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c r="AB764" s="41"/>
      <c r="AC764" s="41"/>
      <c r="AD764" s="41"/>
      <c r="AE764" s="41"/>
      <c r="AF764" s="41"/>
      <c r="AG764" s="41"/>
      <c r="AH764" s="41"/>
      <c r="AI764" s="41"/>
      <c r="AJ764" s="41"/>
      <c r="AK764" s="41"/>
      <c r="AL764" s="41"/>
      <c r="AM764" s="41"/>
      <c r="AN764" s="41"/>
      <c r="AO764" s="41"/>
      <c r="AP764" s="41"/>
      <c r="AQ764" s="41"/>
      <c r="AR764" s="41"/>
      <c r="AS764" s="41"/>
    </row>
    <row r="76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c r="AB765" s="41"/>
      <c r="AC765" s="41"/>
      <c r="AD765" s="41"/>
      <c r="AE765" s="41"/>
      <c r="AF765" s="41"/>
      <c r="AG765" s="41"/>
      <c r="AH765" s="41"/>
      <c r="AI765" s="41"/>
      <c r="AJ765" s="41"/>
      <c r="AK765" s="41"/>
      <c r="AL765" s="41"/>
      <c r="AM765" s="41"/>
      <c r="AN765" s="41"/>
      <c r="AO765" s="41"/>
      <c r="AP765" s="41"/>
      <c r="AQ765" s="41"/>
      <c r="AR765" s="41"/>
      <c r="AS765" s="41"/>
    </row>
    <row r="766">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c r="AB766" s="41"/>
      <c r="AC766" s="41"/>
      <c r="AD766" s="41"/>
      <c r="AE766" s="41"/>
      <c r="AF766" s="41"/>
      <c r="AG766" s="41"/>
      <c r="AH766" s="41"/>
      <c r="AI766" s="41"/>
      <c r="AJ766" s="41"/>
      <c r="AK766" s="41"/>
      <c r="AL766" s="41"/>
      <c r="AM766" s="41"/>
      <c r="AN766" s="41"/>
      <c r="AO766" s="41"/>
      <c r="AP766" s="41"/>
      <c r="AQ766" s="41"/>
      <c r="AR766" s="41"/>
      <c r="AS766" s="41"/>
    </row>
    <row r="767">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c r="AB767" s="41"/>
      <c r="AC767" s="41"/>
      <c r="AD767" s="41"/>
      <c r="AE767" s="41"/>
      <c r="AF767" s="41"/>
      <c r="AG767" s="41"/>
      <c r="AH767" s="41"/>
      <c r="AI767" s="41"/>
      <c r="AJ767" s="41"/>
      <c r="AK767" s="41"/>
      <c r="AL767" s="41"/>
      <c r="AM767" s="41"/>
      <c r="AN767" s="41"/>
      <c r="AO767" s="41"/>
      <c r="AP767" s="41"/>
      <c r="AQ767" s="41"/>
      <c r="AR767" s="41"/>
      <c r="AS767" s="41"/>
    </row>
    <row r="768">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c r="AE768" s="41"/>
      <c r="AF768" s="41"/>
      <c r="AG768" s="41"/>
      <c r="AH768" s="41"/>
      <c r="AI768" s="41"/>
      <c r="AJ768" s="41"/>
      <c r="AK768" s="41"/>
      <c r="AL768" s="41"/>
      <c r="AM768" s="41"/>
      <c r="AN768" s="41"/>
      <c r="AO768" s="41"/>
      <c r="AP768" s="41"/>
      <c r="AQ768" s="41"/>
      <c r="AR768" s="41"/>
      <c r="AS768" s="41"/>
    </row>
    <row r="769">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c r="AB769" s="41"/>
      <c r="AC769" s="41"/>
      <c r="AD769" s="41"/>
      <c r="AE769" s="41"/>
      <c r="AF769" s="41"/>
      <c r="AG769" s="41"/>
      <c r="AH769" s="41"/>
      <c r="AI769" s="41"/>
      <c r="AJ769" s="41"/>
      <c r="AK769" s="41"/>
      <c r="AL769" s="41"/>
      <c r="AM769" s="41"/>
      <c r="AN769" s="41"/>
      <c r="AO769" s="41"/>
      <c r="AP769" s="41"/>
      <c r="AQ769" s="41"/>
      <c r="AR769" s="41"/>
      <c r="AS769" s="41"/>
    </row>
    <row r="770">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c r="AB770" s="41"/>
      <c r="AC770" s="41"/>
      <c r="AD770" s="41"/>
      <c r="AE770" s="41"/>
      <c r="AF770" s="41"/>
      <c r="AG770" s="41"/>
      <c r="AH770" s="41"/>
      <c r="AI770" s="41"/>
      <c r="AJ770" s="41"/>
      <c r="AK770" s="41"/>
      <c r="AL770" s="41"/>
      <c r="AM770" s="41"/>
      <c r="AN770" s="41"/>
      <c r="AO770" s="41"/>
      <c r="AP770" s="41"/>
      <c r="AQ770" s="41"/>
      <c r="AR770" s="41"/>
      <c r="AS770" s="41"/>
    </row>
    <row r="77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c r="AE771" s="41"/>
      <c r="AF771" s="41"/>
      <c r="AG771" s="41"/>
      <c r="AH771" s="41"/>
      <c r="AI771" s="41"/>
      <c r="AJ771" s="41"/>
      <c r="AK771" s="41"/>
      <c r="AL771" s="41"/>
      <c r="AM771" s="41"/>
      <c r="AN771" s="41"/>
      <c r="AO771" s="41"/>
      <c r="AP771" s="41"/>
      <c r="AQ771" s="41"/>
      <c r="AR771" s="41"/>
      <c r="AS771" s="41"/>
    </row>
    <row r="772">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c r="AE772" s="41"/>
      <c r="AF772" s="41"/>
      <c r="AG772" s="41"/>
      <c r="AH772" s="41"/>
      <c r="AI772" s="41"/>
      <c r="AJ772" s="41"/>
      <c r="AK772" s="41"/>
      <c r="AL772" s="41"/>
      <c r="AM772" s="41"/>
      <c r="AN772" s="41"/>
      <c r="AO772" s="41"/>
      <c r="AP772" s="41"/>
      <c r="AQ772" s="41"/>
      <c r="AR772" s="41"/>
      <c r="AS772" s="41"/>
    </row>
    <row r="773">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c r="AE773" s="41"/>
      <c r="AF773" s="41"/>
      <c r="AG773" s="41"/>
      <c r="AH773" s="41"/>
      <c r="AI773" s="41"/>
      <c r="AJ773" s="41"/>
      <c r="AK773" s="41"/>
      <c r="AL773" s="41"/>
      <c r="AM773" s="41"/>
      <c r="AN773" s="41"/>
      <c r="AO773" s="41"/>
      <c r="AP773" s="41"/>
      <c r="AQ773" s="41"/>
      <c r="AR773" s="41"/>
      <c r="AS773" s="41"/>
    </row>
    <row r="774">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c r="AE774" s="41"/>
      <c r="AF774" s="41"/>
      <c r="AG774" s="41"/>
      <c r="AH774" s="41"/>
      <c r="AI774" s="41"/>
      <c r="AJ774" s="41"/>
      <c r="AK774" s="41"/>
      <c r="AL774" s="41"/>
      <c r="AM774" s="41"/>
      <c r="AN774" s="41"/>
      <c r="AO774" s="41"/>
      <c r="AP774" s="41"/>
      <c r="AQ774" s="41"/>
      <c r="AR774" s="41"/>
      <c r="AS774" s="41"/>
    </row>
    <row r="77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c r="AE775" s="41"/>
      <c r="AF775" s="41"/>
      <c r="AG775" s="41"/>
      <c r="AH775" s="41"/>
      <c r="AI775" s="41"/>
      <c r="AJ775" s="41"/>
      <c r="AK775" s="41"/>
      <c r="AL775" s="41"/>
      <c r="AM775" s="41"/>
      <c r="AN775" s="41"/>
      <c r="AO775" s="41"/>
      <c r="AP775" s="41"/>
      <c r="AQ775" s="41"/>
      <c r="AR775" s="41"/>
      <c r="AS775" s="41"/>
    </row>
    <row r="776">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c r="AB776" s="41"/>
      <c r="AC776" s="41"/>
      <c r="AD776" s="41"/>
      <c r="AE776" s="41"/>
      <c r="AF776" s="41"/>
      <c r="AG776" s="41"/>
      <c r="AH776" s="41"/>
      <c r="AI776" s="41"/>
      <c r="AJ776" s="41"/>
      <c r="AK776" s="41"/>
      <c r="AL776" s="41"/>
      <c r="AM776" s="41"/>
      <c r="AN776" s="41"/>
      <c r="AO776" s="41"/>
      <c r="AP776" s="41"/>
      <c r="AQ776" s="41"/>
      <c r="AR776" s="41"/>
      <c r="AS776" s="41"/>
    </row>
    <row r="777">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c r="AB777" s="41"/>
      <c r="AC777" s="41"/>
      <c r="AD777" s="41"/>
      <c r="AE777" s="41"/>
      <c r="AF777" s="41"/>
      <c r="AG777" s="41"/>
      <c r="AH777" s="41"/>
      <c r="AI777" s="41"/>
      <c r="AJ777" s="41"/>
      <c r="AK777" s="41"/>
      <c r="AL777" s="41"/>
      <c r="AM777" s="41"/>
      <c r="AN777" s="41"/>
      <c r="AO777" s="41"/>
      <c r="AP777" s="41"/>
      <c r="AQ777" s="41"/>
      <c r="AR777" s="41"/>
      <c r="AS777" s="41"/>
    </row>
    <row r="778">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c r="AB778" s="41"/>
      <c r="AC778" s="41"/>
      <c r="AD778" s="41"/>
      <c r="AE778" s="41"/>
      <c r="AF778" s="41"/>
      <c r="AG778" s="41"/>
      <c r="AH778" s="41"/>
      <c r="AI778" s="41"/>
      <c r="AJ778" s="41"/>
      <c r="AK778" s="41"/>
      <c r="AL778" s="41"/>
      <c r="AM778" s="41"/>
      <c r="AN778" s="41"/>
      <c r="AO778" s="41"/>
      <c r="AP778" s="41"/>
      <c r="AQ778" s="41"/>
      <c r="AR778" s="41"/>
      <c r="AS778" s="41"/>
    </row>
    <row r="779">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c r="AB779" s="41"/>
      <c r="AC779" s="41"/>
      <c r="AD779" s="41"/>
      <c r="AE779" s="41"/>
      <c r="AF779" s="41"/>
      <c r="AG779" s="41"/>
      <c r="AH779" s="41"/>
      <c r="AI779" s="41"/>
      <c r="AJ779" s="41"/>
      <c r="AK779" s="41"/>
      <c r="AL779" s="41"/>
      <c r="AM779" s="41"/>
      <c r="AN779" s="41"/>
      <c r="AO779" s="41"/>
      <c r="AP779" s="41"/>
      <c r="AQ779" s="41"/>
      <c r="AR779" s="41"/>
      <c r="AS779" s="41"/>
    </row>
    <row r="780">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c r="AB780" s="41"/>
      <c r="AC780" s="41"/>
      <c r="AD780" s="41"/>
      <c r="AE780" s="41"/>
      <c r="AF780" s="41"/>
      <c r="AG780" s="41"/>
      <c r="AH780" s="41"/>
      <c r="AI780" s="41"/>
      <c r="AJ780" s="41"/>
      <c r="AK780" s="41"/>
      <c r="AL780" s="41"/>
      <c r="AM780" s="41"/>
      <c r="AN780" s="41"/>
      <c r="AO780" s="41"/>
      <c r="AP780" s="41"/>
      <c r="AQ780" s="41"/>
      <c r="AR780" s="41"/>
      <c r="AS780" s="41"/>
    </row>
    <row r="78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c r="AB781" s="41"/>
      <c r="AC781" s="41"/>
      <c r="AD781" s="41"/>
      <c r="AE781" s="41"/>
      <c r="AF781" s="41"/>
      <c r="AG781" s="41"/>
      <c r="AH781" s="41"/>
      <c r="AI781" s="41"/>
      <c r="AJ781" s="41"/>
      <c r="AK781" s="41"/>
      <c r="AL781" s="41"/>
      <c r="AM781" s="41"/>
      <c r="AN781" s="41"/>
      <c r="AO781" s="41"/>
      <c r="AP781" s="41"/>
      <c r="AQ781" s="41"/>
      <c r="AR781" s="41"/>
      <c r="AS781" s="41"/>
    </row>
    <row r="782">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c r="AB782" s="41"/>
      <c r="AC782" s="41"/>
      <c r="AD782" s="41"/>
      <c r="AE782" s="41"/>
      <c r="AF782" s="41"/>
      <c r="AG782" s="41"/>
      <c r="AH782" s="41"/>
      <c r="AI782" s="41"/>
      <c r="AJ782" s="41"/>
      <c r="AK782" s="41"/>
      <c r="AL782" s="41"/>
      <c r="AM782" s="41"/>
      <c r="AN782" s="41"/>
      <c r="AO782" s="41"/>
      <c r="AP782" s="41"/>
      <c r="AQ782" s="41"/>
      <c r="AR782" s="41"/>
      <c r="AS782" s="41"/>
    </row>
    <row r="783">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c r="AB783" s="41"/>
      <c r="AC783" s="41"/>
      <c r="AD783" s="41"/>
      <c r="AE783" s="41"/>
      <c r="AF783" s="41"/>
      <c r="AG783" s="41"/>
      <c r="AH783" s="41"/>
      <c r="AI783" s="41"/>
      <c r="AJ783" s="41"/>
      <c r="AK783" s="41"/>
      <c r="AL783" s="41"/>
      <c r="AM783" s="41"/>
      <c r="AN783" s="41"/>
      <c r="AO783" s="41"/>
      <c r="AP783" s="41"/>
      <c r="AQ783" s="41"/>
      <c r="AR783" s="41"/>
      <c r="AS783" s="41"/>
    </row>
    <row r="784">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c r="AB784" s="41"/>
      <c r="AC784" s="41"/>
      <c r="AD784" s="41"/>
      <c r="AE784" s="41"/>
      <c r="AF784" s="41"/>
      <c r="AG784" s="41"/>
      <c r="AH784" s="41"/>
      <c r="AI784" s="41"/>
      <c r="AJ784" s="41"/>
      <c r="AK784" s="41"/>
      <c r="AL784" s="41"/>
      <c r="AM784" s="41"/>
      <c r="AN784" s="41"/>
      <c r="AO784" s="41"/>
      <c r="AP784" s="41"/>
      <c r="AQ784" s="41"/>
      <c r="AR784" s="41"/>
      <c r="AS784" s="41"/>
    </row>
    <row r="78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c r="AB785" s="41"/>
      <c r="AC785" s="41"/>
      <c r="AD785" s="41"/>
      <c r="AE785" s="41"/>
      <c r="AF785" s="41"/>
      <c r="AG785" s="41"/>
      <c r="AH785" s="41"/>
      <c r="AI785" s="41"/>
      <c r="AJ785" s="41"/>
      <c r="AK785" s="41"/>
      <c r="AL785" s="41"/>
      <c r="AM785" s="41"/>
      <c r="AN785" s="41"/>
      <c r="AO785" s="41"/>
      <c r="AP785" s="41"/>
      <c r="AQ785" s="41"/>
      <c r="AR785" s="41"/>
      <c r="AS785" s="41"/>
    </row>
    <row r="786">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c r="AB786" s="41"/>
      <c r="AC786" s="41"/>
      <c r="AD786" s="41"/>
      <c r="AE786" s="41"/>
      <c r="AF786" s="41"/>
      <c r="AG786" s="41"/>
      <c r="AH786" s="41"/>
      <c r="AI786" s="41"/>
      <c r="AJ786" s="41"/>
      <c r="AK786" s="41"/>
      <c r="AL786" s="41"/>
      <c r="AM786" s="41"/>
      <c r="AN786" s="41"/>
      <c r="AO786" s="41"/>
      <c r="AP786" s="41"/>
      <c r="AQ786" s="41"/>
      <c r="AR786" s="41"/>
      <c r="AS786" s="41"/>
    </row>
    <row r="787">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c r="AB787" s="41"/>
      <c r="AC787" s="41"/>
      <c r="AD787" s="41"/>
      <c r="AE787" s="41"/>
      <c r="AF787" s="41"/>
      <c r="AG787" s="41"/>
      <c r="AH787" s="41"/>
      <c r="AI787" s="41"/>
      <c r="AJ787" s="41"/>
      <c r="AK787" s="41"/>
      <c r="AL787" s="41"/>
      <c r="AM787" s="41"/>
      <c r="AN787" s="41"/>
      <c r="AO787" s="41"/>
      <c r="AP787" s="41"/>
      <c r="AQ787" s="41"/>
      <c r="AR787" s="41"/>
      <c r="AS787" s="41"/>
    </row>
    <row r="788">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c r="AB788" s="41"/>
      <c r="AC788" s="41"/>
      <c r="AD788" s="41"/>
      <c r="AE788" s="41"/>
      <c r="AF788" s="41"/>
      <c r="AG788" s="41"/>
      <c r="AH788" s="41"/>
      <c r="AI788" s="41"/>
      <c r="AJ788" s="41"/>
      <c r="AK788" s="41"/>
      <c r="AL788" s="41"/>
      <c r="AM788" s="41"/>
      <c r="AN788" s="41"/>
      <c r="AO788" s="41"/>
      <c r="AP788" s="41"/>
      <c r="AQ788" s="41"/>
      <c r="AR788" s="41"/>
      <c r="AS788" s="41"/>
    </row>
    <row r="789">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c r="AB789" s="41"/>
      <c r="AC789" s="41"/>
      <c r="AD789" s="41"/>
      <c r="AE789" s="41"/>
      <c r="AF789" s="41"/>
      <c r="AG789" s="41"/>
      <c r="AH789" s="41"/>
      <c r="AI789" s="41"/>
      <c r="AJ789" s="41"/>
      <c r="AK789" s="41"/>
      <c r="AL789" s="41"/>
      <c r="AM789" s="41"/>
      <c r="AN789" s="41"/>
      <c r="AO789" s="41"/>
      <c r="AP789" s="41"/>
      <c r="AQ789" s="41"/>
      <c r="AR789" s="41"/>
      <c r="AS789" s="41"/>
    </row>
    <row r="790">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c r="AB790" s="41"/>
      <c r="AC790" s="41"/>
      <c r="AD790" s="41"/>
      <c r="AE790" s="41"/>
      <c r="AF790" s="41"/>
      <c r="AG790" s="41"/>
      <c r="AH790" s="41"/>
      <c r="AI790" s="41"/>
      <c r="AJ790" s="41"/>
      <c r="AK790" s="41"/>
      <c r="AL790" s="41"/>
      <c r="AM790" s="41"/>
      <c r="AN790" s="41"/>
      <c r="AO790" s="41"/>
      <c r="AP790" s="41"/>
      <c r="AQ790" s="41"/>
      <c r="AR790" s="41"/>
      <c r="AS790" s="41"/>
    </row>
    <row r="79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c r="AB791" s="41"/>
      <c r="AC791" s="41"/>
      <c r="AD791" s="41"/>
      <c r="AE791" s="41"/>
      <c r="AF791" s="41"/>
      <c r="AG791" s="41"/>
      <c r="AH791" s="41"/>
      <c r="AI791" s="41"/>
      <c r="AJ791" s="41"/>
      <c r="AK791" s="41"/>
      <c r="AL791" s="41"/>
      <c r="AM791" s="41"/>
      <c r="AN791" s="41"/>
      <c r="AO791" s="41"/>
      <c r="AP791" s="41"/>
      <c r="AQ791" s="41"/>
      <c r="AR791" s="41"/>
      <c r="AS791" s="41"/>
    </row>
    <row r="792">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c r="AB792" s="41"/>
      <c r="AC792" s="41"/>
      <c r="AD792" s="41"/>
      <c r="AE792" s="41"/>
      <c r="AF792" s="41"/>
      <c r="AG792" s="41"/>
      <c r="AH792" s="41"/>
      <c r="AI792" s="41"/>
      <c r="AJ792" s="41"/>
      <c r="AK792" s="41"/>
      <c r="AL792" s="41"/>
      <c r="AM792" s="41"/>
      <c r="AN792" s="41"/>
      <c r="AO792" s="41"/>
      <c r="AP792" s="41"/>
      <c r="AQ792" s="41"/>
      <c r="AR792" s="41"/>
      <c r="AS792" s="41"/>
    </row>
    <row r="793">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c r="AB793" s="41"/>
      <c r="AC793" s="41"/>
      <c r="AD793" s="41"/>
      <c r="AE793" s="41"/>
      <c r="AF793" s="41"/>
      <c r="AG793" s="41"/>
      <c r="AH793" s="41"/>
      <c r="AI793" s="41"/>
      <c r="AJ793" s="41"/>
      <c r="AK793" s="41"/>
      <c r="AL793" s="41"/>
      <c r="AM793" s="41"/>
      <c r="AN793" s="41"/>
      <c r="AO793" s="41"/>
      <c r="AP793" s="41"/>
      <c r="AQ793" s="41"/>
      <c r="AR793" s="41"/>
      <c r="AS793" s="41"/>
    </row>
    <row r="794">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c r="AB794" s="41"/>
      <c r="AC794" s="41"/>
      <c r="AD794" s="41"/>
      <c r="AE794" s="41"/>
      <c r="AF794" s="41"/>
      <c r="AG794" s="41"/>
      <c r="AH794" s="41"/>
      <c r="AI794" s="41"/>
      <c r="AJ794" s="41"/>
      <c r="AK794" s="41"/>
      <c r="AL794" s="41"/>
      <c r="AM794" s="41"/>
      <c r="AN794" s="41"/>
      <c r="AO794" s="41"/>
      <c r="AP794" s="41"/>
      <c r="AQ794" s="41"/>
      <c r="AR794" s="41"/>
      <c r="AS794" s="41"/>
    </row>
    <row r="79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c r="AB795" s="41"/>
      <c r="AC795" s="41"/>
      <c r="AD795" s="41"/>
      <c r="AE795" s="41"/>
      <c r="AF795" s="41"/>
      <c r="AG795" s="41"/>
      <c r="AH795" s="41"/>
      <c r="AI795" s="41"/>
      <c r="AJ795" s="41"/>
      <c r="AK795" s="41"/>
      <c r="AL795" s="41"/>
      <c r="AM795" s="41"/>
      <c r="AN795" s="41"/>
      <c r="AO795" s="41"/>
      <c r="AP795" s="41"/>
      <c r="AQ795" s="41"/>
      <c r="AR795" s="41"/>
      <c r="AS795" s="41"/>
    </row>
    <row r="796">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c r="AB796" s="41"/>
      <c r="AC796" s="41"/>
      <c r="AD796" s="41"/>
      <c r="AE796" s="41"/>
      <c r="AF796" s="41"/>
      <c r="AG796" s="41"/>
      <c r="AH796" s="41"/>
      <c r="AI796" s="41"/>
      <c r="AJ796" s="41"/>
      <c r="AK796" s="41"/>
      <c r="AL796" s="41"/>
      <c r="AM796" s="41"/>
      <c r="AN796" s="41"/>
      <c r="AO796" s="41"/>
      <c r="AP796" s="41"/>
      <c r="AQ796" s="41"/>
      <c r="AR796" s="41"/>
      <c r="AS796" s="41"/>
    </row>
    <row r="797">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c r="AB797" s="41"/>
      <c r="AC797" s="41"/>
      <c r="AD797" s="41"/>
      <c r="AE797" s="41"/>
      <c r="AF797" s="41"/>
      <c r="AG797" s="41"/>
      <c r="AH797" s="41"/>
      <c r="AI797" s="41"/>
      <c r="AJ797" s="41"/>
      <c r="AK797" s="41"/>
      <c r="AL797" s="41"/>
      <c r="AM797" s="41"/>
      <c r="AN797" s="41"/>
      <c r="AO797" s="41"/>
      <c r="AP797" s="41"/>
      <c r="AQ797" s="41"/>
      <c r="AR797" s="41"/>
      <c r="AS797" s="41"/>
    </row>
    <row r="798">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c r="AB798" s="41"/>
      <c r="AC798" s="41"/>
      <c r="AD798" s="41"/>
      <c r="AE798" s="41"/>
      <c r="AF798" s="41"/>
      <c r="AG798" s="41"/>
      <c r="AH798" s="41"/>
      <c r="AI798" s="41"/>
      <c r="AJ798" s="41"/>
      <c r="AK798" s="41"/>
      <c r="AL798" s="41"/>
      <c r="AM798" s="41"/>
      <c r="AN798" s="41"/>
      <c r="AO798" s="41"/>
      <c r="AP798" s="41"/>
      <c r="AQ798" s="41"/>
      <c r="AR798" s="41"/>
      <c r="AS798" s="41"/>
    </row>
    <row r="799">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c r="AB799" s="41"/>
      <c r="AC799" s="41"/>
      <c r="AD799" s="41"/>
      <c r="AE799" s="41"/>
      <c r="AF799" s="41"/>
      <c r="AG799" s="41"/>
      <c r="AH799" s="41"/>
      <c r="AI799" s="41"/>
      <c r="AJ799" s="41"/>
      <c r="AK799" s="41"/>
      <c r="AL799" s="41"/>
      <c r="AM799" s="41"/>
      <c r="AN799" s="41"/>
      <c r="AO799" s="41"/>
      <c r="AP799" s="41"/>
      <c r="AQ799" s="41"/>
      <c r="AR799" s="41"/>
      <c r="AS799" s="41"/>
    </row>
    <row r="800">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c r="AB800" s="41"/>
      <c r="AC800" s="41"/>
      <c r="AD800" s="41"/>
      <c r="AE800" s="41"/>
      <c r="AF800" s="41"/>
      <c r="AG800" s="41"/>
      <c r="AH800" s="41"/>
      <c r="AI800" s="41"/>
      <c r="AJ800" s="41"/>
      <c r="AK800" s="41"/>
      <c r="AL800" s="41"/>
      <c r="AM800" s="41"/>
      <c r="AN800" s="41"/>
      <c r="AO800" s="41"/>
      <c r="AP800" s="41"/>
      <c r="AQ800" s="41"/>
      <c r="AR800" s="41"/>
      <c r="AS800" s="41"/>
    </row>
    <row r="80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c r="AB801" s="41"/>
      <c r="AC801" s="41"/>
      <c r="AD801" s="41"/>
      <c r="AE801" s="41"/>
      <c r="AF801" s="41"/>
      <c r="AG801" s="41"/>
      <c r="AH801" s="41"/>
      <c r="AI801" s="41"/>
      <c r="AJ801" s="41"/>
      <c r="AK801" s="41"/>
      <c r="AL801" s="41"/>
      <c r="AM801" s="41"/>
      <c r="AN801" s="41"/>
      <c r="AO801" s="41"/>
      <c r="AP801" s="41"/>
      <c r="AQ801" s="41"/>
      <c r="AR801" s="41"/>
      <c r="AS801" s="41"/>
    </row>
    <row r="802">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c r="AB802" s="41"/>
      <c r="AC802" s="41"/>
      <c r="AD802" s="41"/>
      <c r="AE802" s="41"/>
      <c r="AF802" s="41"/>
      <c r="AG802" s="41"/>
      <c r="AH802" s="41"/>
      <c r="AI802" s="41"/>
      <c r="AJ802" s="41"/>
      <c r="AK802" s="41"/>
      <c r="AL802" s="41"/>
      <c r="AM802" s="41"/>
      <c r="AN802" s="41"/>
      <c r="AO802" s="41"/>
      <c r="AP802" s="41"/>
      <c r="AQ802" s="41"/>
      <c r="AR802" s="41"/>
      <c r="AS802" s="41"/>
    </row>
    <row r="803">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c r="AB803" s="41"/>
      <c r="AC803" s="41"/>
      <c r="AD803" s="41"/>
      <c r="AE803" s="41"/>
      <c r="AF803" s="41"/>
      <c r="AG803" s="41"/>
      <c r="AH803" s="41"/>
      <c r="AI803" s="41"/>
      <c r="AJ803" s="41"/>
      <c r="AK803" s="41"/>
      <c r="AL803" s="41"/>
      <c r="AM803" s="41"/>
      <c r="AN803" s="41"/>
      <c r="AO803" s="41"/>
      <c r="AP803" s="41"/>
      <c r="AQ803" s="41"/>
      <c r="AR803" s="41"/>
      <c r="AS803" s="41"/>
    </row>
    <row r="804">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c r="AB804" s="41"/>
      <c r="AC804" s="41"/>
      <c r="AD804" s="41"/>
      <c r="AE804" s="41"/>
      <c r="AF804" s="41"/>
      <c r="AG804" s="41"/>
      <c r="AH804" s="41"/>
      <c r="AI804" s="41"/>
      <c r="AJ804" s="41"/>
      <c r="AK804" s="41"/>
      <c r="AL804" s="41"/>
      <c r="AM804" s="41"/>
      <c r="AN804" s="41"/>
      <c r="AO804" s="41"/>
      <c r="AP804" s="41"/>
      <c r="AQ804" s="41"/>
      <c r="AR804" s="41"/>
      <c r="AS804" s="41"/>
    </row>
    <row r="80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c r="AB805" s="41"/>
      <c r="AC805" s="41"/>
      <c r="AD805" s="41"/>
      <c r="AE805" s="41"/>
      <c r="AF805" s="41"/>
      <c r="AG805" s="41"/>
      <c r="AH805" s="41"/>
      <c r="AI805" s="41"/>
      <c r="AJ805" s="41"/>
      <c r="AK805" s="41"/>
      <c r="AL805" s="41"/>
      <c r="AM805" s="41"/>
      <c r="AN805" s="41"/>
      <c r="AO805" s="41"/>
      <c r="AP805" s="41"/>
      <c r="AQ805" s="41"/>
      <c r="AR805" s="41"/>
      <c r="AS805" s="41"/>
    </row>
    <row r="806">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c r="AB806" s="41"/>
      <c r="AC806" s="41"/>
      <c r="AD806" s="41"/>
      <c r="AE806" s="41"/>
      <c r="AF806" s="41"/>
      <c r="AG806" s="41"/>
      <c r="AH806" s="41"/>
      <c r="AI806" s="41"/>
      <c r="AJ806" s="41"/>
      <c r="AK806" s="41"/>
      <c r="AL806" s="41"/>
      <c r="AM806" s="41"/>
      <c r="AN806" s="41"/>
      <c r="AO806" s="41"/>
      <c r="AP806" s="41"/>
      <c r="AQ806" s="41"/>
      <c r="AR806" s="41"/>
      <c r="AS806" s="41"/>
    </row>
    <row r="807">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c r="AB807" s="41"/>
      <c r="AC807" s="41"/>
      <c r="AD807" s="41"/>
      <c r="AE807" s="41"/>
      <c r="AF807" s="41"/>
      <c r="AG807" s="41"/>
      <c r="AH807" s="41"/>
      <c r="AI807" s="41"/>
      <c r="AJ807" s="41"/>
      <c r="AK807" s="41"/>
      <c r="AL807" s="41"/>
      <c r="AM807" s="41"/>
      <c r="AN807" s="41"/>
      <c r="AO807" s="41"/>
      <c r="AP807" s="41"/>
      <c r="AQ807" s="41"/>
      <c r="AR807" s="41"/>
      <c r="AS807" s="41"/>
    </row>
    <row r="808">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c r="AB808" s="41"/>
      <c r="AC808" s="41"/>
      <c r="AD808" s="41"/>
      <c r="AE808" s="41"/>
      <c r="AF808" s="41"/>
      <c r="AG808" s="41"/>
      <c r="AH808" s="41"/>
      <c r="AI808" s="41"/>
      <c r="AJ808" s="41"/>
      <c r="AK808" s="41"/>
      <c r="AL808" s="41"/>
      <c r="AM808" s="41"/>
      <c r="AN808" s="41"/>
      <c r="AO808" s="41"/>
      <c r="AP808" s="41"/>
      <c r="AQ808" s="41"/>
      <c r="AR808" s="41"/>
      <c r="AS808" s="41"/>
    </row>
    <row r="809">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c r="AB809" s="41"/>
      <c r="AC809" s="41"/>
      <c r="AD809" s="41"/>
      <c r="AE809" s="41"/>
      <c r="AF809" s="41"/>
      <c r="AG809" s="41"/>
      <c r="AH809" s="41"/>
      <c r="AI809" s="41"/>
      <c r="AJ809" s="41"/>
      <c r="AK809" s="41"/>
      <c r="AL809" s="41"/>
      <c r="AM809" s="41"/>
      <c r="AN809" s="41"/>
      <c r="AO809" s="41"/>
      <c r="AP809" s="41"/>
      <c r="AQ809" s="41"/>
      <c r="AR809" s="41"/>
      <c r="AS809" s="41"/>
    </row>
    <row r="810">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c r="AB810" s="41"/>
      <c r="AC810" s="41"/>
      <c r="AD810" s="41"/>
      <c r="AE810" s="41"/>
      <c r="AF810" s="41"/>
      <c r="AG810" s="41"/>
      <c r="AH810" s="41"/>
      <c r="AI810" s="41"/>
      <c r="AJ810" s="41"/>
      <c r="AK810" s="41"/>
      <c r="AL810" s="41"/>
      <c r="AM810" s="41"/>
      <c r="AN810" s="41"/>
      <c r="AO810" s="41"/>
      <c r="AP810" s="41"/>
      <c r="AQ810" s="41"/>
      <c r="AR810" s="41"/>
      <c r="AS810" s="41"/>
    </row>
    <row r="81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c r="AB811" s="41"/>
      <c r="AC811" s="41"/>
      <c r="AD811" s="41"/>
      <c r="AE811" s="41"/>
      <c r="AF811" s="41"/>
      <c r="AG811" s="41"/>
      <c r="AH811" s="41"/>
      <c r="AI811" s="41"/>
      <c r="AJ811" s="41"/>
      <c r="AK811" s="41"/>
      <c r="AL811" s="41"/>
      <c r="AM811" s="41"/>
      <c r="AN811" s="41"/>
      <c r="AO811" s="41"/>
      <c r="AP811" s="41"/>
      <c r="AQ811" s="41"/>
      <c r="AR811" s="41"/>
      <c r="AS811" s="41"/>
    </row>
    <row r="812">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c r="AB812" s="41"/>
      <c r="AC812" s="41"/>
      <c r="AD812" s="41"/>
      <c r="AE812" s="41"/>
      <c r="AF812" s="41"/>
      <c r="AG812" s="41"/>
      <c r="AH812" s="41"/>
      <c r="AI812" s="41"/>
      <c r="AJ812" s="41"/>
      <c r="AK812" s="41"/>
      <c r="AL812" s="41"/>
      <c r="AM812" s="41"/>
      <c r="AN812" s="41"/>
      <c r="AO812" s="41"/>
      <c r="AP812" s="41"/>
      <c r="AQ812" s="41"/>
      <c r="AR812" s="41"/>
      <c r="AS812" s="41"/>
    </row>
    <row r="813">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c r="AB813" s="41"/>
      <c r="AC813" s="41"/>
      <c r="AD813" s="41"/>
      <c r="AE813" s="41"/>
      <c r="AF813" s="41"/>
      <c r="AG813" s="41"/>
      <c r="AH813" s="41"/>
      <c r="AI813" s="41"/>
      <c r="AJ813" s="41"/>
      <c r="AK813" s="41"/>
      <c r="AL813" s="41"/>
      <c r="AM813" s="41"/>
      <c r="AN813" s="41"/>
      <c r="AO813" s="41"/>
      <c r="AP813" s="41"/>
      <c r="AQ813" s="41"/>
      <c r="AR813" s="41"/>
      <c r="AS813" s="41"/>
    </row>
    <row r="814">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c r="AB814" s="41"/>
      <c r="AC814" s="41"/>
      <c r="AD814" s="41"/>
      <c r="AE814" s="41"/>
      <c r="AF814" s="41"/>
      <c r="AG814" s="41"/>
      <c r="AH814" s="41"/>
      <c r="AI814" s="41"/>
      <c r="AJ814" s="41"/>
      <c r="AK814" s="41"/>
      <c r="AL814" s="41"/>
      <c r="AM814" s="41"/>
      <c r="AN814" s="41"/>
      <c r="AO814" s="41"/>
      <c r="AP814" s="41"/>
      <c r="AQ814" s="41"/>
      <c r="AR814" s="41"/>
      <c r="AS814" s="41"/>
    </row>
    <row r="81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c r="AB815" s="41"/>
      <c r="AC815" s="41"/>
      <c r="AD815" s="41"/>
      <c r="AE815" s="41"/>
      <c r="AF815" s="41"/>
      <c r="AG815" s="41"/>
      <c r="AH815" s="41"/>
      <c r="AI815" s="41"/>
      <c r="AJ815" s="41"/>
      <c r="AK815" s="41"/>
      <c r="AL815" s="41"/>
      <c r="AM815" s="41"/>
      <c r="AN815" s="41"/>
      <c r="AO815" s="41"/>
      <c r="AP815" s="41"/>
      <c r="AQ815" s="41"/>
      <c r="AR815" s="41"/>
      <c r="AS815" s="41"/>
    </row>
    <row r="816">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c r="AB816" s="41"/>
      <c r="AC816" s="41"/>
      <c r="AD816" s="41"/>
      <c r="AE816" s="41"/>
      <c r="AF816" s="41"/>
      <c r="AG816" s="41"/>
      <c r="AH816" s="41"/>
      <c r="AI816" s="41"/>
      <c r="AJ816" s="41"/>
      <c r="AK816" s="41"/>
      <c r="AL816" s="41"/>
      <c r="AM816" s="41"/>
      <c r="AN816" s="41"/>
      <c r="AO816" s="41"/>
      <c r="AP816" s="41"/>
      <c r="AQ816" s="41"/>
      <c r="AR816" s="41"/>
      <c r="AS816" s="41"/>
    </row>
    <row r="817">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c r="AB817" s="41"/>
      <c r="AC817" s="41"/>
      <c r="AD817" s="41"/>
      <c r="AE817" s="41"/>
      <c r="AF817" s="41"/>
      <c r="AG817" s="41"/>
      <c r="AH817" s="41"/>
      <c r="AI817" s="41"/>
      <c r="AJ817" s="41"/>
      <c r="AK817" s="41"/>
      <c r="AL817" s="41"/>
      <c r="AM817" s="41"/>
      <c r="AN817" s="41"/>
      <c r="AO817" s="41"/>
      <c r="AP817" s="41"/>
      <c r="AQ817" s="41"/>
      <c r="AR817" s="41"/>
      <c r="AS817" s="41"/>
    </row>
    <row r="818">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c r="AB818" s="41"/>
      <c r="AC818" s="41"/>
      <c r="AD818" s="41"/>
      <c r="AE818" s="41"/>
      <c r="AF818" s="41"/>
      <c r="AG818" s="41"/>
      <c r="AH818" s="41"/>
      <c r="AI818" s="41"/>
      <c r="AJ818" s="41"/>
      <c r="AK818" s="41"/>
      <c r="AL818" s="41"/>
      <c r="AM818" s="41"/>
      <c r="AN818" s="41"/>
      <c r="AO818" s="41"/>
      <c r="AP818" s="41"/>
      <c r="AQ818" s="41"/>
      <c r="AR818" s="41"/>
      <c r="AS818" s="41"/>
    </row>
    <row r="819">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c r="AB819" s="41"/>
      <c r="AC819" s="41"/>
      <c r="AD819" s="41"/>
      <c r="AE819" s="41"/>
      <c r="AF819" s="41"/>
      <c r="AG819" s="41"/>
      <c r="AH819" s="41"/>
      <c r="AI819" s="41"/>
      <c r="AJ819" s="41"/>
      <c r="AK819" s="41"/>
      <c r="AL819" s="41"/>
      <c r="AM819" s="41"/>
      <c r="AN819" s="41"/>
      <c r="AO819" s="41"/>
      <c r="AP819" s="41"/>
      <c r="AQ819" s="41"/>
      <c r="AR819" s="41"/>
      <c r="AS819" s="41"/>
    </row>
    <row r="820">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c r="AB820" s="41"/>
      <c r="AC820" s="41"/>
      <c r="AD820" s="41"/>
      <c r="AE820" s="41"/>
      <c r="AF820" s="41"/>
      <c r="AG820" s="41"/>
      <c r="AH820" s="41"/>
      <c r="AI820" s="41"/>
      <c r="AJ820" s="41"/>
      <c r="AK820" s="41"/>
      <c r="AL820" s="41"/>
      <c r="AM820" s="41"/>
      <c r="AN820" s="41"/>
      <c r="AO820" s="41"/>
      <c r="AP820" s="41"/>
      <c r="AQ820" s="41"/>
      <c r="AR820" s="41"/>
      <c r="AS820" s="41"/>
    </row>
    <row r="82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c r="AB821" s="41"/>
      <c r="AC821" s="41"/>
      <c r="AD821" s="41"/>
      <c r="AE821" s="41"/>
      <c r="AF821" s="41"/>
      <c r="AG821" s="41"/>
      <c r="AH821" s="41"/>
      <c r="AI821" s="41"/>
      <c r="AJ821" s="41"/>
      <c r="AK821" s="41"/>
      <c r="AL821" s="41"/>
      <c r="AM821" s="41"/>
      <c r="AN821" s="41"/>
      <c r="AO821" s="41"/>
      <c r="AP821" s="41"/>
      <c r="AQ821" s="41"/>
      <c r="AR821" s="41"/>
      <c r="AS821" s="41"/>
    </row>
    <row r="822">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c r="AB822" s="41"/>
      <c r="AC822" s="41"/>
      <c r="AD822" s="41"/>
      <c r="AE822" s="41"/>
      <c r="AF822" s="41"/>
      <c r="AG822" s="41"/>
      <c r="AH822" s="41"/>
      <c r="AI822" s="41"/>
      <c r="AJ822" s="41"/>
      <c r="AK822" s="41"/>
      <c r="AL822" s="41"/>
      <c r="AM822" s="41"/>
      <c r="AN822" s="41"/>
      <c r="AO822" s="41"/>
      <c r="AP822" s="41"/>
      <c r="AQ822" s="41"/>
      <c r="AR822" s="41"/>
      <c r="AS822" s="41"/>
    </row>
    <row r="823">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c r="AB823" s="41"/>
      <c r="AC823" s="41"/>
      <c r="AD823" s="41"/>
      <c r="AE823" s="41"/>
      <c r="AF823" s="41"/>
      <c r="AG823" s="41"/>
      <c r="AH823" s="41"/>
      <c r="AI823" s="41"/>
      <c r="AJ823" s="41"/>
      <c r="AK823" s="41"/>
      <c r="AL823" s="41"/>
      <c r="AM823" s="41"/>
      <c r="AN823" s="41"/>
      <c r="AO823" s="41"/>
      <c r="AP823" s="41"/>
      <c r="AQ823" s="41"/>
      <c r="AR823" s="41"/>
      <c r="AS823" s="41"/>
    </row>
    <row r="824">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c r="AB824" s="41"/>
      <c r="AC824" s="41"/>
      <c r="AD824" s="41"/>
      <c r="AE824" s="41"/>
      <c r="AF824" s="41"/>
      <c r="AG824" s="41"/>
      <c r="AH824" s="41"/>
      <c r="AI824" s="41"/>
      <c r="AJ824" s="41"/>
      <c r="AK824" s="41"/>
      <c r="AL824" s="41"/>
      <c r="AM824" s="41"/>
      <c r="AN824" s="41"/>
      <c r="AO824" s="41"/>
      <c r="AP824" s="41"/>
      <c r="AQ824" s="41"/>
      <c r="AR824" s="41"/>
      <c r="AS824" s="41"/>
    </row>
    <row r="8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c r="AB825" s="41"/>
      <c r="AC825" s="41"/>
      <c r="AD825" s="41"/>
      <c r="AE825" s="41"/>
      <c r="AF825" s="41"/>
      <c r="AG825" s="41"/>
      <c r="AH825" s="41"/>
      <c r="AI825" s="41"/>
      <c r="AJ825" s="41"/>
      <c r="AK825" s="41"/>
      <c r="AL825" s="41"/>
      <c r="AM825" s="41"/>
      <c r="AN825" s="41"/>
      <c r="AO825" s="41"/>
      <c r="AP825" s="41"/>
      <c r="AQ825" s="41"/>
      <c r="AR825" s="41"/>
      <c r="AS825" s="41"/>
    </row>
    <row r="826">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c r="AB826" s="41"/>
      <c r="AC826" s="41"/>
      <c r="AD826" s="41"/>
      <c r="AE826" s="41"/>
      <c r="AF826" s="41"/>
      <c r="AG826" s="41"/>
      <c r="AH826" s="41"/>
      <c r="AI826" s="41"/>
      <c r="AJ826" s="41"/>
      <c r="AK826" s="41"/>
      <c r="AL826" s="41"/>
      <c r="AM826" s="41"/>
      <c r="AN826" s="41"/>
      <c r="AO826" s="41"/>
      <c r="AP826" s="41"/>
      <c r="AQ826" s="41"/>
      <c r="AR826" s="41"/>
      <c r="AS826" s="41"/>
    </row>
    <row r="827">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c r="AB827" s="41"/>
      <c r="AC827" s="41"/>
      <c r="AD827" s="41"/>
      <c r="AE827" s="41"/>
      <c r="AF827" s="41"/>
      <c r="AG827" s="41"/>
      <c r="AH827" s="41"/>
      <c r="AI827" s="41"/>
      <c r="AJ827" s="41"/>
      <c r="AK827" s="41"/>
      <c r="AL827" s="41"/>
      <c r="AM827" s="41"/>
      <c r="AN827" s="41"/>
      <c r="AO827" s="41"/>
      <c r="AP827" s="41"/>
      <c r="AQ827" s="41"/>
      <c r="AR827" s="41"/>
      <c r="AS827" s="41"/>
    </row>
    <row r="828">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c r="AB828" s="41"/>
      <c r="AC828" s="41"/>
      <c r="AD828" s="41"/>
      <c r="AE828" s="41"/>
      <c r="AF828" s="41"/>
      <c r="AG828" s="41"/>
      <c r="AH828" s="41"/>
      <c r="AI828" s="41"/>
      <c r="AJ828" s="41"/>
      <c r="AK828" s="41"/>
      <c r="AL828" s="41"/>
      <c r="AM828" s="41"/>
      <c r="AN828" s="41"/>
      <c r="AO828" s="41"/>
      <c r="AP828" s="41"/>
      <c r="AQ828" s="41"/>
      <c r="AR828" s="41"/>
      <c r="AS828" s="41"/>
    </row>
    <row r="829">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c r="AB829" s="41"/>
      <c r="AC829" s="41"/>
      <c r="AD829" s="41"/>
      <c r="AE829" s="41"/>
      <c r="AF829" s="41"/>
      <c r="AG829" s="41"/>
      <c r="AH829" s="41"/>
      <c r="AI829" s="41"/>
      <c r="AJ829" s="41"/>
      <c r="AK829" s="41"/>
      <c r="AL829" s="41"/>
      <c r="AM829" s="41"/>
      <c r="AN829" s="41"/>
      <c r="AO829" s="41"/>
      <c r="AP829" s="41"/>
      <c r="AQ829" s="41"/>
      <c r="AR829" s="41"/>
      <c r="AS829" s="41"/>
    </row>
    <row r="830">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c r="AB830" s="41"/>
      <c r="AC830" s="41"/>
      <c r="AD830" s="41"/>
      <c r="AE830" s="41"/>
      <c r="AF830" s="41"/>
      <c r="AG830" s="41"/>
      <c r="AH830" s="41"/>
      <c r="AI830" s="41"/>
      <c r="AJ830" s="41"/>
      <c r="AK830" s="41"/>
      <c r="AL830" s="41"/>
      <c r="AM830" s="41"/>
      <c r="AN830" s="41"/>
      <c r="AO830" s="41"/>
      <c r="AP830" s="41"/>
      <c r="AQ830" s="41"/>
      <c r="AR830" s="41"/>
      <c r="AS830" s="41"/>
    </row>
    <row r="83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c r="AB831" s="41"/>
      <c r="AC831" s="41"/>
      <c r="AD831" s="41"/>
      <c r="AE831" s="41"/>
      <c r="AF831" s="41"/>
      <c r="AG831" s="41"/>
      <c r="AH831" s="41"/>
      <c r="AI831" s="41"/>
      <c r="AJ831" s="41"/>
      <c r="AK831" s="41"/>
      <c r="AL831" s="41"/>
      <c r="AM831" s="41"/>
      <c r="AN831" s="41"/>
      <c r="AO831" s="41"/>
      <c r="AP831" s="41"/>
      <c r="AQ831" s="41"/>
      <c r="AR831" s="41"/>
      <c r="AS831" s="41"/>
    </row>
    <row r="832">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c r="AB832" s="41"/>
      <c r="AC832" s="41"/>
      <c r="AD832" s="41"/>
      <c r="AE832" s="41"/>
      <c r="AF832" s="41"/>
      <c r="AG832" s="41"/>
      <c r="AH832" s="41"/>
      <c r="AI832" s="41"/>
      <c r="AJ832" s="41"/>
      <c r="AK832" s="41"/>
      <c r="AL832" s="41"/>
      <c r="AM832" s="41"/>
      <c r="AN832" s="41"/>
      <c r="AO832" s="41"/>
      <c r="AP832" s="41"/>
      <c r="AQ832" s="41"/>
      <c r="AR832" s="41"/>
      <c r="AS832" s="41"/>
    </row>
    <row r="833">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c r="AB833" s="41"/>
      <c r="AC833" s="41"/>
      <c r="AD833" s="41"/>
      <c r="AE833" s="41"/>
      <c r="AF833" s="41"/>
      <c r="AG833" s="41"/>
      <c r="AH833" s="41"/>
      <c r="AI833" s="41"/>
      <c r="AJ833" s="41"/>
      <c r="AK833" s="41"/>
      <c r="AL833" s="41"/>
      <c r="AM833" s="41"/>
      <c r="AN833" s="41"/>
      <c r="AO833" s="41"/>
      <c r="AP833" s="41"/>
      <c r="AQ833" s="41"/>
      <c r="AR833" s="41"/>
      <c r="AS833" s="41"/>
    </row>
    <row r="834">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c r="AB834" s="41"/>
      <c r="AC834" s="41"/>
      <c r="AD834" s="41"/>
      <c r="AE834" s="41"/>
      <c r="AF834" s="41"/>
      <c r="AG834" s="41"/>
      <c r="AH834" s="41"/>
      <c r="AI834" s="41"/>
      <c r="AJ834" s="41"/>
      <c r="AK834" s="41"/>
      <c r="AL834" s="41"/>
      <c r="AM834" s="41"/>
      <c r="AN834" s="41"/>
      <c r="AO834" s="41"/>
      <c r="AP834" s="41"/>
      <c r="AQ834" s="41"/>
      <c r="AR834" s="41"/>
      <c r="AS834" s="41"/>
    </row>
    <row r="83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c r="AB835" s="41"/>
      <c r="AC835" s="41"/>
      <c r="AD835" s="41"/>
      <c r="AE835" s="41"/>
      <c r="AF835" s="41"/>
      <c r="AG835" s="41"/>
      <c r="AH835" s="41"/>
      <c r="AI835" s="41"/>
      <c r="AJ835" s="41"/>
      <c r="AK835" s="41"/>
      <c r="AL835" s="41"/>
      <c r="AM835" s="41"/>
      <c r="AN835" s="41"/>
      <c r="AO835" s="41"/>
      <c r="AP835" s="41"/>
      <c r="AQ835" s="41"/>
      <c r="AR835" s="41"/>
      <c r="AS835" s="41"/>
    </row>
    <row r="836">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c r="AB836" s="41"/>
      <c r="AC836" s="41"/>
      <c r="AD836" s="41"/>
      <c r="AE836" s="41"/>
      <c r="AF836" s="41"/>
      <c r="AG836" s="41"/>
      <c r="AH836" s="41"/>
      <c r="AI836" s="41"/>
      <c r="AJ836" s="41"/>
      <c r="AK836" s="41"/>
      <c r="AL836" s="41"/>
      <c r="AM836" s="41"/>
      <c r="AN836" s="41"/>
      <c r="AO836" s="41"/>
      <c r="AP836" s="41"/>
      <c r="AQ836" s="41"/>
      <c r="AR836" s="41"/>
      <c r="AS836" s="41"/>
    </row>
    <row r="837">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c r="AB837" s="41"/>
      <c r="AC837" s="41"/>
      <c r="AD837" s="41"/>
      <c r="AE837" s="41"/>
      <c r="AF837" s="41"/>
      <c r="AG837" s="41"/>
      <c r="AH837" s="41"/>
      <c r="AI837" s="41"/>
      <c r="AJ837" s="41"/>
      <c r="AK837" s="41"/>
      <c r="AL837" s="41"/>
      <c r="AM837" s="41"/>
      <c r="AN837" s="41"/>
      <c r="AO837" s="41"/>
      <c r="AP837" s="41"/>
      <c r="AQ837" s="41"/>
      <c r="AR837" s="41"/>
      <c r="AS837" s="41"/>
    </row>
    <row r="838">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c r="AB838" s="41"/>
      <c r="AC838" s="41"/>
      <c r="AD838" s="41"/>
      <c r="AE838" s="41"/>
      <c r="AF838" s="41"/>
      <c r="AG838" s="41"/>
      <c r="AH838" s="41"/>
      <c r="AI838" s="41"/>
      <c r="AJ838" s="41"/>
      <c r="AK838" s="41"/>
      <c r="AL838" s="41"/>
      <c r="AM838" s="41"/>
      <c r="AN838" s="41"/>
      <c r="AO838" s="41"/>
      <c r="AP838" s="41"/>
      <c r="AQ838" s="41"/>
      <c r="AR838" s="41"/>
      <c r="AS838" s="41"/>
    </row>
    <row r="839">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c r="AB839" s="41"/>
      <c r="AC839" s="41"/>
      <c r="AD839" s="41"/>
      <c r="AE839" s="41"/>
      <c r="AF839" s="41"/>
      <c r="AG839" s="41"/>
      <c r="AH839" s="41"/>
      <c r="AI839" s="41"/>
      <c r="AJ839" s="41"/>
      <c r="AK839" s="41"/>
      <c r="AL839" s="41"/>
      <c r="AM839" s="41"/>
      <c r="AN839" s="41"/>
      <c r="AO839" s="41"/>
      <c r="AP839" s="41"/>
      <c r="AQ839" s="41"/>
      <c r="AR839" s="41"/>
      <c r="AS839" s="41"/>
    </row>
    <row r="840">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c r="AB840" s="41"/>
      <c r="AC840" s="41"/>
      <c r="AD840" s="41"/>
      <c r="AE840" s="41"/>
      <c r="AF840" s="41"/>
      <c r="AG840" s="41"/>
      <c r="AH840" s="41"/>
      <c r="AI840" s="41"/>
      <c r="AJ840" s="41"/>
      <c r="AK840" s="41"/>
      <c r="AL840" s="41"/>
      <c r="AM840" s="41"/>
      <c r="AN840" s="41"/>
      <c r="AO840" s="41"/>
      <c r="AP840" s="41"/>
      <c r="AQ840" s="41"/>
      <c r="AR840" s="41"/>
      <c r="AS840" s="41"/>
    </row>
    <row r="84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c r="AB841" s="41"/>
      <c r="AC841" s="41"/>
      <c r="AD841" s="41"/>
      <c r="AE841" s="41"/>
      <c r="AF841" s="41"/>
      <c r="AG841" s="41"/>
      <c r="AH841" s="41"/>
      <c r="AI841" s="41"/>
      <c r="AJ841" s="41"/>
      <c r="AK841" s="41"/>
      <c r="AL841" s="41"/>
      <c r="AM841" s="41"/>
      <c r="AN841" s="41"/>
      <c r="AO841" s="41"/>
      <c r="AP841" s="41"/>
      <c r="AQ841" s="41"/>
      <c r="AR841" s="41"/>
      <c r="AS841" s="41"/>
    </row>
    <row r="842">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c r="AB842" s="41"/>
      <c r="AC842" s="41"/>
      <c r="AD842" s="41"/>
      <c r="AE842" s="41"/>
      <c r="AF842" s="41"/>
      <c r="AG842" s="41"/>
      <c r="AH842" s="41"/>
      <c r="AI842" s="41"/>
      <c r="AJ842" s="41"/>
      <c r="AK842" s="41"/>
      <c r="AL842" s="41"/>
      <c r="AM842" s="41"/>
      <c r="AN842" s="41"/>
      <c r="AO842" s="41"/>
      <c r="AP842" s="41"/>
      <c r="AQ842" s="41"/>
      <c r="AR842" s="41"/>
      <c r="AS842" s="41"/>
    </row>
    <row r="843">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c r="AB843" s="41"/>
      <c r="AC843" s="41"/>
      <c r="AD843" s="41"/>
      <c r="AE843" s="41"/>
      <c r="AF843" s="41"/>
      <c r="AG843" s="41"/>
      <c r="AH843" s="41"/>
      <c r="AI843" s="41"/>
      <c r="AJ843" s="41"/>
      <c r="AK843" s="41"/>
      <c r="AL843" s="41"/>
      <c r="AM843" s="41"/>
      <c r="AN843" s="41"/>
      <c r="AO843" s="41"/>
      <c r="AP843" s="41"/>
      <c r="AQ843" s="41"/>
      <c r="AR843" s="41"/>
      <c r="AS843" s="41"/>
    </row>
    <row r="844">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c r="AB844" s="41"/>
      <c r="AC844" s="41"/>
      <c r="AD844" s="41"/>
      <c r="AE844" s="41"/>
      <c r="AF844" s="41"/>
      <c r="AG844" s="41"/>
      <c r="AH844" s="41"/>
      <c r="AI844" s="41"/>
      <c r="AJ844" s="41"/>
      <c r="AK844" s="41"/>
      <c r="AL844" s="41"/>
      <c r="AM844" s="41"/>
      <c r="AN844" s="41"/>
      <c r="AO844" s="41"/>
      <c r="AP844" s="41"/>
      <c r="AQ844" s="41"/>
      <c r="AR844" s="41"/>
      <c r="AS844" s="41"/>
    </row>
    <row r="84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c r="AB845" s="41"/>
      <c r="AC845" s="41"/>
      <c r="AD845" s="41"/>
      <c r="AE845" s="41"/>
      <c r="AF845" s="41"/>
      <c r="AG845" s="41"/>
      <c r="AH845" s="41"/>
      <c r="AI845" s="41"/>
      <c r="AJ845" s="41"/>
      <c r="AK845" s="41"/>
      <c r="AL845" s="41"/>
      <c r="AM845" s="41"/>
      <c r="AN845" s="41"/>
      <c r="AO845" s="41"/>
      <c r="AP845" s="41"/>
      <c r="AQ845" s="41"/>
      <c r="AR845" s="41"/>
      <c r="AS845" s="41"/>
    </row>
    <row r="846">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c r="AB846" s="41"/>
      <c r="AC846" s="41"/>
      <c r="AD846" s="41"/>
      <c r="AE846" s="41"/>
      <c r="AF846" s="41"/>
      <c r="AG846" s="41"/>
      <c r="AH846" s="41"/>
      <c r="AI846" s="41"/>
      <c r="AJ846" s="41"/>
      <c r="AK846" s="41"/>
      <c r="AL846" s="41"/>
      <c r="AM846" s="41"/>
      <c r="AN846" s="41"/>
      <c r="AO846" s="41"/>
      <c r="AP846" s="41"/>
      <c r="AQ846" s="41"/>
      <c r="AR846" s="41"/>
      <c r="AS846" s="41"/>
    </row>
    <row r="847">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c r="AB847" s="41"/>
      <c r="AC847" s="41"/>
      <c r="AD847" s="41"/>
      <c r="AE847" s="41"/>
      <c r="AF847" s="41"/>
      <c r="AG847" s="41"/>
      <c r="AH847" s="41"/>
      <c r="AI847" s="41"/>
      <c r="AJ847" s="41"/>
      <c r="AK847" s="41"/>
      <c r="AL847" s="41"/>
      <c r="AM847" s="41"/>
      <c r="AN847" s="41"/>
      <c r="AO847" s="41"/>
      <c r="AP847" s="41"/>
      <c r="AQ847" s="41"/>
      <c r="AR847" s="41"/>
      <c r="AS847" s="41"/>
    </row>
    <row r="848">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c r="AB848" s="41"/>
      <c r="AC848" s="41"/>
      <c r="AD848" s="41"/>
      <c r="AE848" s="41"/>
      <c r="AF848" s="41"/>
      <c r="AG848" s="41"/>
      <c r="AH848" s="41"/>
      <c r="AI848" s="41"/>
      <c r="AJ848" s="41"/>
      <c r="AK848" s="41"/>
      <c r="AL848" s="41"/>
      <c r="AM848" s="41"/>
      <c r="AN848" s="41"/>
      <c r="AO848" s="41"/>
      <c r="AP848" s="41"/>
      <c r="AQ848" s="41"/>
      <c r="AR848" s="41"/>
      <c r="AS848" s="41"/>
    </row>
    <row r="849">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c r="AB849" s="41"/>
      <c r="AC849" s="41"/>
      <c r="AD849" s="41"/>
      <c r="AE849" s="41"/>
      <c r="AF849" s="41"/>
      <c r="AG849" s="41"/>
      <c r="AH849" s="41"/>
      <c r="AI849" s="41"/>
      <c r="AJ849" s="41"/>
      <c r="AK849" s="41"/>
      <c r="AL849" s="41"/>
      <c r="AM849" s="41"/>
      <c r="AN849" s="41"/>
      <c r="AO849" s="41"/>
      <c r="AP849" s="41"/>
      <c r="AQ849" s="41"/>
      <c r="AR849" s="41"/>
      <c r="AS849" s="41"/>
    </row>
    <row r="850">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c r="AB850" s="41"/>
      <c r="AC850" s="41"/>
      <c r="AD850" s="41"/>
      <c r="AE850" s="41"/>
      <c r="AF850" s="41"/>
      <c r="AG850" s="41"/>
      <c r="AH850" s="41"/>
      <c r="AI850" s="41"/>
      <c r="AJ850" s="41"/>
      <c r="AK850" s="41"/>
      <c r="AL850" s="41"/>
      <c r="AM850" s="41"/>
      <c r="AN850" s="41"/>
      <c r="AO850" s="41"/>
      <c r="AP850" s="41"/>
      <c r="AQ850" s="41"/>
      <c r="AR850" s="41"/>
      <c r="AS850" s="41"/>
    </row>
    <row r="85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c r="AB851" s="41"/>
      <c r="AC851" s="41"/>
      <c r="AD851" s="41"/>
      <c r="AE851" s="41"/>
      <c r="AF851" s="41"/>
      <c r="AG851" s="41"/>
      <c r="AH851" s="41"/>
      <c r="AI851" s="41"/>
      <c r="AJ851" s="41"/>
      <c r="AK851" s="41"/>
      <c r="AL851" s="41"/>
      <c r="AM851" s="41"/>
      <c r="AN851" s="41"/>
      <c r="AO851" s="41"/>
      <c r="AP851" s="41"/>
      <c r="AQ851" s="41"/>
      <c r="AR851" s="41"/>
      <c r="AS851" s="41"/>
    </row>
    <row r="852">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c r="AB852" s="41"/>
      <c r="AC852" s="41"/>
      <c r="AD852" s="41"/>
      <c r="AE852" s="41"/>
      <c r="AF852" s="41"/>
      <c r="AG852" s="41"/>
      <c r="AH852" s="41"/>
      <c r="AI852" s="41"/>
      <c r="AJ852" s="41"/>
      <c r="AK852" s="41"/>
      <c r="AL852" s="41"/>
      <c r="AM852" s="41"/>
      <c r="AN852" s="41"/>
      <c r="AO852" s="41"/>
      <c r="AP852" s="41"/>
      <c r="AQ852" s="41"/>
      <c r="AR852" s="41"/>
      <c r="AS852" s="41"/>
    </row>
    <row r="853">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c r="AB853" s="41"/>
      <c r="AC853" s="41"/>
      <c r="AD853" s="41"/>
      <c r="AE853" s="41"/>
      <c r="AF853" s="41"/>
      <c r="AG853" s="41"/>
      <c r="AH853" s="41"/>
      <c r="AI853" s="41"/>
      <c r="AJ853" s="41"/>
      <c r="AK853" s="41"/>
      <c r="AL853" s="41"/>
      <c r="AM853" s="41"/>
      <c r="AN853" s="41"/>
      <c r="AO853" s="41"/>
      <c r="AP853" s="41"/>
      <c r="AQ853" s="41"/>
      <c r="AR853" s="41"/>
      <c r="AS853" s="41"/>
    </row>
    <row r="854">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c r="AB854" s="41"/>
      <c r="AC854" s="41"/>
      <c r="AD854" s="41"/>
      <c r="AE854" s="41"/>
      <c r="AF854" s="41"/>
      <c r="AG854" s="41"/>
      <c r="AH854" s="41"/>
      <c r="AI854" s="41"/>
      <c r="AJ854" s="41"/>
      <c r="AK854" s="41"/>
      <c r="AL854" s="41"/>
      <c r="AM854" s="41"/>
      <c r="AN854" s="41"/>
      <c r="AO854" s="41"/>
      <c r="AP854" s="41"/>
      <c r="AQ854" s="41"/>
      <c r="AR854" s="41"/>
      <c r="AS854" s="41"/>
    </row>
    <row r="85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c r="AB855" s="41"/>
      <c r="AC855" s="41"/>
      <c r="AD855" s="41"/>
      <c r="AE855" s="41"/>
      <c r="AF855" s="41"/>
      <c r="AG855" s="41"/>
      <c r="AH855" s="41"/>
      <c r="AI855" s="41"/>
      <c r="AJ855" s="41"/>
      <c r="AK855" s="41"/>
      <c r="AL855" s="41"/>
      <c r="AM855" s="41"/>
      <c r="AN855" s="41"/>
      <c r="AO855" s="41"/>
      <c r="AP855" s="41"/>
      <c r="AQ855" s="41"/>
      <c r="AR855" s="41"/>
      <c r="AS855" s="41"/>
    </row>
    <row r="856">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c r="AB856" s="41"/>
      <c r="AC856" s="41"/>
      <c r="AD856" s="41"/>
      <c r="AE856" s="41"/>
      <c r="AF856" s="41"/>
      <c r="AG856" s="41"/>
      <c r="AH856" s="41"/>
      <c r="AI856" s="41"/>
      <c r="AJ856" s="41"/>
      <c r="AK856" s="41"/>
      <c r="AL856" s="41"/>
      <c r="AM856" s="41"/>
      <c r="AN856" s="41"/>
      <c r="AO856" s="41"/>
      <c r="AP856" s="41"/>
      <c r="AQ856" s="41"/>
      <c r="AR856" s="41"/>
      <c r="AS856" s="41"/>
    </row>
    <row r="857">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c r="AB857" s="41"/>
      <c r="AC857" s="41"/>
      <c r="AD857" s="41"/>
      <c r="AE857" s="41"/>
      <c r="AF857" s="41"/>
      <c r="AG857" s="41"/>
      <c r="AH857" s="41"/>
      <c r="AI857" s="41"/>
      <c r="AJ857" s="41"/>
      <c r="AK857" s="41"/>
      <c r="AL857" s="41"/>
      <c r="AM857" s="41"/>
      <c r="AN857" s="41"/>
      <c r="AO857" s="41"/>
      <c r="AP857" s="41"/>
      <c r="AQ857" s="41"/>
      <c r="AR857" s="41"/>
      <c r="AS857" s="41"/>
    </row>
    <row r="858">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c r="AB858" s="41"/>
      <c r="AC858" s="41"/>
      <c r="AD858" s="41"/>
      <c r="AE858" s="41"/>
      <c r="AF858" s="41"/>
      <c r="AG858" s="41"/>
      <c r="AH858" s="41"/>
      <c r="AI858" s="41"/>
      <c r="AJ858" s="41"/>
      <c r="AK858" s="41"/>
      <c r="AL858" s="41"/>
      <c r="AM858" s="41"/>
      <c r="AN858" s="41"/>
      <c r="AO858" s="41"/>
      <c r="AP858" s="41"/>
      <c r="AQ858" s="41"/>
      <c r="AR858" s="41"/>
      <c r="AS858" s="41"/>
    </row>
    <row r="859">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c r="AB859" s="41"/>
      <c r="AC859" s="41"/>
      <c r="AD859" s="41"/>
      <c r="AE859" s="41"/>
      <c r="AF859" s="41"/>
      <c r="AG859" s="41"/>
      <c r="AH859" s="41"/>
      <c r="AI859" s="41"/>
      <c r="AJ859" s="41"/>
      <c r="AK859" s="41"/>
      <c r="AL859" s="41"/>
      <c r="AM859" s="41"/>
      <c r="AN859" s="41"/>
      <c r="AO859" s="41"/>
      <c r="AP859" s="41"/>
      <c r="AQ859" s="41"/>
      <c r="AR859" s="41"/>
      <c r="AS859" s="41"/>
    </row>
    <row r="860">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c r="AB860" s="41"/>
      <c r="AC860" s="41"/>
      <c r="AD860" s="41"/>
      <c r="AE860" s="41"/>
      <c r="AF860" s="41"/>
      <c r="AG860" s="41"/>
      <c r="AH860" s="41"/>
      <c r="AI860" s="41"/>
      <c r="AJ860" s="41"/>
      <c r="AK860" s="41"/>
      <c r="AL860" s="41"/>
      <c r="AM860" s="41"/>
      <c r="AN860" s="41"/>
      <c r="AO860" s="41"/>
      <c r="AP860" s="41"/>
      <c r="AQ860" s="41"/>
      <c r="AR860" s="41"/>
      <c r="AS860" s="41"/>
    </row>
    <row r="86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c r="AB861" s="41"/>
      <c r="AC861" s="41"/>
      <c r="AD861" s="41"/>
      <c r="AE861" s="41"/>
      <c r="AF861" s="41"/>
      <c r="AG861" s="41"/>
      <c r="AH861" s="41"/>
      <c r="AI861" s="41"/>
      <c r="AJ861" s="41"/>
      <c r="AK861" s="41"/>
      <c r="AL861" s="41"/>
      <c r="AM861" s="41"/>
      <c r="AN861" s="41"/>
      <c r="AO861" s="41"/>
      <c r="AP861" s="41"/>
      <c r="AQ861" s="41"/>
      <c r="AR861" s="41"/>
      <c r="AS861" s="41"/>
    </row>
    <row r="862">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c r="AB862" s="41"/>
      <c r="AC862" s="41"/>
      <c r="AD862" s="41"/>
      <c r="AE862" s="41"/>
      <c r="AF862" s="41"/>
      <c r="AG862" s="41"/>
      <c r="AH862" s="41"/>
      <c r="AI862" s="41"/>
      <c r="AJ862" s="41"/>
      <c r="AK862" s="41"/>
      <c r="AL862" s="41"/>
      <c r="AM862" s="41"/>
      <c r="AN862" s="41"/>
      <c r="AO862" s="41"/>
      <c r="AP862" s="41"/>
      <c r="AQ862" s="41"/>
      <c r="AR862" s="41"/>
      <c r="AS862" s="41"/>
    </row>
    <row r="863">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c r="AB863" s="41"/>
      <c r="AC863" s="41"/>
      <c r="AD863" s="41"/>
      <c r="AE863" s="41"/>
      <c r="AF863" s="41"/>
      <c r="AG863" s="41"/>
      <c r="AH863" s="41"/>
      <c r="AI863" s="41"/>
      <c r="AJ863" s="41"/>
      <c r="AK863" s="41"/>
      <c r="AL863" s="41"/>
      <c r="AM863" s="41"/>
      <c r="AN863" s="41"/>
      <c r="AO863" s="41"/>
      <c r="AP863" s="41"/>
      <c r="AQ863" s="41"/>
      <c r="AR863" s="41"/>
      <c r="AS863" s="41"/>
    </row>
    <row r="864">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c r="AB864" s="41"/>
      <c r="AC864" s="41"/>
      <c r="AD864" s="41"/>
      <c r="AE864" s="41"/>
      <c r="AF864" s="41"/>
      <c r="AG864" s="41"/>
      <c r="AH864" s="41"/>
      <c r="AI864" s="41"/>
      <c r="AJ864" s="41"/>
      <c r="AK864" s="41"/>
      <c r="AL864" s="41"/>
      <c r="AM864" s="41"/>
      <c r="AN864" s="41"/>
      <c r="AO864" s="41"/>
      <c r="AP864" s="41"/>
      <c r="AQ864" s="41"/>
      <c r="AR864" s="41"/>
      <c r="AS864" s="41"/>
    </row>
    <row r="86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c r="AB865" s="41"/>
      <c r="AC865" s="41"/>
      <c r="AD865" s="41"/>
      <c r="AE865" s="41"/>
      <c r="AF865" s="41"/>
      <c r="AG865" s="41"/>
      <c r="AH865" s="41"/>
      <c r="AI865" s="41"/>
      <c r="AJ865" s="41"/>
      <c r="AK865" s="41"/>
      <c r="AL865" s="41"/>
      <c r="AM865" s="41"/>
      <c r="AN865" s="41"/>
      <c r="AO865" s="41"/>
      <c r="AP865" s="41"/>
      <c r="AQ865" s="41"/>
      <c r="AR865" s="41"/>
      <c r="AS865" s="41"/>
    </row>
    <row r="866">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c r="AB866" s="41"/>
      <c r="AC866" s="41"/>
      <c r="AD866" s="41"/>
      <c r="AE866" s="41"/>
      <c r="AF866" s="41"/>
      <c r="AG866" s="41"/>
      <c r="AH866" s="41"/>
      <c r="AI866" s="41"/>
      <c r="AJ866" s="41"/>
      <c r="AK866" s="41"/>
      <c r="AL866" s="41"/>
      <c r="AM866" s="41"/>
      <c r="AN866" s="41"/>
      <c r="AO866" s="41"/>
      <c r="AP866" s="41"/>
      <c r="AQ866" s="41"/>
      <c r="AR866" s="41"/>
      <c r="AS866" s="41"/>
    </row>
    <row r="867">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c r="AB867" s="41"/>
      <c r="AC867" s="41"/>
      <c r="AD867" s="41"/>
      <c r="AE867" s="41"/>
      <c r="AF867" s="41"/>
      <c r="AG867" s="41"/>
      <c r="AH867" s="41"/>
      <c r="AI867" s="41"/>
      <c r="AJ867" s="41"/>
      <c r="AK867" s="41"/>
      <c r="AL867" s="41"/>
      <c r="AM867" s="41"/>
      <c r="AN867" s="41"/>
      <c r="AO867" s="41"/>
      <c r="AP867" s="41"/>
      <c r="AQ867" s="41"/>
      <c r="AR867" s="41"/>
      <c r="AS867" s="41"/>
    </row>
    <row r="868">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c r="AB868" s="41"/>
      <c r="AC868" s="41"/>
      <c r="AD868" s="41"/>
      <c r="AE868" s="41"/>
      <c r="AF868" s="41"/>
      <c r="AG868" s="41"/>
      <c r="AH868" s="41"/>
      <c r="AI868" s="41"/>
      <c r="AJ868" s="41"/>
      <c r="AK868" s="41"/>
      <c r="AL868" s="41"/>
      <c r="AM868" s="41"/>
      <c r="AN868" s="41"/>
      <c r="AO868" s="41"/>
      <c r="AP868" s="41"/>
      <c r="AQ868" s="41"/>
      <c r="AR868" s="41"/>
      <c r="AS868" s="41"/>
    </row>
    <row r="869">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c r="AB869" s="41"/>
      <c r="AC869" s="41"/>
      <c r="AD869" s="41"/>
      <c r="AE869" s="41"/>
      <c r="AF869" s="41"/>
      <c r="AG869" s="41"/>
      <c r="AH869" s="41"/>
      <c r="AI869" s="41"/>
      <c r="AJ869" s="41"/>
      <c r="AK869" s="41"/>
      <c r="AL869" s="41"/>
      <c r="AM869" s="41"/>
      <c r="AN869" s="41"/>
      <c r="AO869" s="41"/>
      <c r="AP869" s="41"/>
      <c r="AQ869" s="41"/>
      <c r="AR869" s="41"/>
      <c r="AS869" s="41"/>
    </row>
    <row r="870">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c r="AB870" s="41"/>
      <c r="AC870" s="41"/>
      <c r="AD870" s="41"/>
      <c r="AE870" s="41"/>
      <c r="AF870" s="41"/>
      <c r="AG870" s="41"/>
      <c r="AH870" s="41"/>
      <c r="AI870" s="41"/>
      <c r="AJ870" s="41"/>
      <c r="AK870" s="41"/>
      <c r="AL870" s="41"/>
      <c r="AM870" s="41"/>
      <c r="AN870" s="41"/>
      <c r="AO870" s="41"/>
      <c r="AP870" s="41"/>
      <c r="AQ870" s="41"/>
      <c r="AR870" s="41"/>
      <c r="AS870" s="41"/>
    </row>
    <row r="87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c r="AB871" s="41"/>
      <c r="AC871" s="41"/>
      <c r="AD871" s="41"/>
      <c r="AE871" s="41"/>
      <c r="AF871" s="41"/>
      <c r="AG871" s="41"/>
      <c r="AH871" s="41"/>
      <c r="AI871" s="41"/>
      <c r="AJ871" s="41"/>
      <c r="AK871" s="41"/>
      <c r="AL871" s="41"/>
      <c r="AM871" s="41"/>
      <c r="AN871" s="41"/>
      <c r="AO871" s="41"/>
      <c r="AP871" s="41"/>
      <c r="AQ871" s="41"/>
      <c r="AR871" s="41"/>
      <c r="AS871" s="41"/>
    </row>
    <row r="872">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c r="AB872" s="41"/>
      <c r="AC872" s="41"/>
      <c r="AD872" s="41"/>
      <c r="AE872" s="41"/>
      <c r="AF872" s="41"/>
      <c r="AG872" s="41"/>
      <c r="AH872" s="41"/>
      <c r="AI872" s="41"/>
      <c r="AJ872" s="41"/>
      <c r="AK872" s="41"/>
      <c r="AL872" s="41"/>
      <c r="AM872" s="41"/>
      <c r="AN872" s="41"/>
      <c r="AO872" s="41"/>
      <c r="AP872" s="41"/>
      <c r="AQ872" s="41"/>
      <c r="AR872" s="41"/>
      <c r="AS872" s="41"/>
    </row>
    <row r="873">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c r="AB873" s="41"/>
      <c r="AC873" s="41"/>
      <c r="AD873" s="41"/>
      <c r="AE873" s="41"/>
      <c r="AF873" s="41"/>
      <c r="AG873" s="41"/>
      <c r="AH873" s="41"/>
      <c r="AI873" s="41"/>
      <c r="AJ873" s="41"/>
      <c r="AK873" s="41"/>
      <c r="AL873" s="41"/>
      <c r="AM873" s="41"/>
      <c r="AN873" s="41"/>
      <c r="AO873" s="41"/>
      <c r="AP873" s="41"/>
      <c r="AQ873" s="41"/>
      <c r="AR873" s="41"/>
      <c r="AS873" s="41"/>
    </row>
    <row r="874">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c r="AB874" s="41"/>
      <c r="AC874" s="41"/>
      <c r="AD874" s="41"/>
      <c r="AE874" s="41"/>
      <c r="AF874" s="41"/>
      <c r="AG874" s="41"/>
      <c r="AH874" s="41"/>
      <c r="AI874" s="41"/>
      <c r="AJ874" s="41"/>
      <c r="AK874" s="41"/>
      <c r="AL874" s="41"/>
      <c r="AM874" s="41"/>
      <c r="AN874" s="41"/>
      <c r="AO874" s="41"/>
      <c r="AP874" s="41"/>
      <c r="AQ874" s="41"/>
      <c r="AR874" s="41"/>
      <c r="AS874" s="41"/>
    </row>
    <row r="87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c r="AB875" s="41"/>
      <c r="AC875" s="41"/>
      <c r="AD875" s="41"/>
      <c r="AE875" s="41"/>
      <c r="AF875" s="41"/>
      <c r="AG875" s="41"/>
      <c r="AH875" s="41"/>
      <c r="AI875" s="41"/>
      <c r="AJ875" s="41"/>
      <c r="AK875" s="41"/>
      <c r="AL875" s="41"/>
      <c r="AM875" s="41"/>
      <c r="AN875" s="41"/>
      <c r="AO875" s="41"/>
      <c r="AP875" s="41"/>
      <c r="AQ875" s="41"/>
      <c r="AR875" s="41"/>
      <c r="AS875" s="41"/>
    </row>
    <row r="876">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c r="AB876" s="41"/>
      <c r="AC876" s="41"/>
      <c r="AD876" s="41"/>
      <c r="AE876" s="41"/>
      <c r="AF876" s="41"/>
      <c r="AG876" s="41"/>
      <c r="AH876" s="41"/>
      <c r="AI876" s="41"/>
      <c r="AJ876" s="41"/>
      <c r="AK876" s="41"/>
      <c r="AL876" s="41"/>
      <c r="AM876" s="41"/>
      <c r="AN876" s="41"/>
      <c r="AO876" s="41"/>
      <c r="AP876" s="41"/>
      <c r="AQ876" s="41"/>
      <c r="AR876" s="41"/>
      <c r="AS876" s="41"/>
    </row>
    <row r="877">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c r="AB877" s="41"/>
      <c r="AC877" s="41"/>
      <c r="AD877" s="41"/>
      <c r="AE877" s="41"/>
      <c r="AF877" s="41"/>
      <c r="AG877" s="41"/>
      <c r="AH877" s="41"/>
      <c r="AI877" s="41"/>
      <c r="AJ877" s="41"/>
      <c r="AK877" s="41"/>
      <c r="AL877" s="41"/>
      <c r="AM877" s="41"/>
      <c r="AN877" s="41"/>
      <c r="AO877" s="41"/>
      <c r="AP877" s="41"/>
      <c r="AQ877" s="41"/>
      <c r="AR877" s="41"/>
      <c r="AS877" s="41"/>
    </row>
    <row r="878">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c r="AB878" s="41"/>
      <c r="AC878" s="41"/>
      <c r="AD878" s="41"/>
      <c r="AE878" s="41"/>
      <c r="AF878" s="41"/>
      <c r="AG878" s="41"/>
      <c r="AH878" s="41"/>
      <c r="AI878" s="41"/>
      <c r="AJ878" s="41"/>
      <c r="AK878" s="41"/>
      <c r="AL878" s="41"/>
      <c r="AM878" s="41"/>
      <c r="AN878" s="41"/>
      <c r="AO878" s="41"/>
      <c r="AP878" s="41"/>
      <c r="AQ878" s="41"/>
      <c r="AR878" s="41"/>
      <c r="AS878" s="41"/>
    </row>
    <row r="879">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c r="AB879" s="41"/>
      <c r="AC879" s="41"/>
      <c r="AD879" s="41"/>
      <c r="AE879" s="41"/>
      <c r="AF879" s="41"/>
      <c r="AG879" s="41"/>
      <c r="AH879" s="41"/>
      <c r="AI879" s="41"/>
      <c r="AJ879" s="41"/>
      <c r="AK879" s="41"/>
      <c r="AL879" s="41"/>
      <c r="AM879" s="41"/>
      <c r="AN879" s="41"/>
      <c r="AO879" s="41"/>
      <c r="AP879" s="41"/>
      <c r="AQ879" s="41"/>
      <c r="AR879" s="41"/>
      <c r="AS879" s="41"/>
    </row>
    <row r="880">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c r="AB880" s="41"/>
      <c r="AC880" s="41"/>
      <c r="AD880" s="41"/>
      <c r="AE880" s="41"/>
      <c r="AF880" s="41"/>
      <c r="AG880" s="41"/>
      <c r="AH880" s="41"/>
      <c r="AI880" s="41"/>
      <c r="AJ880" s="41"/>
      <c r="AK880" s="41"/>
      <c r="AL880" s="41"/>
      <c r="AM880" s="41"/>
      <c r="AN880" s="41"/>
      <c r="AO880" s="41"/>
      <c r="AP880" s="41"/>
      <c r="AQ880" s="41"/>
      <c r="AR880" s="41"/>
      <c r="AS880" s="41"/>
    </row>
    <row r="88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c r="AB881" s="41"/>
      <c r="AC881" s="41"/>
      <c r="AD881" s="41"/>
      <c r="AE881" s="41"/>
      <c r="AF881" s="41"/>
      <c r="AG881" s="41"/>
      <c r="AH881" s="41"/>
      <c r="AI881" s="41"/>
      <c r="AJ881" s="41"/>
      <c r="AK881" s="41"/>
      <c r="AL881" s="41"/>
      <c r="AM881" s="41"/>
      <c r="AN881" s="41"/>
      <c r="AO881" s="41"/>
      <c r="AP881" s="41"/>
      <c r="AQ881" s="41"/>
      <c r="AR881" s="41"/>
      <c r="AS881" s="41"/>
    </row>
    <row r="882">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c r="AB882" s="41"/>
      <c r="AC882" s="41"/>
      <c r="AD882" s="41"/>
      <c r="AE882" s="41"/>
      <c r="AF882" s="41"/>
      <c r="AG882" s="41"/>
      <c r="AH882" s="41"/>
      <c r="AI882" s="41"/>
      <c r="AJ882" s="41"/>
      <c r="AK882" s="41"/>
      <c r="AL882" s="41"/>
      <c r="AM882" s="41"/>
      <c r="AN882" s="41"/>
      <c r="AO882" s="41"/>
      <c r="AP882" s="41"/>
      <c r="AQ882" s="41"/>
      <c r="AR882" s="41"/>
      <c r="AS882" s="41"/>
    </row>
    <row r="883">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c r="AB883" s="41"/>
      <c r="AC883" s="41"/>
      <c r="AD883" s="41"/>
      <c r="AE883" s="41"/>
      <c r="AF883" s="41"/>
      <c r="AG883" s="41"/>
      <c r="AH883" s="41"/>
      <c r="AI883" s="41"/>
      <c r="AJ883" s="41"/>
      <c r="AK883" s="41"/>
      <c r="AL883" s="41"/>
      <c r="AM883" s="41"/>
      <c r="AN883" s="41"/>
      <c r="AO883" s="41"/>
      <c r="AP883" s="41"/>
      <c r="AQ883" s="41"/>
      <c r="AR883" s="41"/>
      <c r="AS883" s="41"/>
    </row>
    <row r="884">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c r="AB884" s="41"/>
      <c r="AC884" s="41"/>
      <c r="AD884" s="41"/>
      <c r="AE884" s="41"/>
      <c r="AF884" s="41"/>
      <c r="AG884" s="41"/>
      <c r="AH884" s="41"/>
      <c r="AI884" s="41"/>
      <c r="AJ884" s="41"/>
      <c r="AK884" s="41"/>
      <c r="AL884" s="41"/>
      <c r="AM884" s="41"/>
      <c r="AN884" s="41"/>
      <c r="AO884" s="41"/>
      <c r="AP884" s="41"/>
      <c r="AQ884" s="41"/>
      <c r="AR884" s="41"/>
      <c r="AS884" s="41"/>
    </row>
    <row r="88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c r="AB885" s="41"/>
      <c r="AC885" s="41"/>
      <c r="AD885" s="41"/>
      <c r="AE885" s="41"/>
      <c r="AF885" s="41"/>
      <c r="AG885" s="41"/>
      <c r="AH885" s="41"/>
      <c r="AI885" s="41"/>
      <c r="AJ885" s="41"/>
      <c r="AK885" s="41"/>
      <c r="AL885" s="41"/>
      <c r="AM885" s="41"/>
      <c r="AN885" s="41"/>
      <c r="AO885" s="41"/>
      <c r="AP885" s="41"/>
      <c r="AQ885" s="41"/>
      <c r="AR885" s="41"/>
      <c r="AS885" s="41"/>
    </row>
    <row r="886">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c r="AB886" s="41"/>
      <c r="AC886" s="41"/>
      <c r="AD886" s="41"/>
      <c r="AE886" s="41"/>
      <c r="AF886" s="41"/>
      <c r="AG886" s="41"/>
      <c r="AH886" s="41"/>
      <c r="AI886" s="41"/>
      <c r="AJ886" s="41"/>
      <c r="AK886" s="41"/>
      <c r="AL886" s="41"/>
      <c r="AM886" s="41"/>
      <c r="AN886" s="41"/>
      <c r="AO886" s="41"/>
      <c r="AP886" s="41"/>
      <c r="AQ886" s="41"/>
      <c r="AR886" s="41"/>
      <c r="AS886" s="41"/>
    </row>
    <row r="887">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c r="AB887" s="41"/>
      <c r="AC887" s="41"/>
      <c r="AD887" s="41"/>
      <c r="AE887" s="41"/>
      <c r="AF887" s="41"/>
      <c r="AG887" s="41"/>
      <c r="AH887" s="41"/>
      <c r="AI887" s="41"/>
      <c r="AJ887" s="41"/>
      <c r="AK887" s="41"/>
      <c r="AL887" s="41"/>
      <c r="AM887" s="41"/>
      <c r="AN887" s="41"/>
      <c r="AO887" s="41"/>
      <c r="AP887" s="41"/>
      <c r="AQ887" s="41"/>
      <c r="AR887" s="41"/>
      <c r="AS887" s="41"/>
    </row>
    <row r="888">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c r="AB888" s="41"/>
      <c r="AC888" s="41"/>
      <c r="AD888" s="41"/>
      <c r="AE888" s="41"/>
      <c r="AF888" s="41"/>
      <c r="AG888" s="41"/>
      <c r="AH888" s="41"/>
      <c r="AI888" s="41"/>
      <c r="AJ888" s="41"/>
      <c r="AK888" s="41"/>
      <c r="AL888" s="41"/>
      <c r="AM888" s="41"/>
      <c r="AN888" s="41"/>
      <c r="AO888" s="41"/>
      <c r="AP888" s="41"/>
      <c r="AQ888" s="41"/>
      <c r="AR888" s="41"/>
      <c r="AS888" s="41"/>
    </row>
    <row r="889">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c r="AB889" s="41"/>
      <c r="AC889" s="41"/>
      <c r="AD889" s="41"/>
      <c r="AE889" s="41"/>
      <c r="AF889" s="41"/>
      <c r="AG889" s="41"/>
      <c r="AH889" s="41"/>
      <c r="AI889" s="41"/>
      <c r="AJ889" s="41"/>
      <c r="AK889" s="41"/>
      <c r="AL889" s="41"/>
      <c r="AM889" s="41"/>
      <c r="AN889" s="41"/>
      <c r="AO889" s="41"/>
      <c r="AP889" s="41"/>
      <c r="AQ889" s="41"/>
      <c r="AR889" s="41"/>
      <c r="AS889" s="41"/>
    </row>
    <row r="890">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c r="AB890" s="41"/>
      <c r="AC890" s="41"/>
      <c r="AD890" s="41"/>
      <c r="AE890" s="41"/>
      <c r="AF890" s="41"/>
      <c r="AG890" s="41"/>
      <c r="AH890" s="41"/>
      <c r="AI890" s="41"/>
      <c r="AJ890" s="41"/>
      <c r="AK890" s="41"/>
      <c r="AL890" s="41"/>
      <c r="AM890" s="41"/>
      <c r="AN890" s="41"/>
      <c r="AO890" s="41"/>
      <c r="AP890" s="41"/>
      <c r="AQ890" s="41"/>
      <c r="AR890" s="41"/>
      <c r="AS890" s="41"/>
    </row>
    <row r="89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c r="AB891" s="41"/>
      <c r="AC891" s="41"/>
      <c r="AD891" s="41"/>
      <c r="AE891" s="41"/>
      <c r="AF891" s="41"/>
      <c r="AG891" s="41"/>
      <c r="AH891" s="41"/>
      <c r="AI891" s="41"/>
      <c r="AJ891" s="41"/>
      <c r="AK891" s="41"/>
      <c r="AL891" s="41"/>
      <c r="AM891" s="41"/>
      <c r="AN891" s="41"/>
      <c r="AO891" s="41"/>
      <c r="AP891" s="41"/>
      <c r="AQ891" s="41"/>
      <c r="AR891" s="41"/>
      <c r="AS891" s="41"/>
    </row>
    <row r="892">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c r="AB892" s="41"/>
      <c r="AC892" s="41"/>
      <c r="AD892" s="41"/>
      <c r="AE892" s="41"/>
      <c r="AF892" s="41"/>
      <c r="AG892" s="41"/>
      <c r="AH892" s="41"/>
      <c r="AI892" s="41"/>
      <c r="AJ892" s="41"/>
      <c r="AK892" s="41"/>
      <c r="AL892" s="41"/>
      <c r="AM892" s="41"/>
      <c r="AN892" s="41"/>
      <c r="AO892" s="41"/>
      <c r="AP892" s="41"/>
      <c r="AQ892" s="41"/>
      <c r="AR892" s="41"/>
      <c r="AS892" s="41"/>
    </row>
    <row r="893">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c r="AB893" s="41"/>
      <c r="AC893" s="41"/>
      <c r="AD893" s="41"/>
      <c r="AE893" s="41"/>
      <c r="AF893" s="41"/>
      <c r="AG893" s="41"/>
      <c r="AH893" s="41"/>
      <c r="AI893" s="41"/>
      <c r="AJ893" s="41"/>
      <c r="AK893" s="41"/>
      <c r="AL893" s="41"/>
      <c r="AM893" s="41"/>
      <c r="AN893" s="41"/>
      <c r="AO893" s="41"/>
      <c r="AP893" s="41"/>
      <c r="AQ893" s="41"/>
      <c r="AR893" s="41"/>
      <c r="AS893" s="41"/>
    </row>
    <row r="894">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c r="AB894" s="41"/>
      <c r="AC894" s="41"/>
      <c r="AD894" s="41"/>
      <c r="AE894" s="41"/>
      <c r="AF894" s="41"/>
      <c r="AG894" s="41"/>
      <c r="AH894" s="41"/>
      <c r="AI894" s="41"/>
      <c r="AJ894" s="41"/>
      <c r="AK894" s="41"/>
      <c r="AL894" s="41"/>
      <c r="AM894" s="41"/>
      <c r="AN894" s="41"/>
      <c r="AO894" s="41"/>
      <c r="AP894" s="41"/>
      <c r="AQ894" s="41"/>
      <c r="AR894" s="41"/>
      <c r="AS894" s="41"/>
    </row>
    <row r="89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c r="AB895" s="41"/>
      <c r="AC895" s="41"/>
      <c r="AD895" s="41"/>
      <c r="AE895" s="41"/>
      <c r="AF895" s="41"/>
      <c r="AG895" s="41"/>
      <c r="AH895" s="41"/>
      <c r="AI895" s="41"/>
      <c r="AJ895" s="41"/>
      <c r="AK895" s="41"/>
      <c r="AL895" s="41"/>
      <c r="AM895" s="41"/>
      <c r="AN895" s="41"/>
      <c r="AO895" s="41"/>
      <c r="AP895" s="41"/>
      <c r="AQ895" s="41"/>
      <c r="AR895" s="41"/>
      <c r="AS895" s="41"/>
    </row>
    <row r="896">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c r="AB896" s="41"/>
      <c r="AC896" s="41"/>
      <c r="AD896" s="41"/>
      <c r="AE896" s="41"/>
      <c r="AF896" s="41"/>
      <c r="AG896" s="41"/>
      <c r="AH896" s="41"/>
      <c r="AI896" s="41"/>
      <c r="AJ896" s="41"/>
      <c r="AK896" s="41"/>
      <c r="AL896" s="41"/>
      <c r="AM896" s="41"/>
      <c r="AN896" s="41"/>
      <c r="AO896" s="41"/>
      <c r="AP896" s="41"/>
      <c r="AQ896" s="41"/>
      <c r="AR896" s="41"/>
      <c r="AS896" s="41"/>
    </row>
    <row r="897">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c r="AB897" s="41"/>
      <c r="AC897" s="41"/>
      <c r="AD897" s="41"/>
      <c r="AE897" s="41"/>
      <c r="AF897" s="41"/>
      <c r="AG897" s="41"/>
      <c r="AH897" s="41"/>
      <c r="AI897" s="41"/>
      <c r="AJ897" s="41"/>
      <c r="AK897" s="41"/>
      <c r="AL897" s="41"/>
      <c r="AM897" s="41"/>
      <c r="AN897" s="41"/>
      <c r="AO897" s="41"/>
      <c r="AP897" s="41"/>
      <c r="AQ897" s="41"/>
      <c r="AR897" s="41"/>
      <c r="AS897" s="41"/>
    </row>
    <row r="898">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c r="AB898" s="41"/>
      <c r="AC898" s="41"/>
      <c r="AD898" s="41"/>
      <c r="AE898" s="41"/>
      <c r="AF898" s="41"/>
      <c r="AG898" s="41"/>
      <c r="AH898" s="41"/>
      <c r="AI898" s="41"/>
      <c r="AJ898" s="41"/>
      <c r="AK898" s="41"/>
      <c r="AL898" s="41"/>
      <c r="AM898" s="41"/>
      <c r="AN898" s="41"/>
      <c r="AO898" s="41"/>
      <c r="AP898" s="41"/>
      <c r="AQ898" s="41"/>
      <c r="AR898" s="41"/>
      <c r="AS898" s="41"/>
    </row>
    <row r="899">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c r="AB899" s="41"/>
      <c r="AC899" s="41"/>
      <c r="AD899" s="41"/>
      <c r="AE899" s="41"/>
      <c r="AF899" s="41"/>
      <c r="AG899" s="41"/>
      <c r="AH899" s="41"/>
      <c r="AI899" s="41"/>
      <c r="AJ899" s="41"/>
      <c r="AK899" s="41"/>
      <c r="AL899" s="41"/>
      <c r="AM899" s="41"/>
      <c r="AN899" s="41"/>
      <c r="AO899" s="41"/>
      <c r="AP899" s="41"/>
      <c r="AQ899" s="41"/>
      <c r="AR899" s="41"/>
      <c r="AS899" s="41"/>
    </row>
    <row r="900">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c r="AB900" s="41"/>
      <c r="AC900" s="41"/>
      <c r="AD900" s="41"/>
      <c r="AE900" s="41"/>
      <c r="AF900" s="41"/>
      <c r="AG900" s="41"/>
      <c r="AH900" s="41"/>
      <c r="AI900" s="41"/>
      <c r="AJ900" s="41"/>
      <c r="AK900" s="41"/>
      <c r="AL900" s="41"/>
      <c r="AM900" s="41"/>
      <c r="AN900" s="41"/>
      <c r="AO900" s="41"/>
      <c r="AP900" s="41"/>
      <c r="AQ900" s="41"/>
      <c r="AR900" s="41"/>
      <c r="AS900" s="41"/>
    </row>
    <row r="90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c r="AB901" s="41"/>
      <c r="AC901" s="41"/>
      <c r="AD901" s="41"/>
      <c r="AE901" s="41"/>
      <c r="AF901" s="41"/>
      <c r="AG901" s="41"/>
      <c r="AH901" s="41"/>
      <c r="AI901" s="41"/>
      <c r="AJ901" s="41"/>
      <c r="AK901" s="41"/>
      <c r="AL901" s="41"/>
      <c r="AM901" s="41"/>
      <c r="AN901" s="41"/>
      <c r="AO901" s="41"/>
      <c r="AP901" s="41"/>
      <c r="AQ901" s="41"/>
      <c r="AR901" s="41"/>
      <c r="AS901" s="41"/>
    </row>
    <row r="902">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c r="AB902" s="41"/>
      <c r="AC902" s="41"/>
      <c r="AD902" s="41"/>
      <c r="AE902" s="41"/>
      <c r="AF902" s="41"/>
      <c r="AG902" s="41"/>
      <c r="AH902" s="41"/>
      <c r="AI902" s="41"/>
      <c r="AJ902" s="41"/>
      <c r="AK902" s="41"/>
      <c r="AL902" s="41"/>
      <c r="AM902" s="41"/>
      <c r="AN902" s="41"/>
      <c r="AO902" s="41"/>
      <c r="AP902" s="41"/>
      <c r="AQ902" s="41"/>
      <c r="AR902" s="41"/>
      <c r="AS902" s="41"/>
    </row>
    <row r="903">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c r="AB903" s="41"/>
      <c r="AC903" s="41"/>
      <c r="AD903" s="41"/>
      <c r="AE903" s="41"/>
      <c r="AF903" s="41"/>
      <c r="AG903" s="41"/>
      <c r="AH903" s="41"/>
      <c r="AI903" s="41"/>
      <c r="AJ903" s="41"/>
      <c r="AK903" s="41"/>
      <c r="AL903" s="41"/>
      <c r="AM903" s="41"/>
      <c r="AN903" s="41"/>
      <c r="AO903" s="41"/>
      <c r="AP903" s="41"/>
      <c r="AQ903" s="41"/>
      <c r="AR903" s="41"/>
      <c r="AS903" s="41"/>
    </row>
    <row r="904">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c r="AB904" s="41"/>
      <c r="AC904" s="41"/>
      <c r="AD904" s="41"/>
      <c r="AE904" s="41"/>
      <c r="AF904" s="41"/>
      <c r="AG904" s="41"/>
      <c r="AH904" s="41"/>
      <c r="AI904" s="41"/>
      <c r="AJ904" s="41"/>
      <c r="AK904" s="41"/>
      <c r="AL904" s="41"/>
      <c r="AM904" s="41"/>
      <c r="AN904" s="41"/>
      <c r="AO904" s="41"/>
      <c r="AP904" s="41"/>
      <c r="AQ904" s="41"/>
      <c r="AR904" s="41"/>
      <c r="AS904" s="41"/>
    </row>
    <row r="90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c r="AB905" s="41"/>
      <c r="AC905" s="41"/>
      <c r="AD905" s="41"/>
      <c r="AE905" s="41"/>
      <c r="AF905" s="41"/>
      <c r="AG905" s="41"/>
      <c r="AH905" s="41"/>
      <c r="AI905" s="41"/>
      <c r="AJ905" s="41"/>
      <c r="AK905" s="41"/>
      <c r="AL905" s="41"/>
      <c r="AM905" s="41"/>
      <c r="AN905" s="41"/>
      <c r="AO905" s="41"/>
      <c r="AP905" s="41"/>
      <c r="AQ905" s="41"/>
      <c r="AR905" s="41"/>
      <c r="AS905" s="41"/>
    </row>
    <row r="906">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c r="AB906" s="41"/>
      <c r="AC906" s="41"/>
      <c r="AD906" s="41"/>
      <c r="AE906" s="41"/>
      <c r="AF906" s="41"/>
      <c r="AG906" s="41"/>
      <c r="AH906" s="41"/>
      <c r="AI906" s="41"/>
      <c r="AJ906" s="41"/>
      <c r="AK906" s="41"/>
      <c r="AL906" s="41"/>
      <c r="AM906" s="41"/>
      <c r="AN906" s="41"/>
      <c r="AO906" s="41"/>
      <c r="AP906" s="41"/>
      <c r="AQ906" s="41"/>
      <c r="AR906" s="41"/>
      <c r="AS906" s="41"/>
    </row>
    <row r="907">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c r="AB907" s="41"/>
      <c r="AC907" s="41"/>
      <c r="AD907" s="41"/>
      <c r="AE907" s="41"/>
      <c r="AF907" s="41"/>
      <c r="AG907" s="41"/>
      <c r="AH907" s="41"/>
      <c r="AI907" s="41"/>
      <c r="AJ907" s="41"/>
      <c r="AK907" s="41"/>
      <c r="AL907" s="41"/>
      <c r="AM907" s="41"/>
      <c r="AN907" s="41"/>
      <c r="AO907" s="41"/>
      <c r="AP907" s="41"/>
      <c r="AQ907" s="41"/>
      <c r="AR907" s="41"/>
      <c r="AS907" s="41"/>
    </row>
    <row r="908">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c r="AB908" s="41"/>
      <c r="AC908" s="41"/>
      <c r="AD908" s="41"/>
      <c r="AE908" s="41"/>
      <c r="AF908" s="41"/>
      <c r="AG908" s="41"/>
      <c r="AH908" s="41"/>
      <c r="AI908" s="41"/>
      <c r="AJ908" s="41"/>
      <c r="AK908" s="41"/>
      <c r="AL908" s="41"/>
      <c r="AM908" s="41"/>
      <c r="AN908" s="41"/>
      <c r="AO908" s="41"/>
      <c r="AP908" s="41"/>
      <c r="AQ908" s="41"/>
      <c r="AR908" s="41"/>
      <c r="AS908" s="41"/>
    </row>
    <row r="909">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c r="AB909" s="41"/>
      <c r="AC909" s="41"/>
      <c r="AD909" s="41"/>
      <c r="AE909" s="41"/>
      <c r="AF909" s="41"/>
      <c r="AG909" s="41"/>
      <c r="AH909" s="41"/>
      <c r="AI909" s="41"/>
      <c r="AJ909" s="41"/>
      <c r="AK909" s="41"/>
      <c r="AL909" s="41"/>
      <c r="AM909" s="41"/>
      <c r="AN909" s="41"/>
      <c r="AO909" s="41"/>
      <c r="AP909" s="41"/>
      <c r="AQ909" s="41"/>
      <c r="AR909" s="41"/>
      <c r="AS909" s="41"/>
    </row>
    <row r="910">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c r="AB910" s="41"/>
      <c r="AC910" s="41"/>
      <c r="AD910" s="41"/>
      <c r="AE910" s="41"/>
      <c r="AF910" s="41"/>
      <c r="AG910" s="41"/>
      <c r="AH910" s="41"/>
      <c r="AI910" s="41"/>
      <c r="AJ910" s="41"/>
      <c r="AK910" s="41"/>
      <c r="AL910" s="41"/>
      <c r="AM910" s="41"/>
      <c r="AN910" s="41"/>
      <c r="AO910" s="41"/>
      <c r="AP910" s="41"/>
      <c r="AQ910" s="41"/>
      <c r="AR910" s="41"/>
      <c r="AS910" s="41"/>
    </row>
    <row r="91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c r="AB911" s="41"/>
      <c r="AC911" s="41"/>
      <c r="AD911" s="41"/>
      <c r="AE911" s="41"/>
      <c r="AF911" s="41"/>
      <c r="AG911" s="41"/>
      <c r="AH911" s="41"/>
      <c r="AI911" s="41"/>
      <c r="AJ911" s="41"/>
      <c r="AK911" s="41"/>
      <c r="AL911" s="41"/>
      <c r="AM911" s="41"/>
      <c r="AN911" s="41"/>
      <c r="AO911" s="41"/>
      <c r="AP911" s="41"/>
      <c r="AQ911" s="41"/>
      <c r="AR911" s="41"/>
      <c r="AS911" s="41"/>
    </row>
    <row r="912">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c r="AB912" s="41"/>
      <c r="AC912" s="41"/>
      <c r="AD912" s="41"/>
      <c r="AE912" s="41"/>
      <c r="AF912" s="41"/>
      <c r="AG912" s="41"/>
      <c r="AH912" s="41"/>
      <c r="AI912" s="41"/>
      <c r="AJ912" s="41"/>
      <c r="AK912" s="41"/>
      <c r="AL912" s="41"/>
      <c r="AM912" s="41"/>
      <c r="AN912" s="41"/>
      <c r="AO912" s="41"/>
      <c r="AP912" s="41"/>
      <c r="AQ912" s="41"/>
      <c r="AR912" s="41"/>
      <c r="AS912" s="41"/>
    </row>
    <row r="913">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c r="AB913" s="41"/>
      <c r="AC913" s="41"/>
      <c r="AD913" s="41"/>
      <c r="AE913" s="41"/>
      <c r="AF913" s="41"/>
      <c r="AG913" s="41"/>
      <c r="AH913" s="41"/>
      <c r="AI913" s="41"/>
      <c r="AJ913" s="41"/>
      <c r="AK913" s="41"/>
      <c r="AL913" s="41"/>
      <c r="AM913" s="41"/>
      <c r="AN913" s="41"/>
      <c r="AO913" s="41"/>
      <c r="AP913" s="41"/>
      <c r="AQ913" s="41"/>
      <c r="AR913" s="41"/>
      <c r="AS913" s="41"/>
    </row>
    <row r="914">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c r="AB914" s="41"/>
      <c r="AC914" s="41"/>
      <c r="AD914" s="41"/>
      <c r="AE914" s="41"/>
      <c r="AF914" s="41"/>
      <c r="AG914" s="41"/>
      <c r="AH914" s="41"/>
      <c r="AI914" s="41"/>
      <c r="AJ914" s="41"/>
      <c r="AK914" s="41"/>
      <c r="AL914" s="41"/>
      <c r="AM914" s="41"/>
      <c r="AN914" s="41"/>
      <c r="AO914" s="41"/>
      <c r="AP914" s="41"/>
      <c r="AQ914" s="41"/>
      <c r="AR914" s="41"/>
      <c r="AS914" s="41"/>
    </row>
    <row r="91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c r="AB915" s="41"/>
      <c r="AC915" s="41"/>
      <c r="AD915" s="41"/>
      <c r="AE915" s="41"/>
      <c r="AF915" s="41"/>
      <c r="AG915" s="41"/>
      <c r="AH915" s="41"/>
      <c r="AI915" s="41"/>
      <c r="AJ915" s="41"/>
      <c r="AK915" s="41"/>
      <c r="AL915" s="41"/>
      <c r="AM915" s="41"/>
      <c r="AN915" s="41"/>
      <c r="AO915" s="41"/>
      <c r="AP915" s="41"/>
      <c r="AQ915" s="41"/>
      <c r="AR915" s="41"/>
      <c r="AS915" s="41"/>
    </row>
    <row r="916">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c r="AB916" s="41"/>
      <c r="AC916" s="41"/>
      <c r="AD916" s="41"/>
      <c r="AE916" s="41"/>
      <c r="AF916" s="41"/>
      <c r="AG916" s="41"/>
      <c r="AH916" s="41"/>
      <c r="AI916" s="41"/>
      <c r="AJ916" s="41"/>
      <c r="AK916" s="41"/>
      <c r="AL916" s="41"/>
      <c r="AM916" s="41"/>
      <c r="AN916" s="41"/>
      <c r="AO916" s="41"/>
      <c r="AP916" s="41"/>
      <c r="AQ916" s="41"/>
      <c r="AR916" s="41"/>
      <c r="AS916" s="41"/>
    </row>
    <row r="917">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c r="AB917" s="41"/>
      <c r="AC917" s="41"/>
      <c r="AD917" s="41"/>
      <c r="AE917" s="41"/>
      <c r="AF917" s="41"/>
      <c r="AG917" s="41"/>
      <c r="AH917" s="41"/>
      <c r="AI917" s="41"/>
      <c r="AJ917" s="41"/>
      <c r="AK917" s="41"/>
      <c r="AL917" s="41"/>
      <c r="AM917" s="41"/>
      <c r="AN917" s="41"/>
      <c r="AO917" s="41"/>
      <c r="AP917" s="41"/>
      <c r="AQ917" s="41"/>
      <c r="AR917" s="41"/>
      <c r="AS917" s="41"/>
    </row>
    <row r="918">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c r="AB918" s="41"/>
      <c r="AC918" s="41"/>
      <c r="AD918" s="41"/>
      <c r="AE918" s="41"/>
      <c r="AF918" s="41"/>
      <c r="AG918" s="41"/>
      <c r="AH918" s="41"/>
      <c r="AI918" s="41"/>
      <c r="AJ918" s="41"/>
      <c r="AK918" s="41"/>
      <c r="AL918" s="41"/>
      <c r="AM918" s="41"/>
      <c r="AN918" s="41"/>
      <c r="AO918" s="41"/>
      <c r="AP918" s="41"/>
      <c r="AQ918" s="41"/>
      <c r="AR918" s="41"/>
      <c r="AS918" s="41"/>
    </row>
    <row r="919">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c r="AB919" s="41"/>
      <c r="AC919" s="41"/>
      <c r="AD919" s="41"/>
      <c r="AE919" s="41"/>
      <c r="AF919" s="41"/>
      <c r="AG919" s="41"/>
      <c r="AH919" s="41"/>
      <c r="AI919" s="41"/>
      <c r="AJ919" s="41"/>
      <c r="AK919" s="41"/>
      <c r="AL919" s="41"/>
      <c r="AM919" s="41"/>
      <c r="AN919" s="41"/>
      <c r="AO919" s="41"/>
      <c r="AP919" s="41"/>
      <c r="AQ919" s="41"/>
      <c r="AR919" s="41"/>
      <c r="AS919" s="41"/>
    </row>
    <row r="920">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c r="AB920" s="41"/>
      <c r="AC920" s="41"/>
      <c r="AD920" s="41"/>
      <c r="AE920" s="41"/>
      <c r="AF920" s="41"/>
      <c r="AG920" s="41"/>
      <c r="AH920" s="41"/>
      <c r="AI920" s="41"/>
      <c r="AJ920" s="41"/>
      <c r="AK920" s="41"/>
      <c r="AL920" s="41"/>
      <c r="AM920" s="41"/>
      <c r="AN920" s="41"/>
      <c r="AO920" s="41"/>
      <c r="AP920" s="41"/>
      <c r="AQ920" s="41"/>
      <c r="AR920" s="41"/>
      <c r="AS920" s="41"/>
    </row>
    <row r="92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c r="AB921" s="41"/>
      <c r="AC921" s="41"/>
      <c r="AD921" s="41"/>
      <c r="AE921" s="41"/>
      <c r="AF921" s="41"/>
      <c r="AG921" s="41"/>
      <c r="AH921" s="41"/>
      <c r="AI921" s="41"/>
      <c r="AJ921" s="41"/>
      <c r="AK921" s="41"/>
      <c r="AL921" s="41"/>
      <c r="AM921" s="41"/>
      <c r="AN921" s="41"/>
      <c r="AO921" s="41"/>
      <c r="AP921" s="41"/>
      <c r="AQ921" s="41"/>
      <c r="AR921" s="41"/>
      <c r="AS921" s="41"/>
    </row>
    <row r="922">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c r="AB922" s="41"/>
      <c r="AC922" s="41"/>
      <c r="AD922" s="41"/>
      <c r="AE922" s="41"/>
      <c r="AF922" s="41"/>
      <c r="AG922" s="41"/>
      <c r="AH922" s="41"/>
      <c r="AI922" s="41"/>
      <c r="AJ922" s="41"/>
      <c r="AK922" s="41"/>
      <c r="AL922" s="41"/>
      <c r="AM922" s="41"/>
      <c r="AN922" s="41"/>
      <c r="AO922" s="41"/>
      <c r="AP922" s="41"/>
      <c r="AQ922" s="41"/>
      <c r="AR922" s="41"/>
      <c r="AS922" s="41"/>
    </row>
    <row r="923">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c r="AB923" s="41"/>
      <c r="AC923" s="41"/>
      <c r="AD923" s="41"/>
      <c r="AE923" s="41"/>
      <c r="AF923" s="41"/>
      <c r="AG923" s="41"/>
      <c r="AH923" s="41"/>
      <c r="AI923" s="41"/>
      <c r="AJ923" s="41"/>
      <c r="AK923" s="41"/>
      <c r="AL923" s="41"/>
      <c r="AM923" s="41"/>
      <c r="AN923" s="41"/>
      <c r="AO923" s="41"/>
      <c r="AP923" s="41"/>
      <c r="AQ923" s="41"/>
      <c r="AR923" s="41"/>
      <c r="AS923" s="41"/>
    </row>
    <row r="924">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c r="AB924" s="41"/>
      <c r="AC924" s="41"/>
      <c r="AD924" s="41"/>
      <c r="AE924" s="41"/>
      <c r="AF924" s="41"/>
      <c r="AG924" s="41"/>
      <c r="AH924" s="41"/>
      <c r="AI924" s="41"/>
      <c r="AJ924" s="41"/>
      <c r="AK924" s="41"/>
      <c r="AL924" s="41"/>
      <c r="AM924" s="41"/>
      <c r="AN924" s="41"/>
      <c r="AO924" s="41"/>
      <c r="AP924" s="41"/>
      <c r="AQ924" s="41"/>
      <c r="AR924" s="41"/>
      <c r="AS924" s="41"/>
    </row>
    <row r="9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c r="AB925" s="41"/>
      <c r="AC925" s="41"/>
      <c r="AD925" s="41"/>
      <c r="AE925" s="41"/>
      <c r="AF925" s="41"/>
      <c r="AG925" s="41"/>
      <c r="AH925" s="41"/>
      <c r="AI925" s="41"/>
      <c r="AJ925" s="41"/>
      <c r="AK925" s="41"/>
      <c r="AL925" s="41"/>
      <c r="AM925" s="41"/>
      <c r="AN925" s="41"/>
      <c r="AO925" s="41"/>
      <c r="AP925" s="41"/>
      <c r="AQ925" s="41"/>
      <c r="AR925" s="41"/>
      <c r="AS925" s="41"/>
    </row>
    <row r="926">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c r="AB926" s="41"/>
      <c r="AC926" s="41"/>
      <c r="AD926" s="41"/>
      <c r="AE926" s="41"/>
      <c r="AF926" s="41"/>
      <c r="AG926" s="41"/>
      <c r="AH926" s="41"/>
      <c r="AI926" s="41"/>
      <c r="AJ926" s="41"/>
      <c r="AK926" s="41"/>
      <c r="AL926" s="41"/>
      <c r="AM926" s="41"/>
      <c r="AN926" s="41"/>
      <c r="AO926" s="41"/>
      <c r="AP926" s="41"/>
      <c r="AQ926" s="41"/>
      <c r="AR926" s="41"/>
      <c r="AS926" s="41"/>
    </row>
    <row r="927">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c r="AB927" s="41"/>
      <c r="AC927" s="41"/>
      <c r="AD927" s="41"/>
      <c r="AE927" s="41"/>
      <c r="AF927" s="41"/>
      <c r="AG927" s="41"/>
      <c r="AH927" s="41"/>
      <c r="AI927" s="41"/>
      <c r="AJ927" s="41"/>
      <c r="AK927" s="41"/>
      <c r="AL927" s="41"/>
      <c r="AM927" s="41"/>
      <c r="AN927" s="41"/>
      <c r="AO927" s="41"/>
      <c r="AP927" s="41"/>
      <c r="AQ927" s="41"/>
      <c r="AR927" s="41"/>
      <c r="AS927" s="41"/>
    </row>
    <row r="928">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c r="AB928" s="41"/>
      <c r="AC928" s="41"/>
      <c r="AD928" s="41"/>
      <c r="AE928" s="41"/>
      <c r="AF928" s="41"/>
      <c r="AG928" s="41"/>
      <c r="AH928" s="41"/>
      <c r="AI928" s="41"/>
      <c r="AJ928" s="41"/>
      <c r="AK928" s="41"/>
      <c r="AL928" s="41"/>
      <c r="AM928" s="41"/>
      <c r="AN928" s="41"/>
      <c r="AO928" s="41"/>
      <c r="AP928" s="41"/>
      <c r="AQ928" s="41"/>
      <c r="AR928" s="41"/>
      <c r="AS928" s="41"/>
    </row>
    <row r="929">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c r="AB929" s="41"/>
      <c r="AC929" s="41"/>
      <c r="AD929" s="41"/>
      <c r="AE929" s="41"/>
      <c r="AF929" s="41"/>
      <c r="AG929" s="41"/>
      <c r="AH929" s="41"/>
      <c r="AI929" s="41"/>
      <c r="AJ929" s="41"/>
      <c r="AK929" s="41"/>
      <c r="AL929" s="41"/>
      <c r="AM929" s="41"/>
      <c r="AN929" s="41"/>
      <c r="AO929" s="41"/>
      <c r="AP929" s="41"/>
      <c r="AQ929" s="41"/>
      <c r="AR929" s="41"/>
      <c r="AS929" s="41"/>
    </row>
    <row r="930">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c r="AB930" s="41"/>
      <c r="AC930" s="41"/>
      <c r="AD930" s="41"/>
      <c r="AE930" s="41"/>
      <c r="AF930" s="41"/>
      <c r="AG930" s="41"/>
      <c r="AH930" s="41"/>
      <c r="AI930" s="41"/>
      <c r="AJ930" s="41"/>
      <c r="AK930" s="41"/>
      <c r="AL930" s="41"/>
      <c r="AM930" s="41"/>
      <c r="AN930" s="41"/>
      <c r="AO930" s="41"/>
      <c r="AP930" s="41"/>
      <c r="AQ930" s="41"/>
      <c r="AR930" s="41"/>
      <c r="AS930" s="41"/>
    </row>
    <row r="93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c r="AB931" s="41"/>
      <c r="AC931" s="41"/>
      <c r="AD931" s="41"/>
      <c r="AE931" s="41"/>
      <c r="AF931" s="41"/>
      <c r="AG931" s="41"/>
      <c r="AH931" s="41"/>
      <c r="AI931" s="41"/>
      <c r="AJ931" s="41"/>
      <c r="AK931" s="41"/>
      <c r="AL931" s="41"/>
      <c r="AM931" s="41"/>
      <c r="AN931" s="41"/>
      <c r="AO931" s="41"/>
      <c r="AP931" s="41"/>
      <c r="AQ931" s="41"/>
      <c r="AR931" s="41"/>
      <c r="AS931" s="41"/>
    </row>
    <row r="932">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c r="AB932" s="41"/>
      <c r="AC932" s="41"/>
      <c r="AD932" s="41"/>
      <c r="AE932" s="41"/>
      <c r="AF932" s="41"/>
      <c r="AG932" s="41"/>
      <c r="AH932" s="41"/>
      <c r="AI932" s="41"/>
      <c r="AJ932" s="41"/>
      <c r="AK932" s="41"/>
      <c r="AL932" s="41"/>
      <c r="AM932" s="41"/>
      <c r="AN932" s="41"/>
      <c r="AO932" s="41"/>
      <c r="AP932" s="41"/>
      <c r="AQ932" s="41"/>
      <c r="AR932" s="41"/>
      <c r="AS932" s="41"/>
    </row>
    <row r="933">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c r="AB933" s="41"/>
      <c r="AC933" s="41"/>
      <c r="AD933" s="41"/>
      <c r="AE933" s="41"/>
      <c r="AF933" s="41"/>
      <c r="AG933" s="41"/>
      <c r="AH933" s="41"/>
      <c r="AI933" s="41"/>
      <c r="AJ933" s="41"/>
      <c r="AK933" s="41"/>
      <c r="AL933" s="41"/>
      <c r="AM933" s="41"/>
      <c r="AN933" s="41"/>
      <c r="AO933" s="41"/>
      <c r="AP933" s="41"/>
      <c r="AQ933" s="41"/>
      <c r="AR933" s="41"/>
      <c r="AS933" s="41"/>
    </row>
    <row r="934">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c r="AB934" s="41"/>
      <c r="AC934" s="41"/>
      <c r="AD934" s="41"/>
      <c r="AE934" s="41"/>
      <c r="AF934" s="41"/>
      <c r="AG934" s="41"/>
      <c r="AH934" s="41"/>
      <c r="AI934" s="41"/>
      <c r="AJ934" s="41"/>
      <c r="AK934" s="41"/>
      <c r="AL934" s="41"/>
      <c r="AM934" s="41"/>
      <c r="AN934" s="41"/>
      <c r="AO934" s="41"/>
      <c r="AP934" s="41"/>
      <c r="AQ934" s="41"/>
      <c r="AR934" s="41"/>
      <c r="AS934" s="41"/>
    </row>
    <row r="93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c r="AB935" s="41"/>
      <c r="AC935" s="41"/>
      <c r="AD935" s="41"/>
      <c r="AE935" s="41"/>
      <c r="AF935" s="41"/>
      <c r="AG935" s="41"/>
      <c r="AH935" s="41"/>
      <c r="AI935" s="41"/>
      <c r="AJ935" s="41"/>
      <c r="AK935" s="41"/>
      <c r="AL935" s="41"/>
      <c r="AM935" s="41"/>
      <c r="AN935" s="41"/>
      <c r="AO935" s="41"/>
      <c r="AP935" s="41"/>
      <c r="AQ935" s="41"/>
      <c r="AR935" s="41"/>
      <c r="AS935" s="41"/>
    </row>
    <row r="936">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c r="AB936" s="41"/>
      <c r="AC936" s="41"/>
      <c r="AD936" s="41"/>
      <c r="AE936" s="41"/>
      <c r="AF936" s="41"/>
      <c r="AG936" s="41"/>
      <c r="AH936" s="41"/>
      <c r="AI936" s="41"/>
      <c r="AJ936" s="41"/>
      <c r="AK936" s="41"/>
      <c r="AL936" s="41"/>
      <c r="AM936" s="41"/>
      <c r="AN936" s="41"/>
      <c r="AO936" s="41"/>
      <c r="AP936" s="41"/>
      <c r="AQ936" s="41"/>
      <c r="AR936" s="41"/>
      <c r="AS936" s="41"/>
    </row>
    <row r="937">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c r="AB937" s="41"/>
      <c r="AC937" s="41"/>
      <c r="AD937" s="41"/>
      <c r="AE937" s="41"/>
      <c r="AF937" s="41"/>
      <c r="AG937" s="41"/>
      <c r="AH937" s="41"/>
      <c r="AI937" s="41"/>
      <c r="AJ937" s="41"/>
      <c r="AK937" s="41"/>
      <c r="AL937" s="41"/>
      <c r="AM937" s="41"/>
      <c r="AN937" s="41"/>
      <c r="AO937" s="41"/>
      <c r="AP937" s="41"/>
      <c r="AQ937" s="41"/>
      <c r="AR937" s="41"/>
      <c r="AS937" s="41"/>
    </row>
    <row r="938">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c r="AB938" s="41"/>
      <c r="AC938" s="41"/>
      <c r="AD938" s="41"/>
      <c r="AE938" s="41"/>
      <c r="AF938" s="41"/>
      <c r="AG938" s="41"/>
      <c r="AH938" s="41"/>
      <c r="AI938" s="41"/>
      <c r="AJ938" s="41"/>
      <c r="AK938" s="41"/>
      <c r="AL938" s="41"/>
      <c r="AM938" s="41"/>
      <c r="AN938" s="41"/>
      <c r="AO938" s="41"/>
      <c r="AP938" s="41"/>
      <c r="AQ938" s="41"/>
      <c r="AR938" s="41"/>
      <c r="AS938" s="41"/>
    </row>
    <row r="939">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c r="AB939" s="41"/>
      <c r="AC939" s="41"/>
      <c r="AD939" s="41"/>
      <c r="AE939" s="41"/>
      <c r="AF939" s="41"/>
      <c r="AG939" s="41"/>
      <c r="AH939" s="41"/>
      <c r="AI939" s="41"/>
      <c r="AJ939" s="41"/>
      <c r="AK939" s="41"/>
      <c r="AL939" s="41"/>
      <c r="AM939" s="41"/>
      <c r="AN939" s="41"/>
      <c r="AO939" s="41"/>
      <c r="AP939" s="41"/>
      <c r="AQ939" s="41"/>
      <c r="AR939" s="41"/>
      <c r="AS939" s="41"/>
    </row>
    <row r="940">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c r="AB940" s="41"/>
      <c r="AC940" s="41"/>
      <c r="AD940" s="41"/>
      <c r="AE940" s="41"/>
      <c r="AF940" s="41"/>
      <c r="AG940" s="41"/>
      <c r="AH940" s="41"/>
      <c r="AI940" s="41"/>
      <c r="AJ940" s="41"/>
      <c r="AK940" s="41"/>
      <c r="AL940" s="41"/>
      <c r="AM940" s="41"/>
      <c r="AN940" s="41"/>
      <c r="AO940" s="41"/>
      <c r="AP940" s="41"/>
      <c r="AQ940" s="41"/>
      <c r="AR940" s="41"/>
      <c r="AS940" s="41"/>
    </row>
    <row r="94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c r="AB941" s="41"/>
      <c r="AC941" s="41"/>
      <c r="AD941" s="41"/>
      <c r="AE941" s="41"/>
      <c r="AF941" s="41"/>
      <c r="AG941" s="41"/>
      <c r="AH941" s="41"/>
      <c r="AI941" s="41"/>
      <c r="AJ941" s="41"/>
      <c r="AK941" s="41"/>
      <c r="AL941" s="41"/>
      <c r="AM941" s="41"/>
      <c r="AN941" s="41"/>
      <c r="AO941" s="41"/>
      <c r="AP941" s="41"/>
      <c r="AQ941" s="41"/>
      <c r="AR941" s="41"/>
      <c r="AS941" s="41"/>
    </row>
    <row r="942">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c r="AB942" s="41"/>
      <c r="AC942" s="41"/>
      <c r="AD942" s="41"/>
      <c r="AE942" s="41"/>
      <c r="AF942" s="41"/>
      <c r="AG942" s="41"/>
      <c r="AH942" s="41"/>
      <c r="AI942" s="41"/>
      <c r="AJ942" s="41"/>
      <c r="AK942" s="41"/>
      <c r="AL942" s="41"/>
      <c r="AM942" s="41"/>
      <c r="AN942" s="41"/>
      <c r="AO942" s="41"/>
      <c r="AP942" s="41"/>
      <c r="AQ942" s="41"/>
      <c r="AR942" s="41"/>
      <c r="AS942" s="41"/>
    </row>
    <row r="943">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c r="AB943" s="41"/>
      <c r="AC943" s="41"/>
      <c r="AD943" s="41"/>
      <c r="AE943" s="41"/>
      <c r="AF943" s="41"/>
      <c r="AG943" s="41"/>
      <c r="AH943" s="41"/>
      <c r="AI943" s="41"/>
      <c r="AJ943" s="41"/>
      <c r="AK943" s="41"/>
      <c r="AL943" s="41"/>
      <c r="AM943" s="41"/>
      <c r="AN943" s="41"/>
      <c r="AO943" s="41"/>
      <c r="AP943" s="41"/>
      <c r="AQ943" s="41"/>
      <c r="AR943" s="41"/>
      <c r="AS943" s="41"/>
    </row>
    <row r="944">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c r="AB944" s="41"/>
      <c r="AC944" s="41"/>
      <c r="AD944" s="41"/>
      <c r="AE944" s="41"/>
      <c r="AF944" s="41"/>
      <c r="AG944" s="41"/>
      <c r="AH944" s="41"/>
      <c r="AI944" s="41"/>
      <c r="AJ944" s="41"/>
      <c r="AK944" s="41"/>
      <c r="AL944" s="41"/>
      <c r="AM944" s="41"/>
      <c r="AN944" s="41"/>
      <c r="AO944" s="41"/>
      <c r="AP944" s="41"/>
      <c r="AQ944" s="41"/>
      <c r="AR944" s="41"/>
      <c r="AS944" s="41"/>
    </row>
    <row r="94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c r="AB945" s="41"/>
      <c r="AC945" s="41"/>
      <c r="AD945" s="41"/>
      <c r="AE945" s="41"/>
      <c r="AF945" s="41"/>
      <c r="AG945" s="41"/>
      <c r="AH945" s="41"/>
      <c r="AI945" s="41"/>
      <c r="AJ945" s="41"/>
      <c r="AK945" s="41"/>
      <c r="AL945" s="41"/>
      <c r="AM945" s="41"/>
      <c r="AN945" s="41"/>
      <c r="AO945" s="41"/>
      <c r="AP945" s="41"/>
      <c r="AQ945" s="41"/>
      <c r="AR945" s="41"/>
      <c r="AS945" s="41"/>
    </row>
    <row r="946">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c r="AB946" s="41"/>
      <c r="AC946" s="41"/>
      <c r="AD946" s="41"/>
      <c r="AE946" s="41"/>
      <c r="AF946" s="41"/>
      <c r="AG946" s="41"/>
      <c r="AH946" s="41"/>
      <c r="AI946" s="41"/>
      <c r="AJ946" s="41"/>
      <c r="AK946" s="41"/>
      <c r="AL946" s="41"/>
      <c r="AM946" s="41"/>
      <c r="AN946" s="41"/>
      <c r="AO946" s="41"/>
      <c r="AP946" s="41"/>
      <c r="AQ946" s="41"/>
      <c r="AR946" s="41"/>
      <c r="AS946" s="41"/>
    </row>
    <row r="947">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c r="AB947" s="41"/>
      <c r="AC947" s="41"/>
      <c r="AD947" s="41"/>
      <c r="AE947" s="41"/>
      <c r="AF947" s="41"/>
      <c r="AG947" s="41"/>
      <c r="AH947" s="41"/>
      <c r="AI947" s="41"/>
      <c r="AJ947" s="41"/>
      <c r="AK947" s="41"/>
      <c r="AL947" s="41"/>
      <c r="AM947" s="41"/>
      <c r="AN947" s="41"/>
      <c r="AO947" s="41"/>
      <c r="AP947" s="41"/>
      <c r="AQ947" s="41"/>
      <c r="AR947" s="41"/>
      <c r="AS947" s="41"/>
    </row>
    <row r="948">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c r="AB948" s="41"/>
      <c r="AC948" s="41"/>
      <c r="AD948" s="41"/>
      <c r="AE948" s="41"/>
      <c r="AF948" s="41"/>
      <c r="AG948" s="41"/>
      <c r="AH948" s="41"/>
      <c r="AI948" s="41"/>
      <c r="AJ948" s="41"/>
      <c r="AK948" s="41"/>
      <c r="AL948" s="41"/>
      <c r="AM948" s="41"/>
      <c r="AN948" s="41"/>
      <c r="AO948" s="41"/>
      <c r="AP948" s="41"/>
      <c r="AQ948" s="41"/>
      <c r="AR948" s="41"/>
      <c r="AS948" s="41"/>
    </row>
    <row r="949">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c r="AB949" s="41"/>
      <c r="AC949" s="41"/>
      <c r="AD949" s="41"/>
      <c r="AE949" s="41"/>
      <c r="AF949" s="41"/>
      <c r="AG949" s="41"/>
      <c r="AH949" s="41"/>
      <c r="AI949" s="41"/>
      <c r="AJ949" s="41"/>
      <c r="AK949" s="41"/>
      <c r="AL949" s="41"/>
      <c r="AM949" s="41"/>
      <c r="AN949" s="41"/>
      <c r="AO949" s="41"/>
      <c r="AP949" s="41"/>
      <c r="AQ949" s="41"/>
      <c r="AR949" s="41"/>
      <c r="AS949" s="41"/>
    </row>
    <row r="950">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c r="AB950" s="41"/>
      <c r="AC950" s="41"/>
      <c r="AD950" s="41"/>
      <c r="AE950" s="41"/>
      <c r="AF950" s="41"/>
      <c r="AG950" s="41"/>
      <c r="AH950" s="41"/>
      <c r="AI950" s="41"/>
      <c r="AJ950" s="41"/>
      <c r="AK950" s="41"/>
      <c r="AL950" s="41"/>
      <c r="AM950" s="41"/>
      <c r="AN950" s="41"/>
      <c r="AO950" s="41"/>
      <c r="AP950" s="41"/>
      <c r="AQ950" s="41"/>
      <c r="AR950" s="41"/>
      <c r="AS950" s="41"/>
    </row>
    <row r="95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c r="AB951" s="41"/>
      <c r="AC951" s="41"/>
      <c r="AD951" s="41"/>
      <c r="AE951" s="41"/>
      <c r="AF951" s="41"/>
      <c r="AG951" s="41"/>
      <c r="AH951" s="41"/>
      <c r="AI951" s="41"/>
      <c r="AJ951" s="41"/>
      <c r="AK951" s="41"/>
      <c r="AL951" s="41"/>
      <c r="AM951" s="41"/>
      <c r="AN951" s="41"/>
      <c r="AO951" s="41"/>
      <c r="AP951" s="41"/>
      <c r="AQ951" s="41"/>
      <c r="AR951" s="41"/>
      <c r="AS951" s="41"/>
    </row>
    <row r="952">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c r="AB952" s="41"/>
      <c r="AC952" s="41"/>
      <c r="AD952" s="41"/>
      <c r="AE952" s="41"/>
      <c r="AF952" s="41"/>
      <c r="AG952" s="41"/>
      <c r="AH952" s="41"/>
      <c r="AI952" s="41"/>
      <c r="AJ952" s="41"/>
      <c r="AK952" s="41"/>
      <c r="AL952" s="41"/>
      <c r="AM952" s="41"/>
      <c r="AN952" s="41"/>
      <c r="AO952" s="41"/>
      <c r="AP952" s="41"/>
      <c r="AQ952" s="41"/>
      <c r="AR952" s="41"/>
      <c r="AS952" s="41"/>
    </row>
    <row r="953">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c r="AB953" s="41"/>
      <c r="AC953" s="41"/>
      <c r="AD953" s="41"/>
      <c r="AE953" s="41"/>
      <c r="AF953" s="41"/>
      <c r="AG953" s="41"/>
      <c r="AH953" s="41"/>
      <c r="AI953" s="41"/>
      <c r="AJ953" s="41"/>
      <c r="AK953" s="41"/>
      <c r="AL953" s="41"/>
      <c r="AM953" s="41"/>
      <c r="AN953" s="41"/>
      <c r="AO953" s="41"/>
      <c r="AP953" s="41"/>
      <c r="AQ953" s="41"/>
      <c r="AR953" s="41"/>
      <c r="AS953" s="41"/>
    </row>
    <row r="954">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c r="AB954" s="41"/>
      <c r="AC954" s="41"/>
      <c r="AD954" s="41"/>
      <c r="AE954" s="41"/>
      <c r="AF954" s="41"/>
      <c r="AG954" s="41"/>
      <c r="AH954" s="41"/>
      <c r="AI954" s="41"/>
      <c r="AJ954" s="41"/>
      <c r="AK954" s="41"/>
      <c r="AL954" s="41"/>
      <c r="AM954" s="41"/>
      <c r="AN954" s="41"/>
      <c r="AO954" s="41"/>
      <c r="AP954" s="41"/>
      <c r="AQ954" s="41"/>
      <c r="AR954" s="41"/>
      <c r="AS954" s="41"/>
    </row>
    <row r="95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c r="AB955" s="41"/>
      <c r="AC955" s="41"/>
      <c r="AD955" s="41"/>
      <c r="AE955" s="41"/>
      <c r="AF955" s="41"/>
      <c r="AG955" s="41"/>
      <c r="AH955" s="41"/>
      <c r="AI955" s="41"/>
      <c r="AJ955" s="41"/>
      <c r="AK955" s="41"/>
      <c r="AL955" s="41"/>
      <c r="AM955" s="41"/>
      <c r="AN955" s="41"/>
      <c r="AO955" s="41"/>
      <c r="AP955" s="41"/>
      <c r="AQ955" s="41"/>
      <c r="AR955" s="41"/>
      <c r="AS955" s="41"/>
    </row>
    <row r="956">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c r="AB956" s="41"/>
      <c r="AC956" s="41"/>
      <c r="AD956" s="41"/>
      <c r="AE956" s="41"/>
      <c r="AF956" s="41"/>
      <c r="AG956" s="41"/>
      <c r="AH956" s="41"/>
      <c r="AI956" s="41"/>
      <c r="AJ956" s="41"/>
      <c r="AK956" s="41"/>
      <c r="AL956" s="41"/>
      <c r="AM956" s="41"/>
      <c r="AN956" s="41"/>
      <c r="AO956" s="41"/>
      <c r="AP956" s="41"/>
      <c r="AQ956" s="41"/>
      <c r="AR956" s="41"/>
      <c r="AS956" s="41"/>
    </row>
    <row r="957">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c r="AB957" s="41"/>
      <c r="AC957" s="41"/>
      <c r="AD957" s="41"/>
      <c r="AE957" s="41"/>
      <c r="AF957" s="41"/>
      <c r="AG957" s="41"/>
      <c r="AH957" s="41"/>
      <c r="AI957" s="41"/>
      <c r="AJ957" s="41"/>
      <c r="AK957" s="41"/>
      <c r="AL957" s="41"/>
      <c r="AM957" s="41"/>
      <c r="AN957" s="41"/>
      <c r="AO957" s="41"/>
      <c r="AP957" s="41"/>
      <c r="AQ957" s="41"/>
      <c r="AR957" s="41"/>
      <c r="AS957" s="41"/>
    </row>
    <row r="958">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c r="AB958" s="41"/>
      <c r="AC958" s="41"/>
      <c r="AD958" s="41"/>
      <c r="AE958" s="41"/>
      <c r="AF958" s="41"/>
      <c r="AG958" s="41"/>
      <c r="AH958" s="41"/>
      <c r="AI958" s="41"/>
      <c r="AJ958" s="41"/>
      <c r="AK958" s="41"/>
      <c r="AL958" s="41"/>
      <c r="AM958" s="41"/>
      <c r="AN958" s="41"/>
      <c r="AO958" s="41"/>
      <c r="AP958" s="41"/>
      <c r="AQ958" s="41"/>
      <c r="AR958" s="41"/>
      <c r="AS958" s="41"/>
    </row>
    <row r="959">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c r="AB959" s="41"/>
      <c r="AC959" s="41"/>
      <c r="AD959" s="41"/>
      <c r="AE959" s="41"/>
      <c r="AF959" s="41"/>
      <c r="AG959" s="41"/>
      <c r="AH959" s="41"/>
      <c r="AI959" s="41"/>
      <c r="AJ959" s="41"/>
      <c r="AK959" s="41"/>
      <c r="AL959" s="41"/>
      <c r="AM959" s="41"/>
      <c r="AN959" s="41"/>
      <c r="AO959" s="41"/>
      <c r="AP959" s="41"/>
      <c r="AQ959" s="41"/>
      <c r="AR959" s="41"/>
      <c r="AS959" s="41"/>
    </row>
    <row r="960">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c r="AB960" s="41"/>
      <c r="AC960" s="41"/>
      <c r="AD960" s="41"/>
      <c r="AE960" s="41"/>
      <c r="AF960" s="41"/>
      <c r="AG960" s="41"/>
      <c r="AH960" s="41"/>
      <c r="AI960" s="41"/>
      <c r="AJ960" s="41"/>
      <c r="AK960" s="41"/>
      <c r="AL960" s="41"/>
      <c r="AM960" s="41"/>
      <c r="AN960" s="41"/>
      <c r="AO960" s="41"/>
      <c r="AP960" s="41"/>
      <c r="AQ960" s="41"/>
      <c r="AR960" s="41"/>
      <c r="AS960" s="41"/>
    </row>
    <row r="96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c r="AB961" s="41"/>
      <c r="AC961" s="41"/>
      <c r="AD961" s="41"/>
      <c r="AE961" s="41"/>
      <c r="AF961" s="41"/>
      <c r="AG961" s="41"/>
      <c r="AH961" s="41"/>
      <c r="AI961" s="41"/>
      <c r="AJ961" s="41"/>
      <c r="AK961" s="41"/>
      <c r="AL961" s="41"/>
      <c r="AM961" s="41"/>
      <c r="AN961" s="41"/>
      <c r="AO961" s="41"/>
      <c r="AP961" s="41"/>
      <c r="AQ961" s="41"/>
      <c r="AR961" s="41"/>
      <c r="AS961" s="41"/>
    </row>
    <row r="962">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c r="AB962" s="41"/>
      <c r="AC962" s="41"/>
      <c r="AD962" s="41"/>
      <c r="AE962" s="41"/>
      <c r="AF962" s="41"/>
      <c r="AG962" s="41"/>
      <c r="AH962" s="41"/>
      <c r="AI962" s="41"/>
      <c r="AJ962" s="41"/>
      <c r="AK962" s="41"/>
      <c r="AL962" s="41"/>
      <c r="AM962" s="41"/>
      <c r="AN962" s="41"/>
      <c r="AO962" s="41"/>
      <c r="AP962" s="41"/>
      <c r="AQ962" s="41"/>
      <c r="AR962" s="41"/>
      <c r="AS962" s="41"/>
    </row>
    <row r="963">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c r="AB963" s="41"/>
      <c r="AC963" s="41"/>
      <c r="AD963" s="41"/>
      <c r="AE963" s="41"/>
      <c r="AF963" s="41"/>
      <c r="AG963" s="41"/>
      <c r="AH963" s="41"/>
      <c r="AI963" s="41"/>
      <c r="AJ963" s="41"/>
      <c r="AK963" s="41"/>
      <c r="AL963" s="41"/>
      <c r="AM963" s="41"/>
      <c r="AN963" s="41"/>
      <c r="AO963" s="41"/>
      <c r="AP963" s="41"/>
      <c r="AQ963" s="41"/>
      <c r="AR963" s="41"/>
      <c r="AS963" s="41"/>
    </row>
    <row r="964">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c r="AB964" s="41"/>
      <c r="AC964" s="41"/>
      <c r="AD964" s="41"/>
      <c r="AE964" s="41"/>
      <c r="AF964" s="41"/>
      <c r="AG964" s="41"/>
      <c r="AH964" s="41"/>
      <c r="AI964" s="41"/>
      <c r="AJ964" s="41"/>
      <c r="AK964" s="41"/>
      <c r="AL964" s="41"/>
      <c r="AM964" s="41"/>
      <c r="AN964" s="41"/>
      <c r="AO964" s="41"/>
      <c r="AP964" s="41"/>
      <c r="AQ964" s="41"/>
      <c r="AR964" s="41"/>
      <c r="AS964" s="41"/>
    </row>
    <row r="96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c r="AB965" s="41"/>
      <c r="AC965" s="41"/>
      <c r="AD965" s="41"/>
      <c r="AE965" s="41"/>
      <c r="AF965" s="41"/>
      <c r="AG965" s="41"/>
      <c r="AH965" s="41"/>
      <c r="AI965" s="41"/>
      <c r="AJ965" s="41"/>
      <c r="AK965" s="41"/>
      <c r="AL965" s="41"/>
      <c r="AM965" s="41"/>
      <c r="AN965" s="41"/>
      <c r="AO965" s="41"/>
      <c r="AP965" s="41"/>
      <c r="AQ965" s="41"/>
      <c r="AR965" s="41"/>
      <c r="AS965" s="41"/>
    </row>
    <row r="966">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c r="AB966" s="41"/>
      <c r="AC966" s="41"/>
      <c r="AD966" s="41"/>
      <c r="AE966" s="41"/>
      <c r="AF966" s="41"/>
      <c r="AG966" s="41"/>
      <c r="AH966" s="41"/>
      <c r="AI966" s="41"/>
      <c r="AJ966" s="41"/>
      <c r="AK966" s="41"/>
      <c r="AL966" s="41"/>
      <c r="AM966" s="41"/>
      <c r="AN966" s="41"/>
      <c r="AO966" s="41"/>
      <c r="AP966" s="41"/>
      <c r="AQ966" s="41"/>
      <c r="AR966" s="41"/>
      <c r="AS966" s="41"/>
    </row>
    <row r="967">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c r="AB967" s="41"/>
      <c r="AC967" s="41"/>
      <c r="AD967" s="41"/>
      <c r="AE967" s="41"/>
      <c r="AF967" s="41"/>
      <c r="AG967" s="41"/>
      <c r="AH967" s="41"/>
      <c r="AI967" s="41"/>
      <c r="AJ967" s="41"/>
      <c r="AK967" s="41"/>
      <c r="AL967" s="41"/>
      <c r="AM967" s="41"/>
      <c r="AN967" s="41"/>
      <c r="AO967" s="41"/>
      <c r="AP967" s="41"/>
      <c r="AQ967" s="41"/>
      <c r="AR967" s="41"/>
      <c r="AS967" s="41"/>
    </row>
    <row r="968">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c r="AB968" s="41"/>
      <c r="AC968" s="41"/>
      <c r="AD968" s="41"/>
      <c r="AE968" s="41"/>
      <c r="AF968" s="41"/>
      <c r="AG968" s="41"/>
      <c r="AH968" s="41"/>
      <c r="AI968" s="41"/>
      <c r="AJ968" s="41"/>
      <c r="AK968" s="41"/>
      <c r="AL968" s="41"/>
      <c r="AM968" s="41"/>
      <c r="AN968" s="41"/>
      <c r="AO968" s="41"/>
      <c r="AP968" s="41"/>
      <c r="AQ968" s="41"/>
      <c r="AR968" s="41"/>
      <c r="AS968" s="41"/>
    </row>
    <row r="969">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c r="AB969" s="41"/>
      <c r="AC969" s="41"/>
      <c r="AD969" s="41"/>
      <c r="AE969" s="41"/>
      <c r="AF969" s="41"/>
      <c r="AG969" s="41"/>
      <c r="AH969" s="41"/>
      <c r="AI969" s="41"/>
      <c r="AJ969" s="41"/>
      <c r="AK969" s="41"/>
      <c r="AL969" s="41"/>
      <c r="AM969" s="41"/>
      <c r="AN969" s="41"/>
      <c r="AO969" s="41"/>
      <c r="AP969" s="41"/>
      <c r="AQ969" s="41"/>
      <c r="AR969" s="41"/>
      <c r="AS969" s="41"/>
    </row>
    <row r="970">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c r="AB970" s="41"/>
      <c r="AC970" s="41"/>
      <c r="AD970" s="41"/>
      <c r="AE970" s="41"/>
      <c r="AF970" s="41"/>
      <c r="AG970" s="41"/>
      <c r="AH970" s="41"/>
      <c r="AI970" s="41"/>
      <c r="AJ970" s="41"/>
      <c r="AK970" s="41"/>
      <c r="AL970" s="41"/>
      <c r="AM970" s="41"/>
      <c r="AN970" s="41"/>
      <c r="AO970" s="41"/>
      <c r="AP970" s="41"/>
      <c r="AQ970" s="41"/>
      <c r="AR970" s="41"/>
      <c r="AS970" s="41"/>
    </row>
    <row r="97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c r="AB971" s="41"/>
      <c r="AC971" s="41"/>
      <c r="AD971" s="41"/>
      <c r="AE971" s="41"/>
      <c r="AF971" s="41"/>
      <c r="AG971" s="41"/>
      <c r="AH971" s="41"/>
      <c r="AI971" s="41"/>
      <c r="AJ971" s="41"/>
      <c r="AK971" s="41"/>
      <c r="AL971" s="41"/>
      <c r="AM971" s="41"/>
      <c r="AN971" s="41"/>
      <c r="AO971" s="41"/>
      <c r="AP971" s="41"/>
      <c r="AQ971" s="41"/>
      <c r="AR971" s="41"/>
      <c r="AS971" s="41"/>
    </row>
    <row r="972">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c r="AB972" s="41"/>
      <c r="AC972" s="41"/>
      <c r="AD972" s="41"/>
      <c r="AE972" s="41"/>
      <c r="AF972" s="41"/>
      <c r="AG972" s="41"/>
      <c r="AH972" s="41"/>
      <c r="AI972" s="41"/>
      <c r="AJ972" s="41"/>
      <c r="AK972" s="41"/>
      <c r="AL972" s="41"/>
      <c r="AM972" s="41"/>
      <c r="AN972" s="41"/>
      <c r="AO972" s="41"/>
      <c r="AP972" s="41"/>
      <c r="AQ972" s="41"/>
      <c r="AR972" s="41"/>
      <c r="AS972" s="41"/>
    </row>
    <row r="973">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c r="AB973" s="41"/>
      <c r="AC973" s="41"/>
      <c r="AD973" s="41"/>
      <c r="AE973" s="41"/>
      <c r="AF973" s="41"/>
      <c r="AG973" s="41"/>
      <c r="AH973" s="41"/>
      <c r="AI973" s="41"/>
      <c r="AJ973" s="41"/>
      <c r="AK973" s="41"/>
      <c r="AL973" s="41"/>
      <c r="AM973" s="41"/>
      <c r="AN973" s="41"/>
      <c r="AO973" s="41"/>
      <c r="AP973" s="41"/>
      <c r="AQ973" s="41"/>
      <c r="AR973" s="41"/>
      <c r="AS973" s="41"/>
    </row>
    <row r="974">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c r="AB974" s="41"/>
      <c r="AC974" s="41"/>
      <c r="AD974" s="41"/>
      <c r="AE974" s="41"/>
      <c r="AF974" s="41"/>
      <c r="AG974" s="41"/>
      <c r="AH974" s="41"/>
      <c r="AI974" s="41"/>
      <c r="AJ974" s="41"/>
      <c r="AK974" s="41"/>
      <c r="AL974" s="41"/>
      <c r="AM974" s="41"/>
      <c r="AN974" s="41"/>
      <c r="AO974" s="41"/>
      <c r="AP974" s="41"/>
      <c r="AQ974" s="41"/>
      <c r="AR974" s="41"/>
      <c r="AS974" s="41"/>
    </row>
    <row r="97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c r="AB975" s="41"/>
      <c r="AC975" s="41"/>
      <c r="AD975" s="41"/>
      <c r="AE975" s="41"/>
      <c r="AF975" s="41"/>
      <c r="AG975" s="41"/>
      <c r="AH975" s="41"/>
      <c r="AI975" s="41"/>
      <c r="AJ975" s="41"/>
      <c r="AK975" s="41"/>
      <c r="AL975" s="41"/>
      <c r="AM975" s="41"/>
      <c r="AN975" s="41"/>
      <c r="AO975" s="41"/>
      <c r="AP975" s="41"/>
      <c r="AQ975" s="41"/>
      <c r="AR975" s="41"/>
      <c r="AS975" s="41"/>
    </row>
    <row r="976">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c r="AB976" s="41"/>
      <c r="AC976" s="41"/>
      <c r="AD976" s="41"/>
      <c r="AE976" s="41"/>
      <c r="AF976" s="41"/>
      <c r="AG976" s="41"/>
      <c r="AH976" s="41"/>
      <c r="AI976" s="41"/>
      <c r="AJ976" s="41"/>
      <c r="AK976" s="41"/>
      <c r="AL976" s="41"/>
      <c r="AM976" s="41"/>
      <c r="AN976" s="41"/>
      <c r="AO976" s="41"/>
      <c r="AP976" s="41"/>
      <c r="AQ976" s="41"/>
      <c r="AR976" s="41"/>
      <c r="AS976" s="41"/>
    </row>
    <row r="977">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c r="AB977" s="41"/>
      <c r="AC977" s="41"/>
      <c r="AD977" s="41"/>
      <c r="AE977" s="41"/>
      <c r="AF977" s="41"/>
      <c r="AG977" s="41"/>
      <c r="AH977" s="41"/>
      <c r="AI977" s="41"/>
      <c r="AJ977" s="41"/>
      <c r="AK977" s="41"/>
      <c r="AL977" s="41"/>
      <c r="AM977" s="41"/>
      <c r="AN977" s="41"/>
      <c r="AO977" s="41"/>
      <c r="AP977" s="41"/>
      <c r="AQ977" s="41"/>
      <c r="AR977" s="41"/>
      <c r="AS977" s="41"/>
    </row>
    <row r="978">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c r="AB978" s="41"/>
      <c r="AC978" s="41"/>
      <c r="AD978" s="41"/>
      <c r="AE978" s="41"/>
      <c r="AF978" s="41"/>
      <c r="AG978" s="41"/>
      <c r="AH978" s="41"/>
      <c r="AI978" s="41"/>
      <c r="AJ978" s="41"/>
      <c r="AK978" s="41"/>
      <c r="AL978" s="41"/>
      <c r="AM978" s="41"/>
      <c r="AN978" s="41"/>
      <c r="AO978" s="41"/>
      <c r="AP978" s="41"/>
      <c r="AQ978" s="41"/>
      <c r="AR978" s="41"/>
      <c r="AS978" s="41"/>
    </row>
    <row r="979">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c r="AB979" s="41"/>
      <c r="AC979" s="41"/>
      <c r="AD979" s="41"/>
      <c r="AE979" s="41"/>
      <c r="AF979" s="41"/>
      <c r="AG979" s="41"/>
      <c r="AH979" s="41"/>
      <c r="AI979" s="41"/>
      <c r="AJ979" s="41"/>
      <c r="AK979" s="41"/>
      <c r="AL979" s="41"/>
      <c r="AM979" s="41"/>
      <c r="AN979" s="41"/>
      <c r="AO979" s="41"/>
      <c r="AP979" s="41"/>
      <c r="AQ979" s="41"/>
      <c r="AR979" s="41"/>
      <c r="AS979" s="41"/>
    </row>
    <row r="980">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c r="AB980" s="41"/>
      <c r="AC980" s="41"/>
      <c r="AD980" s="41"/>
      <c r="AE980" s="41"/>
      <c r="AF980" s="41"/>
      <c r="AG980" s="41"/>
      <c r="AH980" s="41"/>
      <c r="AI980" s="41"/>
      <c r="AJ980" s="41"/>
      <c r="AK980" s="41"/>
      <c r="AL980" s="41"/>
      <c r="AM980" s="41"/>
      <c r="AN980" s="41"/>
      <c r="AO980" s="41"/>
      <c r="AP980" s="41"/>
      <c r="AQ980" s="41"/>
      <c r="AR980" s="41"/>
      <c r="AS980" s="41"/>
    </row>
    <row r="98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c r="AB981" s="41"/>
      <c r="AC981" s="41"/>
      <c r="AD981" s="41"/>
      <c r="AE981" s="41"/>
      <c r="AF981" s="41"/>
      <c r="AG981" s="41"/>
      <c r="AH981" s="41"/>
      <c r="AI981" s="41"/>
      <c r="AJ981" s="41"/>
      <c r="AK981" s="41"/>
      <c r="AL981" s="41"/>
      <c r="AM981" s="41"/>
      <c r="AN981" s="41"/>
      <c r="AO981" s="41"/>
      <c r="AP981" s="41"/>
      <c r="AQ981" s="41"/>
      <c r="AR981" s="41"/>
      <c r="AS981" s="41"/>
    </row>
    <row r="982">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c r="AB982" s="41"/>
      <c r="AC982" s="41"/>
      <c r="AD982" s="41"/>
      <c r="AE982" s="41"/>
      <c r="AF982" s="41"/>
      <c r="AG982" s="41"/>
      <c r="AH982" s="41"/>
      <c r="AI982" s="41"/>
      <c r="AJ982" s="41"/>
      <c r="AK982" s="41"/>
      <c r="AL982" s="41"/>
      <c r="AM982" s="41"/>
      <c r="AN982" s="41"/>
      <c r="AO982" s="41"/>
      <c r="AP982" s="41"/>
      <c r="AQ982" s="41"/>
      <c r="AR982" s="41"/>
      <c r="AS982" s="41"/>
    </row>
    <row r="983">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c r="AB983" s="41"/>
      <c r="AC983" s="41"/>
      <c r="AD983" s="41"/>
      <c r="AE983" s="41"/>
      <c r="AF983" s="41"/>
      <c r="AG983" s="41"/>
      <c r="AH983" s="41"/>
      <c r="AI983" s="41"/>
      <c r="AJ983" s="41"/>
      <c r="AK983" s="41"/>
      <c r="AL983" s="41"/>
      <c r="AM983" s="41"/>
      <c r="AN983" s="41"/>
      <c r="AO983" s="41"/>
      <c r="AP983" s="41"/>
      <c r="AQ983" s="41"/>
      <c r="AR983" s="41"/>
      <c r="AS983" s="41"/>
    </row>
    <row r="984">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c r="AB984" s="41"/>
      <c r="AC984" s="41"/>
      <c r="AD984" s="41"/>
      <c r="AE984" s="41"/>
      <c r="AF984" s="41"/>
      <c r="AG984" s="41"/>
      <c r="AH984" s="41"/>
      <c r="AI984" s="41"/>
      <c r="AJ984" s="41"/>
      <c r="AK984" s="41"/>
      <c r="AL984" s="41"/>
      <c r="AM984" s="41"/>
      <c r="AN984" s="41"/>
      <c r="AO984" s="41"/>
      <c r="AP984" s="41"/>
      <c r="AQ984" s="41"/>
      <c r="AR984" s="41"/>
      <c r="AS984" s="41"/>
    </row>
    <row r="98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c r="AB985" s="41"/>
      <c r="AC985" s="41"/>
      <c r="AD985" s="41"/>
      <c r="AE985" s="41"/>
      <c r="AF985" s="41"/>
      <c r="AG985" s="41"/>
      <c r="AH985" s="41"/>
      <c r="AI985" s="41"/>
      <c r="AJ985" s="41"/>
      <c r="AK985" s="41"/>
      <c r="AL985" s="41"/>
      <c r="AM985" s="41"/>
      <c r="AN985" s="41"/>
      <c r="AO985" s="41"/>
      <c r="AP985" s="41"/>
      <c r="AQ985" s="41"/>
      <c r="AR985" s="41"/>
      <c r="AS985" s="41"/>
    </row>
    <row r="986">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c r="AB986" s="41"/>
      <c r="AC986" s="41"/>
      <c r="AD986" s="41"/>
      <c r="AE986" s="41"/>
      <c r="AF986" s="41"/>
      <c r="AG986" s="41"/>
      <c r="AH986" s="41"/>
      <c r="AI986" s="41"/>
      <c r="AJ986" s="41"/>
      <c r="AK986" s="41"/>
      <c r="AL986" s="41"/>
      <c r="AM986" s="41"/>
      <c r="AN986" s="41"/>
      <c r="AO986" s="41"/>
      <c r="AP986" s="41"/>
      <c r="AQ986" s="41"/>
      <c r="AR986" s="41"/>
      <c r="AS986" s="41"/>
    </row>
    <row r="987">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c r="AB987" s="41"/>
      <c r="AC987" s="41"/>
      <c r="AD987" s="41"/>
      <c r="AE987" s="41"/>
      <c r="AF987" s="41"/>
      <c r="AG987" s="41"/>
      <c r="AH987" s="41"/>
      <c r="AI987" s="41"/>
      <c r="AJ987" s="41"/>
      <c r="AK987" s="41"/>
      <c r="AL987" s="41"/>
      <c r="AM987" s="41"/>
      <c r="AN987" s="41"/>
      <c r="AO987" s="41"/>
      <c r="AP987" s="41"/>
      <c r="AQ987" s="41"/>
      <c r="AR987" s="41"/>
      <c r="AS987" s="41"/>
    </row>
    <row r="988">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c r="AB988" s="41"/>
      <c r="AC988" s="41"/>
      <c r="AD988" s="41"/>
      <c r="AE988" s="41"/>
      <c r="AF988" s="41"/>
      <c r="AG988" s="41"/>
      <c r="AH988" s="41"/>
      <c r="AI988" s="41"/>
      <c r="AJ988" s="41"/>
      <c r="AK988" s="41"/>
      <c r="AL988" s="41"/>
      <c r="AM988" s="41"/>
      <c r="AN988" s="41"/>
      <c r="AO988" s="41"/>
      <c r="AP988" s="41"/>
      <c r="AQ988" s="41"/>
      <c r="AR988" s="41"/>
      <c r="AS988" s="41"/>
    </row>
    <row r="989">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c r="AB989" s="41"/>
      <c r="AC989" s="41"/>
      <c r="AD989" s="41"/>
      <c r="AE989" s="41"/>
      <c r="AF989" s="41"/>
      <c r="AG989" s="41"/>
      <c r="AH989" s="41"/>
      <c r="AI989" s="41"/>
      <c r="AJ989" s="41"/>
      <c r="AK989" s="41"/>
      <c r="AL989" s="41"/>
      <c r="AM989" s="41"/>
      <c r="AN989" s="41"/>
      <c r="AO989" s="41"/>
      <c r="AP989" s="41"/>
      <c r="AQ989" s="41"/>
      <c r="AR989" s="41"/>
      <c r="AS989" s="41"/>
    </row>
    <row r="990">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c r="AB990" s="41"/>
      <c r="AC990" s="41"/>
      <c r="AD990" s="41"/>
      <c r="AE990" s="41"/>
      <c r="AF990" s="41"/>
      <c r="AG990" s="41"/>
      <c r="AH990" s="41"/>
      <c r="AI990" s="41"/>
      <c r="AJ990" s="41"/>
      <c r="AK990" s="41"/>
      <c r="AL990" s="41"/>
      <c r="AM990" s="41"/>
      <c r="AN990" s="41"/>
      <c r="AO990" s="41"/>
      <c r="AP990" s="41"/>
      <c r="AQ990" s="41"/>
      <c r="AR990" s="41"/>
      <c r="AS990" s="41"/>
    </row>
    <row r="99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c r="AB991" s="41"/>
      <c r="AC991" s="41"/>
      <c r="AD991" s="41"/>
      <c r="AE991" s="41"/>
      <c r="AF991" s="41"/>
      <c r="AG991" s="41"/>
      <c r="AH991" s="41"/>
      <c r="AI991" s="41"/>
      <c r="AJ991" s="41"/>
      <c r="AK991" s="41"/>
      <c r="AL991" s="41"/>
      <c r="AM991" s="41"/>
      <c r="AN991" s="41"/>
      <c r="AO991" s="41"/>
      <c r="AP991" s="41"/>
      <c r="AQ991" s="41"/>
      <c r="AR991" s="41"/>
      <c r="AS991" s="41"/>
    </row>
    <row r="992">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c r="AB992" s="41"/>
      <c r="AC992" s="41"/>
      <c r="AD992" s="41"/>
      <c r="AE992" s="41"/>
      <c r="AF992" s="41"/>
      <c r="AG992" s="41"/>
      <c r="AH992" s="41"/>
      <c r="AI992" s="41"/>
      <c r="AJ992" s="41"/>
      <c r="AK992" s="41"/>
      <c r="AL992" s="41"/>
      <c r="AM992" s="41"/>
      <c r="AN992" s="41"/>
      <c r="AO992" s="41"/>
      <c r="AP992" s="41"/>
      <c r="AQ992" s="41"/>
      <c r="AR992" s="41"/>
      <c r="AS992" s="41"/>
    </row>
    <row r="993">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c r="AB993" s="41"/>
      <c r="AC993" s="41"/>
      <c r="AD993" s="41"/>
      <c r="AE993" s="41"/>
      <c r="AF993" s="41"/>
      <c r="AG993" s="41"/>
      <c r="AH993" s="41"/>
      <c r="AI993" s="41"/>
      <c r="AJ993" s="41"/>
      <c r="AK993" s="41"/>
      <c r="AL993" s="41"/>
      <c r="AM993" s="41"/>
      <c r="AN993" s="41"/>
      <c r="AO993" s="41"/>
      <c r="AP993" s="41"/>
      <c r="AQ993" s="41"/>
      <c r="AR993" s="41"/>
      <c r="AS993" s="41"/>
    </row>
    <row r="994">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c r="AB994" s="41"/>
      <c r="AC994" s="41"/>
      <c r="AD994" s="41"/>
      <c r="AE994" s="41"/>
      <c r="AF994" s="41"/>
      <c r="AG994" s="41"/>
      <c r="AH994" s="41"/>
      <c r="AI994" s="41"/>
      <c r="AJ994" s="41"/>
      <c r="AK994" s="41"/>
      <c r="AL994" s="41"/>
      <c r="AM994" s="41"/>
      <c r="AN994" s="41"/>
      <c r="AO994" s="41"/>
      <c r="AP994" s="41"/>
      <c r="AQ994" s="41"/>
      <c r="AR994" s="41"/>
      <c r="AS994" s="41"/>
    </row>
    <row r="99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c r="AB995" s="41"/>
      <c r="AC995" s="41"/>
      <c r="AD995" s="41"/>
      <c r="AE995" s="41"/>
      <c r="AF995" s="41"/>
      <c r="AG995" s="41"/>
      <c r="AH995" s="41"/>
      <c r="AI995" s="41"/>
      <c r="AJ995" s="41"/>
      <c r="AK995" s="41"/>
      <c r="AL995" s="41"/>
      <c r="AM995" s="41"/>
      <c r="AN995" s="41"/>
      <c r="AO995" s="41"/>
      <c r="AP995" s="41"/>
      <c r="AQ995" s="41"/>
      <c r="AR995" s="41"/>
      <c r="AS995" s="41"/>
    </row>
    <row r="996">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c r="AB996" s="41"/>
      <c r="AC996" s="41"/>
      <c r="AD996" s="41"/>
      <c r="AE996" s="41"/>
      <c r="AF996" s="41"/>
      <c r="AG996" s="41"/>
      <c r="AH996" s="41"/>
      <c r="AI996" s="41"/>
      <c r="AJ996" s="41"/>
      <c r="AK996" s="41"/>
      <c r="AL996" s="41"/>
      <c r="AM996" s="41"/>
      <c r="AN996" s="41"/>
      <c r="AO996" s="41"/>
      <c r="AP996" s="41"/>
      <c r="AQ996" s="41"/>
      <c r="AR996" s="41"/>
      <c r="AS996" s="41"/>
    </row>
    <row r="997">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c r="AA997" s="41"/>
      <c r="AB997" s="41"/>
      <c r="AC997" s="41"/>
      <c r="AD997" s="41"/>
      <c r="AE997" s="41"/>
      <c r="AF997" s="41"/>
      <c r="AG997" s="41"/>
      <c r="AH997" s="41"/>
      <c r="AI997" s="41"/>
      <c r="AJ997" s="41"/>
      <c r="AK997" s="41"/>
      <c r="AL997" s="41"/>
      <c r="AM997" s="41"/>
      <c r="AN997" s="41"/>
      <c r="AO997" s="41"/>
      <c r="AP997" s="41"/>
      <c r="AQ997" s="41"/>
      <c r="AR997" s="41"/>
      <c r="AS997" s="41"/>
    </row>
    <row r="998">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c r="AA998" s="41"/>
      <c r="AB998" s="41"/>
      <c r="AC998" s="41"/>
      <c r="AD998" s="41"/>
      <c r="AE998" s="41"/>
      <c r="AF998" s="41"/>
      <c r="AG998" s="41"/>
      <c r="AH998" s="41"/>
      <c r="AI998" s="41"/>
      <c r="AJ998" s="41"/>
      <c r="AK998" s="41"/>
      <c r="AL998" s="41"/>
      <c r="AM998" s="41"/>
      <c r="AN998" s="41"/>
      <c r="AO998" s="41"/>
      <c r="AP998" s="41"/>
      <c r="AQ998" s="41"/>
      <c r="AR998" s="41"/>
      <c r="AS998" s="41"/>
    </row>
    <row r="999">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c r="AA999" s="41"/>
      <c r="AB999" s="41"/>
      <c r="AC999" s="41"/>
      <c r="AD999" s="41"/>
      <c r="AE999" s="41"/>
      <c r="AF999" s="41"/>
      <c r="AG999" s="41"/>
      <c r="AH999" s="41"/>
      <c r="AI999" s="41"/>
      <c r="AJ999" s="41"/>
      <c r="AK999" s="41"/>
      <c r="AL999" s="41"/>
      <c r="AM999" s="41"/>
      <c r="AN999" s="41"/>
      <c r="AO999" s="41"/>
      <c r="AP999" s="41"/>
      <c r="AQ999" s="41"/>
      <c r="AR999" s="41"/>
      <c r="AS999" s="41"/>
    </row>
    <row r="1000">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c r="AA1000" s="41"/>
      <c r="AB1000" s="41"/>
      <c r="AC1000" s="41"/>
      <c r="AD1000" s="41"/>
      <c r="AE1000" s="41"/>
      <c r="AF1000" s="41"/>
      <c r="AG1000" s="41"/>
      <c r="AH1000" s="41"/>
      <c r="AI1000" s="41"/>
      <c r="AJ1000" s="41"/>
      <c r="AK1000" s="41"/>
      <c r="AL1000" s="41"/>
      <c r="AM1000" s="41"/>
      <c r="AN1000" s="41"/>
      <c r="AO1000" s="41"/>
      <c r="AP1000" s="41"/>
      <c r="AQ1000" s="41"/>
      <c r="AR1000" s="41"/>
      <c r="AS1000" s="41"/>
    </row>
  </sheetData>
  <mergeCells count="31">
    <mergeCell ref="A2:D2"/>
    <mergeCell ref="E2:M2"/>
    <mergeCell ref="O2:R2"/>
    <mergeCell ref="T2:X2"/>
    <mergeCell ref="Z2:AE2"/>
    <mergeCell ref="AG2:AM2"/>
    <mergeCell ref="AO2:AQ2"/>
    <mergeCell ref="E12:E14"/>
    <mergeCell ref="F12:F14"/>
    <mergeCell ref="B15:B16"/>
    <mergeCell ref="C15:C16"/>
    <mergeCell ref="AA15:AA16"/>
    <mergeCell ref="AB15:AB16"/>
    <mergeCell ref="B19:B20"/>
    <mergeCell ref="C19:C20"/>
    <mergeCell ref="AA19:AA20"/>
    <mergeCell ref="AB19:AB20"/>
    <mergeCell ref="B24:B26"/>
    <mergeCell ref="C24:C26"/>
    <mergeCell ref="AA24:AA26"/>
    <mergeCell ref="AB24:AB26"/>
    <mergeCell ref="AC24:AC26"/>
    <mergeCell ref="AD24:AD26"/>
    <mergeCell ref="B27:B28"/>
    <mergeCell ref="B5:B10"/>
    <mergeCell ref="C5:C8"/>
    <mergeCell ref="E5:E10"/>
    <mergeCell ref="F5:F10"/>
    <mergeCell ref="C9:C10"/>
    <mergeCell ref="B12:B14"/>
    <mergeCell ref="C12:C14"/>
  </mergeCells>
  <dataValidations>
    <dataValidation type="list" allowBlank="1" showErrorMessage="1" sqref="AM4:AM30">
      <formula1>"Yes,No"</formula1>
    </dataValidation>
  </dataValidations>
  <hyperlinks>
    <hyperlink r:id="rId1" ref="L4"/>
    <hyperlink r:id="rId2" ref="H5"/>
    <hyperlink r:id="rId3" ref="L5"/>
    <hyperlink r:id="rId4" ref="L6"/>
    <hyperlink r:id="rId5" ref="L7"/>
    <hyperlink r:id="rId6" ref="L8"/>
    <hyperlink r:id="rId7" ref="L9"/>
    <hyperlink r:id="rId8" ref="L11"/>
    <hyperlink r:id="rId9" ref="L12"/>
    <hyperlink r:id="rId10" location="degreerequirementstext" ref="L13"/>
    <hyperlink r:id="rId11" location="degreerequirementstext" ref="L14"/>
    <hyperlink r:id="rId12" location="coursestext" ref="L15"/>
    <hyperlink r:id="rId13" location="programtext" ref="L16"/>
    <hyperlink r:id="rId14" location="requirementstext" ref="L17"/>
    <hyperlink r:id="rId15" ref="L18"/>
    <hyperlink r:id="rId16" ref="L19"/>
    <hyperlink r:id="rId17" ref="L20"/>
    <hyperlink r:id="rId18" location="programrequirementstext" ref="L21"/>
    <hyperlink r:id="rId19" ref="L22"/>
    <hyperlink r:id="rId20" ref="H23"/>
    <hyperlink r:id="rId21" ref="L23"/>
    <hyperlink r:id="rId22" ref="L24"/>
    <hyperlink r:id="rId23" ref="L25"/>
    <hyperlink r:id="rId24" ref="L26"/>
    <hyperlink r:id="rId25" ref="G27"/>
    <hyperlink r:id="rId26" location="requirementstext" ref="L27"/>
    <hyperlink r:id="rId27" ref="G28"/>
    <hyperlink r:id="rId28" ref="L28"/>
    <hyperlink r:id="rId29" location="requirementstext" ref="L29"/>
    <hyperlink r:id="rId30" location=":~:text=The%20Masters%20of%20Science%20in,today%27s%20technology%2Dcentric%20business%20environment." ref="L30"/>
  </hyperlinks>
  <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50.71"/>
    <col customWidth="1" min="3" max="3" width="21.57"/>
    <col customWidth="1" min="4" max="4" width="29.71"/>
    <col customWidth="1" min="5" max="5" width="8.71"/>
    <col customWidth="1" min="6" max="6" width="20.14"/>
    <col customWidth="1" min="7" max="7" width="30.29"/>
    <col customWidth="1" min="8" max="8" width="11.86"/>
    <col customWidth="1" min="9" max="26" width="8.71"/>
  </cols>
  <sheetData>
    <row r="1">
      <c r="A1" s="42" t="s">
        <v>362</v>
      </c>
      <c r="B1" s="42" t="s">
        <v>1</v>
      </c>
      <c r="C1" s="43" t="s">
        <v>363</v>
      </c>
      <c r="D1" s="42" t="s">
        <v>364</v>
      </c>
      <c r="E1" s="42" t="s">
        <v>31</v>
      </c>
      <c r="F1" s="42" t="s">
        <v>365</v>
      </c>
      <c r="G1" s="42" t="s">
        <v>366</v>
      </c>
      <c r="H1" s="44"/>
      <c r="I1" s="44"/>
      <c r="J1" s="44"/>
    </row>
    <row r="2">
      <c r="A2" s="45" t="s">
        <v>367</v>
      </c>
      <c r="B2" s="45" t="s">
        <v>49</v>
      </c>
      <c r="C2" s="44" t="s">
        <v>368</v>
      </c>
      <c r="D2" s="44" t="s">
        <v>369</v>
      </c>
      <c r="E2" s="45">
        <v>0.0</v>
      </c>
      <c r="F2" s="45" t="s">
        <v>62</v>
      </c>
      <c r="G2" s="45" t="s">
        <v>305</v>
      </c>
    </row>
    <row r="3">
      <c r="A3" s="45" t="s">
        <v>283</v>
      </c>
      <c r="B3" s="45" t="s">
        <v>285</v>
      </c>
      <c r="C3" s="44" t="s">
        <v>368</v>
      </c>
      <c r="D3" s="45" t="s">
        <v>293</v>
      </c>
      <c r="E3" s="44">
        <v>2.0</v>
      </c>
      <c r="F3" s="45" t="s">
        <v>62</v>
      </c>
      <c r="G3" s="44" t="s">
        <v>370</v>
      </c>
    </row>
    <row r="4">
      <c r="A4" s="45" t="s">
        <v>172</v>
      </c>
      <c r="B4" s="45" t="s">
        <v>75</v>
      </c>
      <c r="C4" s="44" t="s">
        <v>368</v>
      </c>
      <c r="D4" s="45" t="s">
        <v>183</v>
      </c>
      <c r="E4" s="45">
        <v>0.0</v>
      </c>
      <c r="F4" s="45" t="s">
        <v>371</v>
      </c>
      <c r="G4" s="44" t="s">
        <v>370</v>
      </c>
    </row>
    <row r="5">
      <c r="A5" s="45" t="s">
        <v>172</v>
      </c>
      <c r="B5" s="45" t="s">
        <v>174</v>
      </c>
      <c r="C5" s="44" t="s">
        <v>368</v>
      </c>
      <c r="D5" s="45" t="s">
        <v>183</v>
      </c>
      <c r="E5" s="45">
        <v>0.0</v>
      </c>
      <c r="F5" s="45" t="s">
        <v>371</v>
      </c>
      <c r="G5" s="44" t="s">
        <v>370</v>
      </c>
    </row>
    <row r="6">
      <c r="A6" s="45" t="s">
        <v>136</v>
      </c>
      <c r="B6" s="45" t="s">
        <v>75</v>
      </c>
      <c r="C6" s="44" t="s">
        <v>368</v>
      </c>
      <c r="D6" s="45" t="s">
        <v>145</v>
      </c>
      <c r="E6" s="44">
        <v>4.0</v>
      </c>
      <c r="F6" s="46">
        <v>0.0</v>
      </c>
      <c r="G6" s="44" t="s">
        <v>370</v>
      </c>
    </row>
    <row r="7">
      <c r="A7" s="45" t="s">
        <v>202</v>
      </c>
      <c r="B7" s="45" t="s">
        <v>204</v>
      </c>
      <c r="C7" s="44" t="s">
        <v>372</v>
      </c>
      <c r="D7" s="45" t="s">
        <v>211</v>
      </c>
      <c r="E7" s="44">
        <v>2.0</v>
      </c>
      <c r="F7" s="46">
        <v>0.0</v>
      </c>
      <c r="G7" s="44" t="s">
        <v>370</v>
      </c>
    </row>
    <row r="8">
      <c r="A8" s="45" t="s">
        <v>254</v>
      </c>
      <c r="B8" s="45" t="s">
        <v>373</v>
      </c>
      <c r="C8" s="44" t="s">
        <v>368</v>
      </c>
      <c r="D8" s="45" t="s">
        <v>145</v>
      </c>
      <c r="E8" s="44">
        <v>4.0</v>
      </c>
      <c r="F8" s="45" t="s">
        <v>371</v>
      </c>
      <c r="G8" s="44" t="s">
        <v>370</v>
      </c>
    </row>
    <row r="9">
      <c r="A9" s="45" t="s">
        <v>311</v>
      </c>
      <c r="B9" s="45" t="s">
        <v>313</v>
      </c>
      <c r="C9" s="44" t="s">
        <v>368</v>
      </c>
      <c r="D9" s="45" t="s">
        <v>145</v>
      </c>
      <c r="E9" s="44">
        <v>6.0</v>
      </c>
      <c r="F9" s="46">
        <v>0.0</v>
      </c>
      <c r="G9" s="44" t="s">
        <v>370</v>
      </c>
    </row>
    <row r="10">
      <c r="A10" s="45" t="s">
        <v>311</v>
      </c>
      <c r="B10" s="45" t="s">
        <v>328</v>
      </c>
      <c r="C10" s="44" t="s">
        <v>372</v>
      </c>
      <c r="D10" s="45" t="s">
        <v>145</v>
      </c>
      <c r="E10" s="44">
        <v>6.0</v>
      </c>
      <c r="F10" s="46">
        <v>0.0</v>
      </c>
      <c r="G10" s="45" t="s">
        <v>305</v>
      </c>
    </row>
    <row r="11">
      <c r="A11" s="45" t="s">
        <v>350</v>
      </c>
      <c r="B11" s="45" t="s">
        <v>352</v>
      </c>
      <c r="C11" s="44" t="s">
        <v>368</v>
      </c>
      <c r="D11" s="45" t="s">
        <v>145</v>
      </c>
      <c r="E11" s="44">
        <v>4.0</v>
      </c>
      <c r="F11" s="46">
        <v>0.0</v>
      </c>
      <c r="G11" s="45" t="s">
        <v>374</v>
      </c>
    </row>
    <row r="12">
      <c r="A12" s="45" t="s">
        <v>238</v>
      </c>
      <c r="B12" s="45" t="s">
        <v>375</v>
      </c>
      <c r="C12" s="44" t="s">
        <v>376</v>
      </c>
      <c r="D12" s="45" t="s">
        <v>211</v>
      </c>
      <c r="E12" s="44">
        <v>4.0</v>
      </c>
      <c r="F12" s="45" t="s">
        <v>62</v>
      </c>
      <c r="G12" s="45" t="s">
        <v>305</v>
      </c>
    </row>
    <row r="13">
      <c r="A13" s="45" t="s">
        <v>238</v>
      </c>
      <c r="B13" s="45" t="s">
        <v>97</v>
      </c>
      <c r="C13" s="44" t="s">
        <v>376</v>
      </c>
      <c r="D13" s="45" t="s">
        <v>211</v>
      </c>
      <c r="E13" s="44">
        <v>4.0</v>
      </c>
      <c r="F13" s="45" t="s">
        <v>62</v>
      </c>
      <c r="G13" s="45" t="s">
        <v>305</v>
      </c>
    </row>
    <row r="14">
      <c r="A14" s="45" t="s">
        <v>73</v>
      </c>
      <c r="B14" s="45" t="s">
        <v>107</v>
      </c>
      <c r="C14" s="44" t="s">
        <v>376</v>
      </c>
      <c r="D14" s="45" t="s">
        <v>211</v>
      </c>
      <c r="E14" s="44">
        <v>4.0</v>
      </c>
      <c r="F14" s="45" t="s">
        <v>62</v>
      </c>
      <c r="G14" s="45" t="s">
        <v>305</v>
      </c>
    </row>
    <row r="15">
      <c r="A15" s="45" t="s">
        <v>73</v>
      </c>
      <c r="B15" s="45" t="s">
        <v>115</v>
      </c>
      <c r="C15" s="44" t="s">
        <v>376</v>
      </c>
      <c r="D15" s="45" t="s">
        <v>211</v>
      </c>
      <c r="E15" s="44">
        <v>4.0</v>
      </c>
      <c r="F15" s="45" t="s">
        <v>62</v>
      </c>
      <c r="G15" s="45" t="s">
        <v>305</v>
      </c>
    </row>
    <row r="16">
      <c r="A16" s="45" t="s">
        <v>73</v>
      </c>
      <c r="B16" s="45" t="s">
        <v>75</v>
      </c>
      <c r="C16" s="44" t="s">
        <v>368</v>
      </c>
      <c r="D16" s="45" t="s">
        <v>211</v>
      </c>
      <c r="E16" s="44">
        <v>4.0</v>
      </c>
      <c r="F16" s="45" t="s">
        <v>62</v>
      </c>
      <c r="G16" s="45" t="s">
        <v>305</v>
      </c>
    </row>
    <row r="17">
      <c r="A17" s="45" t="s">
        <v>73</v>
      </c>
      <c r="B17" s="45" t="s">
        <v>97</v>
      </c>
      <c r="C17" s="44" t="s">
        <v>368</v>
      </c>
      <c r="D17" s="45" t="s">
        <v>211</v>
      </c>
      <c r="E17" s="44">
        <v>4.0</v>
      </c>
      <c r="F17" s="45" t="s">
        <v>62</v>
      </c>
      <c r="G17" s="45" t="s">
        <v>305</v>
      </c>
    </row>
    <row r="18">
      <c r="A18" s="45" t="s">
        <v>73</v>
      </c>
      <c r="B18" s="45" t="s">
        <v>121</v>
      </c>
      <c r="C18" s="44" t="s">
        <v>372</v>
      </c>
      <c r="D18" s="45" t="s">
        <v>211</v>
      </c>
      <c r="E18" s="44">
        <v>4.0</v>
      </c>
      <c r="F18" s="45" t="s">
        <v>62</v>
      </c>
      <c r="G18" s="44" t="s">
        <v>370</v>
      </c>
    </row>
    <row r="19">
      <c r="A19" s="45" t="s">
        <v>73</v>
      </c>
      <c r="B19" s="45" t="s">
        <v>132</v>
      </c>
      <c r="C19" s="44" t="s">
        <v>372</v>
      </c>
      <c r="D19" s="45" t="s">
        <v>211</v>
      </c>
      <c r="E19" s="44">
        <v>4.0</v>
      </c>
      <c r="F19" s="45" t="s">
        <v>62</v>
      </c>
      <c r="G19" s="44" t="s">
        <v>370</v>
      </c>
    </row>
    <row r="20">
      <c r="A20" s="45" t="s">
        <v>220</v>
      </c>
      <c r="B20" s="45" t="s">
        <v>107</v>
      </c>
      <c r="C20" s="44" t="s">
        <v>376</v>
      </c>
      <c r="D20" s="45" t="s">
        <v>145</v>
      </c>
      <c r="E20" s="44">
        <v>6.0</v>
      </c>
      <c r="F20" s="45" t="s">
        <v>62</v>
      </c>
      <c r="G20" s="45" t="s">
        <v>305</v>
      </c>
    </row>
    <row r="21" ht="15.75" customHeight="1">
      <c r="A21" s="45" t="s">
        <v>298</v>
      </c>
      <c r="B21" s="45" t="s">
        <v>166</v>
      </c>
      <c r="C21" s="44" t="s">
        <v>372</v>
      </c>
      <c r="D21" s="45" t="s">
        <v>211</v>
      </c>
      <c r="E21" s="44">
        <v>2.0</v>
      </c>
      <c r="F21" s="45" t="s">
        <v>62</v>
      </c>
      <c r="G21" s="45" t="s">
        <v>305</v>
      </c>
    </row>
    <row r="22" ht="15.75" customHeight="1">
      <c r="A22" s="45" t="s">
        <v>298</v>
      </c>
      <c r="B22" s="45" t="s">
        <v>300</v>
      </c>
      <c r="C22" s="44" t="s">
        <v>372</v>
      </c>
      <c r="D22" s="45" t="s">
        <v>211</v>
      </c>
      <c r="E22" s="44">
        <v>2.0</v>
      </c>
      <c r="F22" s="45" t="s">
        <v>62</v>
      </c>
      <c r="G22" s="45" t="s">
        <v>305</v>
      </c>
    </row>
    <row r="23" ht="15.75" customHeight="1">
      <c r="A23" s="45" t="s">
        <v>298</v>
      </c>
      <c r="B23" s="45" t="s">
        <v>306</v>
      </c>
      <c r="C23" s="44" t="s">
        <v>372</v>
      </c>
      <c r="D23" s="45" t="s">
        <v>211</v>
      </c>
      <c r="E23" s="44">
        <v>2.0</v>
      </c>
      <c r="F23" s="45" t="s">
        <v>62</v>
      </c>
      <c r="G23" s="45" t="s">
        <v>305</v>
      </c>
    </row>
    <row r="24" ht="15.75" customHeight="1">
      <c r="A24" s="45" t="s">
        <v>377</v>
      </c>
      <c r="B24" s="45" t="s">
        <v>378</v>
      </c>
      <c r="C24" s="44" t="s">
        <v>372</v>
      </c>
      <c r="D24" s="45" t="s">
        <v>211</v>
      </c>
      <c r="E24" s="44">
        <v>2.0</v>
      </c>
      <c r="F24" s="45" t="s">
        <v>62</v>
      </c>
      <c r="G24" s="44" t="s">
        <v>379</v>
      </c>
    </row>
    <row r="25" ht="15.75" customHeight="1">
      <c r="A25" s="45" t="s">
        <v>377</v>
      </c>
      <c r="B25" s="45" t="s">
        <v>75</v>
      </c>
      <c r="C25" s="44" t="s">
        <v>368</v>
      </c>
      <c r="D25" s="45" t="s">
        <v>211</v>
      </c>
      <c r="E25" s="44">
        <v>2.0</v>
      </c>
      <c r="F25" s="45" t="s">
        <v>62</v>
      </c>
      <c r="G25" s="44" t="s">
        <v>379</v>
      </c>
    </row>
    <row r="26" ht="15.75" customHeight="1">
      <c r="A26" s="45" t="s">
        <v>377</v>
      </c>
      <c r="B26" s="45" t="s">
        <v>380</v>
      </c>
      <c r="C26" s="44" t="s">
        <v>376</v>
      </c>
      <c r="D26" s="45" t="s">
        <v>211</v>
      </c>
      <c r="E26" s="44">
        <v>2.0</v>
      </c>
      <c r="F26" s="45" t="s">
        <v>62</v>
      </c>
      <c r="G26" s="44" t="s">
        <v>379</v>
      </c>
    </row>
    <row r="27" ht="15.75" customHeight="1">
      <c r="A27" s="45" t="s">
        <v>377</v>
      </c>
      <c r="B27" s="45" t="s">
        <v>381</v>
      </c>
      <c r="C27" s="44" t="s">
        <v>372</v>
      </c>
      <c r="D27" s="45" t="s">
        <v>211</v>
      </c>
      <c r="E27" s="44">
        <v>2.0</v>
      </c>
      <c r="F27" s="45" t="s">
        <v>62</v>
      </c>
      <c r="G27" s="44" t="s">
        <v>379</v>
      </c>
    </row>
    <row r="28" ht="15.75" customHeight="1">
      <c r="A28" s="45" t="s">
        <v>337</v>
      </c>
      <c r="B28" s="45" t="s">
        <v>328</v>
      </c>
      <c r="C28" s="44" t="s">
        <v>372</v>
      </c>
      <c r="D28" s="44" t="s">
        <v>369</v>
      </c>
      <c r="E28" s="44">
        <v>2.0</v>
      </c>
      <c r="F28" s="45" t="s">
        <v>62</v>
      </c>
      <c r="G28" s="45" t="s">
        <v>305</v>
      </c>
    </row>
    <row r="29" ht="15.75" customHeight="1">
      <c r="A29" s="45" t="s">
        <v>150</v>
      </c>
      <c r="B29" s="45" t="s">
        <v>107</v>
      </c>
      <c r="C29" s="44" t="s">
        <v>376</v>
      </c>
      <c r="D29" s="45" t="s">
        <v>382</v>
      </c>
      <c r="E29" s="44">
        <v>2.0</v>
      </c>
      <c r="F29" s="45" t="s">
        <v>371</v>
      </c>
      <c r="G29" s="45" t="s">
        <v>305</v>
      </c>
    </row>
    <row r="30" ht="15.75" customHeight="1">
      <c r="A30" s="45" t="s">
        <v>150</v>
      </c>
      <c r="B30" s="45" t="s">
        <v>383</v>
      </c>
      <c r="C30" s="44" t="s">
        <v>372</v>
      </c>
      <c r="D30" s="45" t="s">
        <v>183</v>
      </c>
      <c r="E30" s="44">
        <v>2.0</v>
      </c>
      <c r="F30" s="45" t="s">
        <v>371</v>
      </c>
      <c r="G30" s="45" t="s">
        <v>305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2:C30">
      <formula1>"Business Analytics &amp; Information Systems,MBA &amp; Marketing,CS &amp; Engineering,Type of Program"</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9.14"/>
    <col customWidth="1" min="2" max="2" width="11.71"/>
    <col customWidth="1" min="3" max="3" width="30.0"/>
    <col customWidth="1" min="4" max="4" width="16.86"/>
    <col customWidth="1" min="5" max="5" width="20.71"/>
    <col customWidth="1" min="6" max="6" width="18.29"/>
    <col customWidth="1" min="7" max="7" width="17.57"/>
    <col customWidth="1" min="8" max="8" width="26.0"/>
    <col customWidth="1" min="9" max="9" width="21.57"/>
    <col customWidth="1" min="10" max="10" width="24.86"/>
    <col customWidth="1" min="11" max="11" width="46.43"/>
    <col customWidth="1" min="12" max="12" width="22.86"/>
    <col customWidth="1" min="13" max="13" width="30.86"/>
    <col customWidth="1" min="14" max="14" width="26.86"/>
    <col customWidth="1" min="15" max="15" width="30.86"/>
    <col customWidth="1" min="16" max="16" width="28.57"/>
    <col customWidth="1" min="17" max="28" width="8.71"/>
  </cols>
  <sheetData>
    <row r="1">
      <c r="A1" s="47" t="s">
        <v>384</v>
      </c>
      <c r="M1" s="48"/>
      <c r="N1" s="48"/>
      <c r="O1" s="48"/>
      <c r="P1" s="48"/>
    </row>
    <row r="2">
      <c r="A2" s="42" t="s">
        <v>385</v>
      </c>
      <c r="B2" s="42" t="s">
        <v>386</v>
      </c>
      <c r="C2" s="42" t="s">
        <v>387</v>
      </c>
      <c r="D2" s="43" t="s">
        <v>388</v>
      </c>
      <c r="E2" s="43" t="s">
        <v>389</v>
      </c>
      <c r="F2" s="42" t="s">
        <v>364</v>
      </c>
      <c r="G2" s="42" t="s">
        <v>31</v>
      </c>
      <c r="H2" s="42" t="s">
        <v>365</v>
      </c>
      <c r="I2" s="43" t="s">
        <v>390</v>
      </c>
      <c r="J2" s="43" t="s">
        <v>391</v>
      </c>
      <c r="K2" s="49" t="s">
        <v>392</v>
      </c>
      <c r="L2" s="43" t="s">
        <v>393</v>
      </c>
      <c r="M2" s="49" t="s">
        <v>394</v>
      </c>
      <c r="N2" s="49" t="s">
        <v>395</v>
      </c>
      <c r="O2" s="49" t="s">
        <v>396</v>
      </c>
      <c r="P2" s="49" t="s">
        <v>397</v>
      </c>
    </row>
    <row r="3">
      <c r="A3" s="44" t="s">
        <v>398</v>
      </c>
      <c r="B3" s="44">
        <v>9.09222222222E11</v>
      </c>
      <c r="C3" s="44" t="s">
        <v>399</v>
      </c>
      <c r="D3" s="44" t="s">
        <v>400</v>
      </c>
      <c r="E3" s="44" t="s">
        <v>401</v>
      </c>
      <c r="F3" s="44" t="s">
        <v>402</v>
      </c>
      <c r="G3" s="44">
        <v>0.0</v>
      </c>
      <c r="H3" s="44">
        <v>2.0</v>
      </c>
      <c r="I3" s="44" t="s">
        <v>403</v>
      </c>
      <c r="J3" s="44" t="s">
        <v>376</v>
      </c>
      <c r="K3" s="50" t="s">
        <v>404</v>
      </c>
      <c r="L3" s="45"/>
      <c r="M3" s="48"/>
      <c r="N3" s="48"/>
      <c r="O3" s="48"/>
      <c r="P3" s="48"/>
    </row>
    <row r="4">
      <c r="D4" s="45"/>
      <c r="E4" s="45"/>
      <c r="F4" s="45"/>
      <c r="G4" s="45"/>
      <c r="H4" s="45"/>
      <c r="I4" s="45"/>
      <c r="J4" s="45"/>
      <c r="K4" s="50"/>
      <c r="L4" s="45"/>
      <c r="M4" s="48"/>
      <c r="N4" s="48"/>
      <c r="O4" s="48"/>
      <c r="P4" s="48"/>
    </row>
    <row r="5">
      <c r="A5" s="46"/>
      <c r="D5" s="45"/>
      <c r="E5" s="45"/>
      <c r="F5" s="45"/>
      <c r="G5" s="45"/>
      <c r="H5" s="45"/>
      <c r="I5" s="45"/>
      <c r="J5" s="45"/>
      <c r="K5" s="50"/>
      <c r="L5" s="45"/>
      <c r="M5" s="48"/>
      <c r="N5" s="48"/>
      <c r="O5" s="48"/>
      <c r="P5" s="48"/>
    </row>
    <row r="6">
      <c r="D6" s="45"/>
      <c r="E6" s="45"/>
      <c r="F6" s="45"/>
      <c r="G6" s="45"/>
      <c r="H6" s="45"/>
      <c r="I6" s="45"/>
      <c r="J6" s="45"/>
      <c r="K6" s="50"/>
      <c r="L6" s="45"/>
      <c r="M6" s="48"/>
      <c r="N6" s="48"/>
      <c r="O6" s="48"/>
      <c r="P6" s="48"/>
    </row>
    <row r="7">
      <c r="D7" s="45"/>
      <c r="E7" s="45"/>
      <c r="F7" s="45"/>
      <c r="G7" s="45"/>
      <c r="H7" s="45"/>
      <c r="I7" s="45"/>
      <c r="J7" s="45"/>
      <c r="K7" s="48"/>
      <c r="L7" s="45"/>
      <c r="M7" s="48"/>
      <c r="N7" s="48"/>
      <c r="O7" s="48"/>
      <c r="P7" s="48"/>
    </row>
    <row r="8">
      <c r="D8" s="45"/>
      <c r="E8" s="45"/>
      <c r="F8" s="45"/>
      <c r="G8" s="45"/>
      <c r="H8" s="45"/>
      <c r="I8" s="45"/>
      <c r="J8" s="45"/>
      <c r="K8" s="48"/>
      <c r="L8" s="45"/>
      <c r="M8" s="48"/>
      <c r="N8" s="48"/>
      <c r="O8" s="48"/>
      <c r="P8" s="48"/>
    </row>
    <row r="9">
      <c r="D9" s="45"/>
      <c r="E9" s="45"/>
      <c r="F9" s="45"/>
      <c r="G9" s="45"/>
      <c r="H9" s="45"/>
      <c r="I9" s="45"/>
      <c r="J9" s="45"/>
      <c r="K9" s="50"/>
      <c r="L9" s="45"/>
      <c r="M9" s="48"/>
      <c r="N9" s="48"/>
      <c r="O9" s="48"/>
      <c r="P9" s="48"/>
    </row>
    <row r="10">
      <c r="D10" s="45"/>
      <c r="E10" s="45"/>
      <c r="F10" s="45"/>
      <c r="G10" s="45"/>
      <c r="H10" s="45"/>
      <c r="I10" s="45"/>
      <c r="J10" s="45"/>
      <c r="K10" s="48"/>
      <c r="L10" s="45"/>
      <c r="M10" s="48"/>
      <c r="N10" s="48"/>
      <c r="O10" s="48"/>
      <c r="P10" s="48"/>
    </row>
    <row r="11">
      <c r="D11" s="45"/>
      <c r="E11" s="45"/>
      <c r="F11" s="45"/>
      <c r="G11" s="45"/>
      <c r="H11" s="45"/>
      <c r="I11" s="45"/>
      <c r="J11" s="45"/>
      <c r="K11" s="48"/>
      <c r="L11" s="45"/>
      <c r="M11" s="48"/>
      <c r="N11" s="48"/>
      <c r="O11" s="48"/>
      <c r="P11" s="48"/>
    </row>
    <row r="12">
      <c r="D12" s="45"/>
      <c r="E12" s="45"/>
      <c r="F12" s="45"/>
      <c r="G12" s="45"/>
      <c r="H12" s="45"/>
      <c r="I12" s="45"/>
      <c r="J12" s="45"/>
      <c r="K12" s="48"/>
      <c r="L12" s="45"/>
      <c r="M12" s="48"/>
      <c r="N12" s="48"/>
      <c r="O12" s="48"/>
      <c r="P12" s="48"/>
    </row>
    <row r="13">
      <c r="D13" s="45"/>
      <c r="E13" s="45"/>
      <c r="F13" s="45"/>
      <c r="G13" s="45"/>
      <c r="H13" s="45"/>
      <c r="I13" s="45"/>
      <c r="J13" s="45"/>
      <c r="K13" s="48"/>
      <c r="L13" s="45"/>
      <c r="M13" s="48"/>
      <c r="N13" s="48"/>
      <c r="O13" s="48"/>
      <c r="P13" s="48"/>
    </row>
    <row r="14">
      <c r="D14" s="45"/>
      <c r="E14" s="45"/>
      <c r="F14" s="45"/>
      <c r="G14" s="45"/>
      <c r="H14" s="45"/>
      <c r="I14" s="45"/>
      <c r="J14" s="45"/>
      <c r="K14" s="48"/>
      <c r="L14" s="45"/>
      <c r="M14" s="48"/>
      <c r="N14" s="48"/>
      <c r="O14" s="48"/>
      <c r="P14" s="48"/>
    </row>
    <row r="15">
      <c r="D15" s="45"/>
      <c r="E15" s="45"/>
      <c r="F15" s="45"/>
      <c r="G15" s="45"/>
      <c r="H15" s="45"/>
      <c r="I15" s="45"/>
      <c r="J15" s="45"/>
      <c r="K15" s="48"/>
      <c r="L15" s="45"/>
      <c r="M15" s="48"/>
      <c r="N15" s="48"/>
      <c r="O15" s="48"/>
      <c r="P15" s="48"/>
    </row>
    <row r="16">
      <c r="D16" s="45"/>
      <c r="E16" s="45"/>
      <c r="F16" s="45"/>
      <c r="G16" s="45"/>
      <c r="H16" s="45"/>
      <c r="I16" s="45"/>
      <c r="J16" s="45"/>
      <c r="K16" s="50"/>
      <c r="L16" s="45"/>
      <c r="M16" s="48"/>
      <c r="N16" s="48"/>
      <c r="O16" s="48"/>
      <c r="P16" s="48"/>
    </row>
    <row r="17">
      <c r="D17" s="45"/>
      <c r="E17" s="45"/>
      <c r="F17" s="45"/>
      <c r="G17" s="45"/>
      <c r="H17" s="45"/>
      <c r="I17" s="45"/>
      <c r="J17" s="45"/>
      <c r="K17" s="48"/>
      <c r="L17" s="45"/>
      <c r="M17" s="48"/>
      <c r="N17" s="48"/>
      <c r="O17" s="48"/>
      <c r="P17" s="48"/>
    </row>
    <row r="18">
      <c r="D18" s="45"/>
      <c r="E18" s="45"/>
      <c r="F18" s="45"/>
      <c r="G18" s="45"/>
      <c r="H18" s="45"/>
      <c r="I18" s="45"/>
      <c r="J18" s="45"/>
      <c r="K18" s="48"/>
      <c r="L18" s="45"/>
      <c r="M18" s="48"/>
      <c r="N18" s="48"/>
      <c r="O18" s="48"/>
      <c r="P18" s="48"/>
    </row>
    <row r="19">
      <c r="D19" s="45"/>
      <c r="E19" s="45"/>
      <c r="F19" s="45"/>
      <c r="G19" s="45"/>
      <c r="H19" s="45"/>
      <c r="I19" s="45"/>
      <c r="J19" s="45"/>
      <c r="K19" s="48"/>
      <c r="L19" s="45"/>
      <c r="M19" s="48"/>
      <c r="N19" s="48"/>
      <c r="O19" s="48"/>
      <c r="P19" s="48"/>
    </row>
    <row r="20">
      <c r="D20" s="45"/>
      <c r="E20" s="45"/>
      <c r="F20" s="45"/>
      <c r="G20" s="45"/>
      <c r="H20" s="45"/>
      <c r="I20" s="45"/>
      <c r="J20" s="45"/>
      <c r="K20" s="48"/>
      <c r="L20" s="45"/>
      <c r="M20" s="48"/>
      <c r="N20" s="48"/>
      <c r="O20" s="48"/>
      <c r="P20" s="48"/>
    </row>
    <row r="21">
      <c r="D21" s="45"/>
      <c r="E21" s="45"/>
      <c r="F21" s="45"/>
      <c r="G21" s="45"/>
      <c r="H21" s="45"/>
      <c r="I21" s="45"/>
      <c r="J21" s="45"/>
      <c r="K21" s="48"/>
      <c r="L21" s="45"/>
      <c r="M21" s="48"/>
      <c r="N21" s="48"/>
      <c r="O21" s="48"/>
      <c r="P21" s="48"/>
    </row>
    <row r="22" ht="15.75" customHeight="1">
      <c r="D22" s="45"/>
      <c r="E22" s="45"/>
      <c r="F22" s="45"/>
      <c r="G22" s="45"/>
      <c r="H22" s="45"/>
      <c r="I22" s="45"/>
      <c r="J22" s="45"/>
      <c r="K22" s="48"/>
      <c r="L22" s="45"/>
      <c r="M22" s="48"/>
      <c r="N22" s="48"/>
      <c r="O22" s="48"/>
      <c r="P22" s="48"/>
    </row>
    <row r="23" ht="15.75" customHeight="1">
      <c r="D23" s="45"/>
      <c r="E23" s="45"/>
      <c r="F23" s="45"/>
      <c r="G23" s="45"/>
      <c r="H23" s="45"/>
      <c r="I23" s="45"/>
      <c r="J23" s="45"/>
      <c r="K23" s="50"/>
      <c r="L23" s="45"/>
      <c r="M23" s="48"/>
      <c r="N23" s="48"/>
      <c r="O23" s="48"/>
      <c r="P23" s="48"/>
    </row>
    <row r="24" ht="15.75" customHeight="1">
      <c r="D24" s="45"/>
      <c r="E24" s="45"/>
      <c r="F24" s="45"/>
      <c r="G24" s="45"/>
      <c r="H24" s="45"/>
      <c r="I24" s="45"/>
      <c r="J24" s="45"/>
      <c r="K24" s="48"/>
      <c r="L24" s="45"/>
      <c r="M24" s="48"/>
      <c r="N24" s="48"/>
      <c r="O24" s="48"/>
      <c r="P24" s="48"/>
    </row>
    <row r="25" ht="15.75" customHeight="1">
      <c r="D25" s="45"/>
      <c r="E25" s="45"/>
      <c r="F25" s="45"/>
      <c r="G25" s="45"/>
      <c r="H25" s="45"/>
      <c r="I25" s="45"/>
      <c r="J25" s="45"/>
      <c r="K25" s="48"/>
      <c r="L25" s="45"/>
      <c r="M25" s="48"/>
      <c r="N25" s="48"/>
      <c r="O25" s="48"/>
      <c r="P25" s="48"/>
    </row>
    <row r="26" ht="15.75" customHeight="1">
      <c r="D26" s="45"/>
      <c r="E26" s="45"/>
      <c r="F26" s="45"/>
      <c r="G26" s="45"/>
      <c r="H26" s="45"/>
      <c r="I26" s="45"/>
      <c r="J26" s="45"/>
      <c r="K26" s="48"/>
      <c r="L26" s="45"/>
      <c r="M26" s="48"/>
      <c r="N26" s="48"/>
      <c r="O26" s="48"/>
      <c r="P26" s="48"/>
    </row>
    <row r="27" ht="15.75" customHeight="1">
      <c r="D27" s="45"/>
      <c r="E27" s="45"/>
      <c r="F27" s="45"/>
      <c r="G27" s="45"/>
      <c r="H27" s="45"/>
      <c r="I27" s="45"/>
      <c r="J27" s="45"/>
      <c r="K27" s="48"/>
      <c r="L27" s="45"/>
      <c r="M27" s="48"/>
      <c r="N27" s="48"/>
      <c r="O27" s="48"/>
      <c r="P27" s="48"/>
    </row>
    <row r="28" ht="15.75" customHeight="1">
      <c r="D28" s="45"/>
      <c r="E28" s="45"/>
      <c r="F28" s="45"/>
      <c r="G28" s="45"/>
      <c r="H28" s="45"/>
      <c r="I28" s="45"/>
      <c r="J28" s="45"/>
      <c r="K28" s="48"/>
      <c r="L28" s="45"/>
      <c r="M28" s="48"/>
      <c r="N28" s="48"/>
      <c r="O28" s="48"/>
      <c r="P28" s="48"/>
    </row>
    <row r="29" ht="15.75" customHeight="1">
      <c r="D29" s="45"/>
      <c r="E29" s="45"/>
      <c r="F29" s="45"/>
      <c r="G29" s="45"/>
      <c r="H29" s="45"/>
      <c r="I29" s="45"/>
      <c r="J29" s="45"/>
      <c r="K29" s="48"/>
      <c r="L29" s="45"/>
      <c r="M29" s="48"/>
      <c r="N29" s="48"/>
      <c r="O29" s="48"/>
      <c r="P29" s="48"/>
    </row>
    <row r="30" ht="15.75" customHeight="1">
      <c r="D30" s="45"/>
      <c r="E30" s="45"/>
      <c r="F30" s="45"/>
      <c r="G30" s="45"/>
      <c r="H30" s="45"/>
      <c r="I30" s="45"/>
      <c r="J30" s="45"/>
      <c r="K30" s="48"/>
      <c r="L30" s="45"/>
      <c r="M30" s="48"/>
      <c r="N30" s="48"/>
      <c r="O30" s="48"/>
      <c r="P30" s="48"/>
    </row>
    <row r="31" ht="15.75" customHeight="1">
      <c r="D31" s="45"/>
      <c r="E31" s="45"/>
      <c r="F31" s="45"/>
      <c r="G31" s="45"/>
      <c r="H31" s="45"/>
      <c r="I31" s="45"/>
      <c r="J31" s="45"/>
      <c r="K31" s="48"/>
      <c r="L31" s="45"/>
      <c r="M31" s="48"/>
      <c r="N31" s="48"/>
      <c r="O31" s="48"/>
      <c r="P31" s="48"/>
    </row>
    <row r="32" ht="15.75" customHeight="1">
      <c r="D32" s="45"/>
      <c r="E32" s="45"/>
      <c r="F32" s="45"/>
      <c r="G32" s="45"/>
      <c r="H32" s="45"/>
      <c r="I32" s="45"/>
      <c r="J32" s="45"/>
      <c r="K32" s="48"/>
      <c r="L32" s="45"/>
      <c r="M32" s="48"/>
      <c r="N32" s="48"/>
      <c r="O32" s="48"/>
      <c r="P32" s="48"/>
    </row>
    <row r="33" ht="15.75" customHeight="1">
      <c r="D33" s="45"/>
      <c r="E33" s="45"/>
      <c r="F33" s="45"/>
      <c r="G33" s="45"/>
      <c r="H33" s="45"/>
      <c r="I33" s="45"/>
      <c r="J33" s="45"/>
      <c r="K33" s="48"/>
      <c r="L33" s="45"/>
      <c r="M33" s="48"/>
      <c r="N33" s="48"/>
      <c r="O33" s="48"/>
      <c r="P33" s="48"/>
    </row>
    <row r="34" ht="15.75" customHeight="1">
      <c r="D34" s="45"/>
      <c r="E34" s="45"/>
      <c r="F34" s="45"/>
      <c r="G34" s="45"/>
      <c r="H34" s="45"/>
      <c r="I34" s="45"/>
      <c r="J34" s="45"/>
      <c r="K34" s="48"/>
      <c r="L34" s="45"/>
      <c r="M34" s="48"/>
      <c r="N34" s="48"/>
      <c r="O34" s="48"/>
      <c r="P34" s="48"/>
    </row>
    <row r="35" ht="15.75" customHeight="1">
      <c r="D35" s="45"/>
      <c r="E35" s="45"/>
      <c r="F35" s="45"/>
      <c r="G35" s="45"/>
      <c r="H35" s="45"/>
      <c r="I35" s="45"/>
      <c r="J35" s="45"/>
      <c r="K35" s="48"/>
      <c r="L35" s="45"/>
      <c r="M35" s="48"/>
      <c r="N35" s="48"/>
      <c r="O35" s="48"/>
      <c r="P35" s="48"/>
    </row>
    <row r="36" ht="15.75" customHeight="1">
      <c r="D36" s="45"/>
      <c r="E36" s="45"/>
      <c r="F36" s="45"/>
      <c r="G36" s="45"/>
      <c r="H36" s="45"/>
      <c r="I36" s="45"/>
      <c r="J36" s="45"/>
      <c r="K36" s="48"/>
      <c r="L36" s="45"/>
      <c r="M36" s="48"/>
      <c r="N36" s="48"/>
      <c r="O36" s="48"/>
      <c r="P36" s="48"/>
    </row>
    <row r="37" ht="15.75" customHeight="1">
      <c r="D37" s="45"/>
      <c r="E37" s="45"/>
      <c r="F37" s="45"/>
      <c r="G37" s="45"/>
      <c r="H37" s="45"/>
      <c r="I37" s="45"/>
      <c r="J37" s="45"/>
      <c r="K37" s="48"/>
      <c r="L37" s="45"/>
      <c r="M37" s="48"/>
      <c r="N37" s="48"/>
      <c r="O37" s="48"/>
      <c r="P37" s="48"/>
    </row>
    <row r="38" ht="15.75" customHeight="1">
      <c r="D38" s="45"/>
      <c r="E38" s="45"/>
      <c r="F38" s="45"/>
      <c r="G38" s="45"/>
      <c r="H38" s="45"/>
      <c r="I38" s="45"/>
      <c r="J38" s="45"/>
      <c r="K38" s="48"/>
      <c r="L38" s="45"/>
      <c r="M38" s="48"/>
      <c r="N38" s="48"/>
      <c r="O38" s="48"/>
      <c r="P38" s="48"/>
    </row>
    <row r="39" ht="15.75" customHeight="1">
      <c r="D39" s="45"/>
      <c r="E39" s="45"/>
      <c r="F39" s="45"/>
      <c r="G39" s="45"/>
      <c r="H39" s="45"/>
      <c r="I39" s="45"/>
      <c r="J39" s="45"/>
      <c r="K39" s="48"/>
      <c r="L39" s="45"/>
      <c r="M39" s="48"/>
      <c r="N39" s="48"/>
      <c r="O39" s="48"/>
      <c r="P39" s="48"/>
    </row>
    <row r="40" ht="15.75" customHeight="1">
      <c r="D40" s="45"/>
      <c r="E40" s="45"/>
      <c r="F40" s="45"/>
      <c r="G40" s="45"/>
      <c r="H40" s="45"/>
      <c r="I40" s="45"/>
      <c r="J40" s="45"/>
      <c r="K40" s="48"/>
      <c r="L40" s="45"/>
      <c r="M40" s="48"/>
      <c r="N40" s="48"/>
      <c r="O40" s="48"/>
      <c r="P40" s="48"/>
    </row>
    <row r="41" ht="15.75" customHeight="1">
      <c r="D41" s="45"/>
      <c r="E41" s="45"/>
      <c r="F41" s="45"/>
      <c r="G41" s="45"/>
      <c r="H41" s="45"/>
      <c r="I41" s="45"/>
      <c r="J41" s="45"/>
      <c r="K41" s="48"/>
      <c r="L41" s="45"/>
      <c r="M41" s="48"/>
      <c r="N41" s="48"/>
      <c r="O41" s="48"/>
      <c r="P41" s="48"/>
    </row>
    <row r="42" ht="15.75" customHeight="1">
      <c r="D42" s="45"/>
      <c r="E42" s="45"/>
      <c r="F42" s="45"/>
      <c r="G42" s="45"/>
      <c r="H42" s="45"/>
      <c r="I42" s="45"/>
      <c r="J42" s="45"/>
      <c r="K42" s="48"/>
      <c r="L42" s="45"/>
      <c r="M42" s="48"/>
      <c r="N42" s="48"/>
      <c r="O42" s="48"/>
      <c r="P42" s="48"/>
    </row>
    <row r="43" ht="15.75" customHeight="1">
      <c r="D43" s="45"/>
      <c r="E43" s="45"/>
      <c r="F43" s="45"/>
      <c r="G43" s="45"/>
      <c r="H43" s="45"/>
      <c r="I43" s="45"/>
      <c r="J43" s="45"/>
      <c r="K43" s="48"/>
      <c r="L43" s="45"/>
      <c r="M43" s="48"/>
      <c r="N43" s="48"/>
      <c r="O43" s="48"/>
      <c r="P43" s="48"/>
    </row>
    <row r="44" ht="15.75" customHeight="1">
      <c r="D44" s="45"/>
      <c r="E44" s="45"/>
      <c r="F44" s="45"/>
      <c r="G44" s="45"/>
      <c r="H44" s="45"/>
      <c r="I44" s="45"/>
      <c r="J44" s="45"/>
      <c r="K44" s="48"/>
      <c r="L44" s="45"/>
      <c r="M44" s="48"/>
      <c r="N44" s="48"/>
      <c r="O44" s="48"/>
      <c r="P44" s="48"/>
    </row>
    <row r="45" ht="15.75" customHeight="1">
      <c r="D45" s="45"/>
      <c r="E45" s="45"/>
      <c r="F45" s="45"/>
      <c r="G45" s="45"/>
      <c r="H45" s="45"/>
      <c r="I45" s="45"/>
      <c r="J45" s="45"/>
      <c r="K45" s="48"/>
      <c r="L45" s="45"/>
      <c r="M45" s="48"/>
      <c r="N45" s="48"/>
      <c r="O45" s="48"/>
      <c r="P45" s="48"/>
    </row>
    <row r="46" ht="15.75" customHeight="1">
      <c r="D46" s="45"/>
      <c r="E46" s="45"/>
      <c r="F46" s="45"/>
      <c r="G46" s="45"/>
      <c r="H46" s="45"/>
      <c r="I46" s="45"/>
      <c r="J46" s="45"/>
      <c r="K46" s="48"/>
      <c r="L46" s="45"/>
      <c r="M46" s="48"/>
      <c r="N46" s="48"/>
      <c r="O46" s="48"/>
      <c r="P46" s="48"/>
    </row>
    <row r="47" ht="15.75" customHeight="1">
      <c r="D47" s="45"/>
      <c r="E47" s="45"/>
      <c r="F47" s="45"/>
      <c r="G47" s="45"/>
      <c r="H47" s="45"/>
      <c r="I47" s="45"/>
      <c r="J47" s="45"/>
      <c r="K47" s="48"/>
      <c r="L47" s="45"/>
      <c r="M47" s="48"/>
      <c r="N47" s="48"/>
      <c r="O47" s="48"/>
      <c r="P47" s="48"/>
    </row>
    <row r="48" ht="15.75" customHeight="1">
      <c r="D48" s="45"/>
      <c r="E48" s="45"/>
      <c r="F48" s="45"/>
      <c r="G48" s="45"/>
      <c r="H48" s="45"/>
      <c r="I48" s="45"/>
      <c r="J48" s="45"/>
      <c r="K48" s="48"/>
      <c r="L48" s="45"/>
      <c r="M48" s="48"/>
      <c r="N48" s="48"/>
      <c r="O48" s="48"/>
      <c r="P48" s="48"/>
    </row>
    <row r="49" ht="15.75" customHeight="1">
      <c r="D49" s="45"/>
      <c r="E49" s="45"/>
      <c r="F49" s="45"/>
      <c r="G49" s="45"/>
      <c r="H49" s="45"/>
      <c r="I49" s="45"/>
      <c r="J49" s="45"/>
      <c r="K49" s="48"/>
      <c r="L49" s="45"/>
      <c r="M49" s="48"/>
      <c r="N49" s="48"/>
      <c r="O49" s="48"/>
      <c r="P49" s="48"/>
    </row>
    <row r="50" ht="15.75" customHeight="1">
      <c r="D50" s="45"/>
      <c r="E50" s="45"/>
      <c r="F50" s="45"/>
      <c r="G50" s="45"/>
      <c r="H50" s="45"/>
      <c r="I50" s="45"/>
      <c r="J50" s="45"/>
      <c r="K50" s="48"/>
      <c r="L50" s="45"/>
      <c r="M50" s="48"/>
      <c r="N50" s="48"/>
      <c r="O50" s="48"/>
      <c r="P50" s="48"/>
    </row>
    <row r="51" ht="15.75" customHeight="1">
      <c r="D51" s="45"/>
      <c r="E51" s="45"/>
      <c r="F51" s="45"/>
      <c r="G51" s="45"/>
      <c r="H51" s="45"/>
      <c r="I51" s="45"/>
      <c r="J51" s="45"/>
      <c r="K51" s="48"/>
      <c r="L51" s="45"/>
      <c r="M51" s="48"/>
      <c r="N51" s="48"/>
      <c r="O51" s="48"/>
      <c r="P51" s="48"/>
    </row>
    <row r="52" ht="15.75" customHeight="1">
      <c r="D52" s="45"/>
      <c r="E52" s="45"/>
      <c r="F52" s="45"/>
      <c r="G52" s="45"/>
      <c r="H52" s="45"/>
      <c r="I52" s="45"/>
      <c r="J52" s="45"/>
      <c r="K52" s="48"/>
      <c r="L52" s="45"/>
      <c r="M52" s="48"/>
      <c r="N52" s="48"/>
      <c r="O52" s="48"/>
      <c r="P52" s="48"/>
    </row>
    <row r="53" ht="15.75" customHeight="1">
      <c r="D53" s="45"/>
      <c r="E53" s="45"/>
      <c r="F53" s="45"/>
      <c r="G53" s="45"/>
      <c r="H53" s="45"/>
      <c r="I53" s="45"/>
      <c r="J53" s="45"/>
      <c r="K53" s="48"/>
      <c r="L53" s="45"/>
      <c r="M53" s="48"/>
      <c r="N53" s="48"/>
      <c r="O53" s="48"/>
      <c r="P53" s="48"/>
    </row>
    <row r="54" ht="15.75" customHeight="1">
      <c r="D54" s="45"/>
      <c r="E54" s="45"/>
      <c r="F54" s="45"/>
      <c r="G54" s="45"/>
      <c r="H54" s="45"/>
      <c r="I54" s="45"/>
      <c r="J54" s="45"/>
      <c r="K54" s="48"/>
      <c r="L54" s="45"/>
      <c r="M54" s="48"/>
      <c r="N54" s="48"/>
      <c r="O54" s="48"/>
      <c r="P54" s="48"/>
    </row>
    <row r="55" ht="15.75" customHeight="1">
      <c r="D55" s="45"/>
      <c r="E55" s="45"/>
      <c r="F55" s="45"/>
      <c r="G55" s="45"/>
      <c r="H55" s="45"/>
      <c r="I55" s="45"/>
      <c r="J55" s="45"/>
      <c r="K55" s="48"/>
      <c r="L55" s="45"/>
      <c r="M55" s="48"/>
      <c r="N55" s="48"/>
      <c r="O55" s="48"/>
      <c r="P55" s="48"/>
    </row>
    <row r="56" ht="15.75" customHeight="1">
      <c r="D56" s="45"/>
      <c r="E56" s="45"/>
      <c r="F56" s="45"/>
      <c r="G56" s="45"/>
      <c r="H56" s="45"/>
      <c r="I56" s="45"/>
      <c r="J56" s="45"/>
      <c r="K56" s="48"/>
      <c r="L56" s="45"/>
      <c r="M56" s="48"/>
      <c r="N56" s="48"/>
      <c r="O56" s="48"/>
      <c r="P56" s="48"/>
    </row>
    <row r="57" ht="15.75" customHeight="1">
      <c r="D57" s="45"/>
      <c r="E57" s="45"/>
      <c r="F57" s="45"/>
      <c r="G57" s="45"/>
      <c r="H57" s="45"/>
      <c r="I57" s="45"/>
      <c r="J57" s="45"/>
      <c r="K57" s="48"/>
      <c r="L57" s="45"/>
      <c r="M57" s="48"/>
      <c r="N57" s="48"/>
      <c r="O57" s="48"/>
      <c r="P57" s="48"/>
    </row>
    <row r="58" ht="15.75" customHeight="1">
      <c r="D58" s="45"/>
      <c r="E58" s="45"/>
      <c r="F58" s="45"/>
      <c r="G58" s="45"/>
      <c r="H58" s="45"/>
      <c r="I58" s="45"/>
      <c r="J58" s="45"/>
      <c r="K58" s="48"/>
      <c r="L58" s="45"/>
      <c r="M58" s="48"/>
      <c r="N58" s="48"/>
      <c r="O58" s="48"/>
      <c r="P58" s="48"/>
    </row>
    <row r="59" ht="15.75" customHeight="1">
      <c r="D59" s="45"/>
      <c r="E59" s="45"/>
      <c r="F59" s="45"/>
      <c r="G59" s="45"/>
      <c r="H59" s="45"/>
      <c r="I59" s="45"/>
      <c r="J59" s="45"/>
      <c r="K59" s="48"/>
      <c r="L59" s="45"/>
      <c r="M59" s="48"/>
      <c r="N59" s="48"/>
      <c r="O59" s="48"/>
      <c r="P59" s="48"/>
    </row>
    <row r="60" ht="15.75" customHeight="1">
      <c r="D60" s="45"/>
      <c r="E60" s="45"/>
      <c r="F60" s="45"/>
      <c r="G60" s="45"/>
      <c r="H60" s="45"/>
      <c r="I60" s="45"/>
      <c r="J60" s="45"/>
      <c r="K60" s="48"/>
      <c r="L60" s="45"/>
      <c r="M60" s="48"/>
      <c r="N60" s="48"/>
      <c r="O60" s="48"/>
      <c r="P60" s="48"/>
    </row>
    <row r="61" ht="15.75" customHeight="1">
      <c r="D61" s="45"/>
      <c r="E61" s="45"/>
      <c r="F61" s="45"/>
      <c r="G61" s="45"/>
      <c r="H61" s="45"/>
      <c r="I61" s="45"/>
      <c r="J61" s="45"/>
      <c r="K61" s="48"/>
      <c r="L61" s="45"/>
      <c r="M61" s="48"/>
      <c r="N61" s="48"/>
      <c r="O61" s="48"/>
      <c r="P61" s="48"/>
    </row>
    <row r="62" ht="15.75" customHeight="1">
      <c r="D62" s="45"/>
      <c r="E62" s="45"/>
      <c r="F62" s="45"/>
      <c r="G62" s="45"/>
      <c r="H62" s="45"/>
      <c r="I62" s="45"/>
      <c r="J62" s="45"/>
      <c r="K62" s="48"/>
      <c r="L62" s="45"/>
      <c r="M62" s="48"/>
      <c r="N62" s="48"/>
      <c r="O62" s="48"/>
      <c r="P62" s="48"/>
    </row>
    <row r="63" ht="15.75" customHeight="1">
      <c r="D63" s="45"/>
      <c r="E63" s="45"/>
      <c r="F63" s="45"/>
      <c r="G63" s="45"/>
      <c r="H63" s="45"/>
      <c r="I63" s="45"/>
      <c r="J63" s="45"/>
      <c r="K63" s="48"/>
      <c r="L63" s="45"/>
      <c r="M63" s="48"/>
      <c r="N63" s="48"/>
      <c r="O63" s="48"/>
      <c r="P63" s="48"/>
    </row>
    <row r="64" ht="15.75" customHeight="1">
      <c r="D64" s="45"/>
      <c r="E64" s="45"/>
      <c r="F64" s="45"/>
      <c r="G64" s="45"/>
      <c r="H64" s="45"/>
      <c r="I64" s="45"/>
      <c r="J64" s="45"/>
      <c r="K64" s="48"/>
      <c r="L64" s="45"/>
      <c r="M64" s="48"/>
      <c r="N64" s="48"/>
      <c r="O64" s="48"/>
      <c r="P64" s="48"/>
    </row>
    <row r="65" ht="15.75" customHeight="1">
      <c r="D65" s="45"/>
      <c r="E65" s="45"/>
      <c r="F65" s="45"/>
      <c r="G65" s="45"/>
      <c r="H65" s="45"/>
      <c r="I65" s="45"/>
      <c r="J65" s="45"/>
      <c r="K65" s="48"/>
      <c r="L65" s="45"/>
      <c r="M65" s="48"/>
      <c r="N65" s="48"/>
      <c r="O65" s="48"/>
      <c r="P65" s="48"/>
    </row>
    <row r="66" ht="15.75" customHeight="1">
      <c r="D66" s="45"/>
      <c r="E66" s="45"/>
      <c r="F66" s="45"/>
      <c r="G66" s="45"/>
      <c r="H66" s="45"/>
      <c r="I66" s="45"/>
      <c r="J66" s="45"/>
      <c r="K66" s="48"/>
      <c r="L66" s="45"/>
      <c r="M66" s="48"/>
      <c r="N66" s="48"/>
      <c r="O66" s="48"/>
      <c r="P66" s="48"/>
    </row>
    <row r="67" ht="15.75" customHeight="1">
      <c r="D67" s="45"/>
      <c r="E67" s="45"/>
      <c r="F67" s="45"/>
      <c r="G67" s="45"/>
      <c r="H67" s="45"/>
      <c r="I67" s="45"/>
      <c r="J67" s="45"/>
      <c r="K67" s="48"/>
      <c r="L67" s="45"/>
      <c r="M67" s="48"/>
      <c r="N67" s="48"/>
      <c r="O67" s="48"/>
      <c r="P67" s="48"/>
    </row>
    <row r="68" ht="15.75" customHeight="1">
      <c r="D68" s="45"/>
      <c r="E68" s="45"/>
      <c r="F68" s="45"/>
      <c r="G68" s="45"/>
      <c r="H68" s="45"/>
      <c r="I68" s="45"/>
      <c r="J68" s="45"/>
      <c r="K68" s="48"/>
      <c r="L68" s="45"/>
      <c r="M68" s="48"/>
      <c r="N68" s="48"/>
      <c r="O68" s="48"/>
      <c r="P68" s="48"/>
    </row>
    <row r="69" ht="15.75" customHeight="1">
      <c r="D69" s="45"/>
      <c r="E69" s="45"/>
      <c r="F69" s="45"/>
      <c r="G69" s="45"/>
      <c r="H69" s="45"/>
      <c r="I69" s="45"/>
      <c r="J69" s="45"/>
      <c r="K69" s="48"/>
      <c r="L69" s="45"/>
      <c r="M69" s="48"/>
      <c r="N69" s="48"/>
      <c r="O69" s="48"/>
      <c r="P69" s="48"/>
    </row>
    <row r="70" ht="15.75" customHeight="1">
      <c r="D70" s="45"/>
      <c r="E70" s="45"/>
      <c r="F70" s="45"/>
      <c r="G70" s="45"/>
      <c r="H70" s="45"/>
      <c r="I70" s="45"/>
      <c r="J70" s="45"/>
      <c r="K70" s="48"/>
      <c r="L70" s="45"/>
      <c r="M70" s="48"/>
      <c r="N70" s="48"/>
      <c r="O70" s="48"/>
      <c r="P70" s="48"/>
    </row>
    <row r="71" ht="15.75" customHeight="1">
      <c r="D71" s="45"/>
      <c r="E71" s="45"/>
      <c r="F71" s="45"/>
      <c r="G71" s="45"/>
      <c r="H71" s="45"/>
      <c r="I71" s="45"/>
      <c r="J71" s="45"/>
      <c r="K71" s="48"/>
      <c r="L71" s="45"/>
      <c r="M71" s="48"/>
      <c r="N71" s="48"/>
      <c r="O71" s="48"/>
      <c r="P71" s="48"/>
    </row>
    <row r="72" ht="15.75" customHeight="1">
      <c r="D72" s="45"/>
      <c r="E72" s="45"/>
      <c r="F72" s="45"/>
      <c r="G72" s="45"/>
      <c r="H72" s="45"/>
      <c r="I72" s="45"/>
      <c r="J72" s="45"/>
      <c r="K72" s="48"/>
      <c r="L72" s="45"/>
      <c r="M72" s="48"/>
      <c r="N72" s="48"/>
      <c r="O72" s="48"/>
      <c r="P72" s="48"/>
    </row>
    <row r="73" ht="15.75" customHeight="1">
      <c r="D73" s="45"/>
      <c r="E73" s="45"/>
      <c r="F73" s="45"/>
      <c r="G73" s="45"/>
      <c r="H73" s="45"/>
      <c r="I73" s="45"/>
      <c r="J73" s="45"/>
      <c r="K73" s="48"/>
      <c r="L73" s="45"/>
      <c r="M73" s="48"/>
      <c r="N73" s="48"/>
      <c r="O73" s="48"/>
      <c r="P73" s="48"/>
    </row>
    <row r="74" ht="15.75" customHeight="1">
      <c r="D74" s="45"/>
      <c r="E74" s="45"/>
      <c r="F74" s="45"/>
      <c r="G74" s="45"/>
      <c r="H74" s="45"/>
      <c r="I74" s="45"/>
      <c r="J74" s="45"/>
      <c r="K74" s="48"/>
      <c r="L74" s="45"/>
      <c r="M74" s="48"/>
      <c r="N74" s="48"/>
      <c r="O74" s="48"/>
      <c r="P74" s="48"/>
    </row>
    <row r="75" ht="15.75" customHeight="1">
      <c r="D75" s="45"/>
      <c r="E75" s="45"/>
      <c r="F75" s="45"/>
      <c r="G75" s="45"/>
      <c r="H75" s="45"/>
      <c r="I75" s="45"/>
      <c r="J75" s="45"/>
      <c r="K75" s="48"/>
      <c r="L75" s="45"/>
      <c r="M75" s="48"/>
      <c r="N75" s="48"/>
      <c r="O75" s="48"/>
      <c r="P75" s="48"/>
    </row>
    <row r="76" ht="15.75" customHeight="1">
      <c r="D76" s="45"/>
      <c r="E76" s="45"/>
      <c r="F76" s="45"/>
      <c r="G76" s="45"/>
      <c r="H76" s="45"/>
      <c r="I76" s="45"/>
      <c r="J76" s="45"/>
      <c r="K76" s="48"/>
      <c r="L76" s="45"/>
      <c r="M76" s="48"/>
      <c r="N76" s="48"/>
      <c r="O76" s="48"/>
      <c r="P76" s="48"/>
    </row>
    <row r="77" ht="15.75" customHeight="1">
      <c r="D77" s="45"/>
      <c r="E77" s="45"/>
      <c r="F77" s="45"/>
      <c r="G77" s="45"/>
      <c r="H77" s="45"/>
      <c r="I77" s="45"/>
      <c r="J77" s="45"/>
      <c r="K77" s="48"/>
      <c r="L77" s="45"/>
      <c r="M77" s="48"/>
      <c r="N77" s="48"/>
      <c r="O77" s="48"/>
      <c r="P77" s="48"/>
    </row>
    <row r="78" ht="15.75" customHeight="1">
      <c r="D78" s="45"/>
      <c r="E78" s="45"/>
      <c r="F78" s="45"/>
      <c r="G78" s="45"/>
      <c r="H78" s="45"/>
      <c r="I78" s="45"/>
      <c r="J78" s="45"/>
      <c r="K78" s="48"/>
      <c r="L78" s="45"/>
      <c r="M78" s="48"/>
      <c r="N78" s="48"/>
      <c r="O78" s="48"/>
      <c r="P78" s="48"/>
    </row>
    <row r="79" ht="15.75" customHeight="1">
      <c r="D79" s="45"/>
      <c r="E79" s="45"/>
      <c r="F79" s="45"/>
      <c r="G79" s="45"/>
      <c r="H79" s="45"/>
      <c r="I79" s="45"/>
      <c r="J79" s="45"/>
      <c r="K79" s="48"/>
      <c r="L79" s="45"/>
      <c r="M79" s="48"/>
      <c r="N79" s="48"/>
      <c r="O79" s="48"/>
      <c r="P79" s="48"/>
    </row>
    <row r="80" ht="15.75" customHeight="1">
      <c r="D80" s="45"/>
      <c r="E80" s="45"/>
      <c r="F80" s="45"/>
      <c r="G80" s="45"/>
      <c r="H80" s="45"/>
      <c r="I80" s="45"/>
      <c r="J80" s="45"/>
      <c r="K80" s="48"/>
      <c r="L80" s="45"/>
      <c r="M80" s="48"/>
      <c r="N80" s="48"/>
      <c r="O80" s="48"/>
      <c r="P80" s="48"/>
    </row>
    <row r="81" ht="15.75" customHeight="1">
      <c r="D81" s="45"/>
      <c r="E81" s="45"/>
      <c r="F81" s="45"/>
      <c r="G81" s="45"/>
      <c r="H81" s="45"/>
      <c r="I81" s="45"/>
      <c r="J81" s="45"/>
      <c r="K81" s="48"/>
      <c r="L81" s="45"/>
      <c r="M81" s="48"/>
      <c r="N81" s="48"/>
      <c r="O81" s="48"/>
      <c r="P81" s="48"/>
    </row>
    <row r="82" ht="15.75" customHeight="1">
      <c r="D82" s="45"/>
      <c r="E82" s="45"/>
      <c r="F82" s="45"/>
      <c r="G82" s="45"/>
      <c r="H82" s="45"/>
      <c r="I82" s="45"/>
      <c r="J82" s="45"/>
      <c r="K82" s="48"/>
      <c r="L82" s="45"/>
      <c r="M82" s="48"/>
      <c r="N82" s="48"/>
      <c r="O82" s="48"/>
      <c r="P82" s="48"/>
    </row>
    <row r="83" ht="15.75" customHeight="1">
      <c r="D83" s="45"/>
      <c r="E83" s="45"/>
      <c r="F83" s="45"/>
      <c r="G83" s="45"/>
      <c r="H83" s="45"/>
      <c r="I83" s="45"/>
      <c r="J83" s="45"/>
      <c r="K83" s="48"/>
      <c r="L83" s="45"/>
      <c r="M83" s="48"/>
      <c r="N83" s="48"/>
      <c r="O83" s="48"/>
      <c r="P83" s="48"/>
    </row>
    <row r="84" ht="15.75" customHeight="1">
      <c r="D84" s="45"/>
      <c r="E84" s="45"/>
      <c r="F84" s="45"/>
      <c r="G84" s="45"/>
      <c r="H84" s="45"/>
      <c r="I84" s="45"/>
      <c r="J84" s="45"/>
      <c r="K84" s="48"/>
      <c r="L84" s="45"/>
      <c r="M84" s="48"/>
      <c r="N84" s="48"/>
      <c r="O84" s="48"/>
      <c r="P84" s="48"/>
    </row>
    <row r="85" ht="15.75" customHeight="1">
      <c r="D85" s="45"/>
      <c r="E85" s="45"/>
      <c r="F85" s="45"/>
      <c r="G85" s="45"/>
      <c r="H85" s="45"/>
      <c r="I85" s="45"/>
      <c r="J85" s="45"/>
      <c r="K85" s="48"/>
      <c r="L85" s="45"/>
      <c r="M85" s="48"/>
      <c r="N85" s="48"/>
      <c r="O85" s="48"/>
      <c r="P85" s="48"/>
    </row>
    <row r="86" ht="15.75" customHeight="1">
      <c r="D86" s="45"/>
      <c r="E86" s="45"/>
      <c r="F86" s="45"/>
      <c r="G86" s="45"/>
      <c r="H86" s="45"/>
      <c r="I86" s="45"/>
      <c r="J86" s="45"/>
      <c r="K86" s="48"/>
      <c r="L86" s="45"/>
      <c r="M86" s="48"/>
      <c r="N86" s="48"/>
      <c r="O86" s="48"/>
      <c r="P86" s="48"/>
    </row>
    <row r="87" ht="15.75" customHeight="1">
      <c r="D87" s="45"/>
      <c r="E87" s="45"/>
      <c r="F87" s="45"/>
      <c r="G87" s="45"/>
      <c r="H87" s="45"/>
      <c r="I87" s="45"/>
      <c r="J87" s="45"/>
      <c r="K87" s="48"/>
      <c r="L87" s="45"/>
      <c r="M87" s="48"/>
      <c r="N87" s="48"/>
      <c r="O87" s="48"/>
      <c r="P87" s="48"/>
    </row>
    <row r="88" ht="15.75" customHeight="1">
      <c r="D88" s="45"/>
      <c r="E88" s="45"/>
      <c r="F88" s="45"/>
      <c r="G88" s="45"/>
      <c r="H88" s="45"/>
      <c r="I88" s="45"/>
      <c r="J88" s="45"/>
      <c r="K88" s="48"/>
      <c r="L88" s="45"/>
      <c r="M88" s="48"/>
      <c r="N88" s="48"/>
      <c r="O88" s="48"/>
      <c r="P88" s="48"/>
    </row>
    <row r="89" ht="15.75" customHeight="1">
      <c r="D89" s="45"/>
      <c r="E89" s="45"/>
      <c r="F89" s="45"/>
      <c r="G89" s="45"/>
      <c r="H89" s="45"/>
      <c r="I89" s="45"/>
      <c r="J89" s="45"/>
      <c r="K89" s="48"/>
      <c r="L89" s="45"/>
      <c r="M89" s="48"/>
      <c r="N89" s="48"/>
      <c r="O89" s="48"/>
      <c r="P89" s="48"/>
    </row>
    <row r="90" ht="15.75" customHeight="1">
      <c r="D90" s="45"/>
      <c r="E90" s="45"/>
      <c r="F90" s="45"/>
      <c r="G90" s="45"/>
      <c r="H90" s="45"/>
      <c r="I90" s="45"/>
      <c r="J90" s="45"/>
      <c r="K90" s="48"/>
      <c r="L90" s="45"/>
      <c r="M90" s="48"/>
      <c r="N90" s="48"/>
      <c r="O90" s="48"/>
      <c r="P90" s="48"/>
    </row>
    <row r="91" ht="15.75" customHeight="1">
      <c r="D91" s="45"/>
      <c r="E91" s="45"/>
      <c r="F91" s="45"/>
      <c r="G91" s="45"/>
      <c r="H91" s="45"/>
      <c r="I91" s="45"/>
      <c r="J91" s="45"/>
      <c r="K91" s="48"/>
      <c r="L91" s="45"/>
      <c r="M91" s="48"/>
      <c r="N91" s="48"/>
      <c r="O91" s="48"/>
      <c r="P91" s="48"/>
    </row>
    <row r="92" ht="15.75" customHeight="1">
      <c r="D92" s="45"/>
      <c r="E92" s="45"/>
      <c r="F92" s="45"/>
      <c r="G92" s="45"/>
      <c r="H92" s="45"/>
      <c r="I92" s="45"/>
      <c r="J92" s="45"/>
      <c r="K92" s="48"/>
      <c r="L92" s="45"/>
      <c r="M92" s="48"/>
      <c r="N92" s="48"/>
      <c r="O92" s="48"/>
      <c r="P92" s="48"/>
    </row>
    <row r="93" ht="15.75" customHeight="1">
      <c r="D93" s="45"/>
      <c r="E93" s="45"/>
      <c r="F93" s="45"/>
      <c r="G93" s="45"/>
      <c r="H93" s="45"/>
      <c r="I93" s="45"/>
      <c r="J93" s="45"/>
      <c r="K93" s="48"/>
      <c r="L93" s="45"/>
      <c r="M93" s="48"/>
      <c r="N93" s="48"/>
      <c r="O93" s="48"/>
      <c r="P93" s="48"/>
    </row>
    <row r="94" ht="15.75" customHeight="1">
      <c r="D94" s="45"/>
      <c r="E94" s="45"/>
      <c r="F94" s="45"/>
      <c r="G94" s="45"/>
      <c r="H94" s="45"/>
      <c r="I94" s="45"/>
      <c r="J94" s="45"/>
      <c r="K94" s="48"/>
      <c r="L94" s="45"/>
      <c r="M94" s="48"/>
      <c r="N94" s="48"/>
      <c r="O94" s="48"/>
      <c r="P94" s="48"/>
    </row>
    <row r="95" ht="15.75" customHeight="1">
      <c r="D95" s="45"/>
      <c r="E95" s="45"/>
      <c r="F95" s="45"/>
      <c r="G95" s="45"/>
      <c r="H95" s="45"/>
      <c r="I95" s="45"/>
      <c r="J95" s="45"/>
      <c r="K95" s="48"/>
      <c r="L95" s="45"/>
      <c r="M95" s="48"/>
      <c r="N95" s="48"/>
      <c r="O95" s="48"/>
      <c r="P95" s="48"/>
    </row>
    <row r="96" ht="15.75" customHeight="1">
      <c r="D96" s="45"/>
      <c r="E96" s="45"/>
      <c r="F96" s="45"/>
      <c r="G96" s="45"/>
      <c r="H96" s="45"/>
      <c r="I96" s="45"/>
      <c r="J96" s="45"/>
      <c r="K96" s="48"/>
      <c r="L96" s="45"/>
      <c r="M96" s="48"/>
      <c r="N96" s="48"/>
      <c r="O96" s="48"/>
      <c r="P96" s="48"/>
    </row>
    <row r="97" ht="15.75" customHeight="1">
      <c r="D97" s="45"/>
      <c r="E97" s="45"/>
      <c r="F97" s="45"/>
      <c r="G97" s="45"/>
      <c r="H97" s="45"/>
      <c r="I97" s="45"/>
      <c r="J97" s="45"/>
      <c r="K97" s="48"/>
      <c r="L97" s="45"/>
      <c r="M97" s="48"/>
      <c r="N97" s="48"/>
      <c r="O97" s="48"/>
      <c r="P97" s="48"/>
    </row>
    <row r="98" ht="15.75" customHeight="1">
      <c r="D98" s="45"/>
      <c r="E98" s="45"/>
      <c r="F98" s="45"/>
      <c r="G98" s="45"/>
      <c r="H98" s="45"/>
      <c r="I98" s="45"/>
      <c r="J98" s="45"/>
      <c r="K98" s="48"/>
      <c r="L98" s="45"/>
      <c r="M98" s="48"/>
      <c r="N98" s="48"/>
      <c r="O98" s="48"/>
      <c r="P98" s="48"/>
    </row>
    <row r="99" ht="15.75" customHeight="1">
      <c r="D99" s="45"/>
      <c r="E99" s="45"/>
      <c r="F99" s="45"/>
      <c r="G99" s="45"/>
      <c r="H99" s="45"/>
      <c r="I99" s="45"/>
      <c r="J99" s="45"/>
      <c r="K99" s="48"/>
      <c r="L99" s="45"/>
      <c r="M99" s="48"/>
      <c r="N99" s="48"/>
      <c r="O99" s="48"/>
      <c r="P99" s="48"/>
    </row>
    <row r="100" ht="15.75" customHeight="1">
      <c r="D100" s="45"/>
      <c r="E100" s="45"/>
      <c r="F100" s="45"/>
      <c r="G100" s="45"/>
      <c r="H100" s="45"/>
      <c r="I100" s="45"/>
      <c r="J100" s="45"/>
      <c r="K100" s="48"/>
      <c r="L100" s="45"/>
      <c r="M100" s="48"/>
      <c r="N100" s="48"/>
      <c r="O100" s="48"/>
      <c r="P100" s="48"/>
    </row>
    <row r="101" ht="15.75" customHeight="1">
      <c r="D101" s="45"/>
      <c r="E101" s="45"/>
      <c r="F101" s="45"/>
      <c r="G101" s="45"/>
      <c r="H101" s="45"/>
      <c r="I101" s="45"/>
      <c r="J101" s="45"/>
      <c r="K101" s="48"/>
      <c r="L101" s="45"/>
      <c r="M101" s="48"/>
      <c r="N101" s="48"/>
      <c r="O101" s="48"/>
      <c r="P101" s="48"/>
    </row>
    <row r="102" ht="15.75" customHeight="1">
      <c r="D102" s="45"/>
      <c r="E102" s="45"/>
      <c r="F102" s="45"/>
      <c r="G102" s="45"/>
      <c r="H102" s="45"/>
      <c r="I102" s="45"/>
      <c r="J102" s="45"/>
      <c r="K102" s="48"/>
      <c r="L102" s="45"/>
      <c r="M102" s="48"/>
      <c r="N102" s="48"/>
      <c r="O102" s="48"/>
      <c r="P102" s="48"/>
    </row>
    <row r="103" ht="15.75" customHeight="1">
      <c r="D103" s="45"/>
      <c r="E103" s="45"/>
      <c r="F103" s="45"/>
      <c r="G103" s="45"/>
      <c r="H103" s="45"/>
      <c r="I103" s="45"/>
      <c r="J103" s="45"/>
      <c r="K103" s="48"/>
      <c r="L103" s="45"/>
      <c r="M103" s="48"/>
      <c r="N103" s="48"/>
      <c r="O103" s="48"/>
      <c r="P103" s="48"/>
    </row>
    <row r="104" ht="15.75" customHeight="1">
      <c r="D104" s="45"/>
      <c r="E104" s="45"/>
      <c r="F104" s="45"/>
      <c r="G104" s="45"/>
      <c r="H104" s="45"/>
      <c r="I104" s="45"/>
      <c r="J104" s="45"/>
      <c r="K104" s="48"/>
      <c r="L104" s="45"/>
      <c r="M104" s="48"/>
      <c r="N104" s="48"/>
      <c r="O104" s="48"/>
      <c r="P104" s="48"/>
    </row>
    <row r="105" ht="15.75" customHeight="1">
      <c r="D105" s="45"/>
      <c r="E105" s="45"/>
      <c r="F105" s="45"/>
      <c r="G105" s="45"/>
      <c r="H105" s="45"/>
      <c r="I105" s="45"/>
      <c r="J105" s="45"/>
      <c r="K105" s="48"/>
      <c r="L105" s="45"/>
      <c r="M105" s="48"/>
      <c r="N105" s="48"/>
      <c r="O105" s="48"/>
      <c r="P105" s="48"/>
    </row>
    <row r="106" ht="15.75" customHeight="1">
      <c r="D106" s="45"/>
      <c r="E106" s="45"/>
      <c r="F106" s="45"/>
      <c r="G106" s="45"/>
      <c r="H106" s="45"/>
      <c r="I106" s="45"/>
      <c r="J106" s="45"/>
      <c r="K106" s="48"/>
      <c r="L106" s="45"/>
      <c r="M106" s="48"/>
      <c r="N106" s="48"/>
      <c r="O106" s="48"/>
      <c r="P106" s="48"/>
    </row>
    <row r="107" ht="15.75" customHeight="1">
      <c r="D107" s="45"/>
      <c r="E107" s="45"/>
      <c r="F107" s="45"/>
      <c r="G107" s="45"/>
      <c r="H107" s="45"/>
      <c r="I107" s="45"/>
      <c r="J107" s="45"/>
      <c r="K107" s="48"/>
      <c r="L107" s="45"/>
      <c r="M107" s="48"/>
      <c r="N107" s="48"/>
      <c r="O107" s="48"/>
      <c r="P107" s="48"/>
    </row>
    <row r="108" ht="15.75" customHeight="1">
      <c r="D108" s="45"/>
      <c r="E108" s="45"/>
      <c r="F108" s="45"/>
      <c r="G108" s="45"/>
      <c r="H108" s="45"/>
      <c r="I108" s="45"/>
      <c r="J108" s="45"/>
      <c r="K108" s="48"/>
      <c r="L108" s="45"/>
      <c r="M108" s="48"/>
      <c r="N108" s="48"/>
      <c r="O108" s="48"/>
      <c r="P108" s="48"/>
    </row>
    <row r="109" ht="15.75" customHeight="1">
      <c r="D109" s="45"/>
      <c r="E109" s="45"/>
      <c r="F109" s="45"/>
      <c r="G109" s="45"/>
      <c r="H109" s="45"/>
      <c r="I109" s="45"/>
      <c r="J109" s="45"/>
      <c r="K109" s="48"/>
      <c r="L109" s="45"/>
      <c r="M109" s="48"/>
      <c r="N109" s="48"/>
      <c r="O109" s="48"/>
      <c r="P109" s="48"/>
    </row>
    <row r="110" ht="15.75" customHeight="1">
      <c r="D110" s="45"/>
      <c r="E110" s="45"/>
      <c r="F110" s="45"/>
      <c r="G110" s="45"/>
      <c r="H110" s="45"/>
      <c r="I110" s="45"/>
      <c r="J110" s="45"/>
      <c r="K110" s="48"/>
      <c r="L110" s="45"/>
      <c r="M110" s="48"/>
      <c r="N110" s="48"/>
      <c r="O110" s="48"/>
      <c r="P110" s="48"/>
    </row>
    <row r="111" ht="15.75" customHeight="1">
      <c r="D111" s="45"/>
      <c r="E111" s="45"/>
      <c r="F111" s="45"/>
      <c r="G111" s="45"/>
      <c r="H111" s="45"/>
      <c r="I111" s="45"/>
      <c r="J111" s="45"/>
      <c r="K111" s="48"/>
      <c r="L111" s="45"/>
      <c r="M111" s="48"/>
      <c r="N111" s="48"/>
      <c r="O111" s="48"/>
      <c r="P111" s="48"/>
    </row>
    <row r="112" ht="15.75" customHeight="1">
      <c r="D112" s="45"/>
      <c r="E112" s="45"/>
      <c r="F112" s="45"/>
      <c r="G112" s="45"/>
      <c r="H112" s="45"/>
      <c r="I112" s="45"/>
      <c r="J112" s="45"/>
      <c r="K112" s="48"/>
      <c r="L112" s="45"/>
      <c r="M112" s="48"/>
      <c r="N112" s="48"/>
      <c r="O112" s="48"/>
      <c r="P112" s="48"/>
    </row>
    <row r="113" ht="15.75" customHeight="1">
      <c r="D113" s="45"/>
      <c r="E113" s="45"/>
      <c r="F113" s="45"/>
      <c r="G113" s="45"/>
      <c r="H113" s="45"/>
      <c r="I113" s="45"/>
      <c r="J113" s="45"/>
      <c r="K113" s="48"/>
      <c r="L113" s="45"/>
      <c r="M113" s="48"/>
      <c r="N113" s="48"/>
      <c r="O113" s="48"/>
      <c r="P113" s="48"/>
    </row>
    <row r="114" ht="15.75" customHeight="1">
      <c r="D114" s="45"/>
      <c r="E114" s="45"/>
      <c r="F114" s="45"/>
      <c r="G114" s="45"/>
      <c r="H114" s="45"/>
      <c r="I114" s="45"/>
      <c r="J114" s="45"/>
      <c r="K114" s="48"/>
      <c r="L114" s="45"/>
      <c r="M114" s="48"/>
      <c r="N114" s="48"/>
      <c r="O114" s="48"/>
      <c r="P114" s="48"/>
    </row>
    <row r="115" ht="15.75" customHeight="1">
      <c r="D115" s="45"/>
      <c r="E115" s="45"/>
      <c r="F115" s="45"/>
      <c r="G115" s="45"/>
      <c r="H115" s="45"/>
      <c r="I115" s="45"/>
      <c r="J115" s="45"/>
      <c r="K115" s="48"/>
      <c r="L115" s="45"/>
      <c r="M115" s="48"/>
      <c r="N115" s="48"/>
      <c r="O115" s="48"/>
      <c r="P115" s="48"/>
    </row>
    <row r="116" ht="15.75" customHeight="1">
      <c r="D116" s="45"/>
      <c r="E116" s="45"/>
      <c r="F116" s="45"/>
      <c r="G116" s="45"/>
      <c r="H116" s="45"/>
      <c r="I116" s="45"/>
      <c r="J116" s="45"/>
      <c r="K116" s="48"/>
      <c r="L116" s="45"/>
      <c r="M116" s="48"/>
      <c r="N116" s="48"/>
      <c r="O116" s="48"/>
      <c r="P116" s="48"/>
    </row>
    <row r="117" ht="15.75" customHeight="1">
      <c r="D117" s="45"/>
      <c r="E117" s="45"/>
      <c r="F117" s="45"/>
      <c r="G117" s="45"/>
      <c r="H117" s="45"/>
      <c r="I117" s="45"/>
      <c r="J117" s="45"/>
      <c r="K117" s="48"/>
      <c r="L117" s="45"/>
      <c r="M117" s="48"/>
      <c r="N117" s="48"/>
      <c r="O117" s="48"/>
      <c r="P117" s="48"/>
    </row>
    <row r="118" ht="15.75" customHeight="1">
      <c r="D118" s="45"/>
      <c r="E118" s="45"/>
      <c r="F118" s="45"/>
      <c r="G118" s="45"/>
      <c r="H118" s="45"/>
      <c r="I118" s="45"/>
      <c r="J118" s="45"/>
      <c r="K118" s="48"/>
      <c r="L118" s="45"/>
      <c r="M118" s="48"/>
      <c r="N118" s="48"/>
      <c r="O118" s="48"/>
      <c r="P118" s="48"/>
    </row>
    <row r="119" ht="15.75" customHeight="1">
      <c r="D119" s="45"/>
      <c r="E119" s="45"/>
      <c r="F119" s="45"/>
      <c r="G119" s="45"/>
      <c r="H119" s="45"/>
      <c r="I119" s="45"/>
      <c r="J119" s="45"/>
      <c r="K119" s="48"/>
      <c r="L119" s="45"/>
      <c r="M119" s="48"/>
      <c r="N119" s="48"/>
      <c r="O119" s="48"/>
      <c r="P119" s="48"/>
    </row>
    <row r="120" ht="15.75" customHeight="1">
      <c r="D120" s="45"/>
      <c r="E120" s="45"/>
      <c r="F120" s="45"/>
      <c r="G120" s="45"/>
      <c r="H120" s="45"/>
      <c r="I120" s="45"/>
      <c r="J120" s="45"/>
      <c r="K120" s="48"/>
      <c r="L120" s="45"/>
      <c r="M120" s="48"/>
      <c r="N120" s="48"/>
      <c r="O120" s="48"/>
      <c r="P120" s="48"/>
    </row>
    <row r="121" ht="15.75" customHeight="1">
      <c r="D121" s="45"/>
      <c r="E121" s="45"/>
      <c r="F121" s="45"/>
      <c r="G121" s="45"/>
      <c r="H121" s="45"/>
      <c r="I121" s="45"/>
      <c r="J121" s="45"/>
      <c r="K121" s="48"/>
      <c r="L121" s="45"/>
      <c r="M121" s="48"/>
      <c r="N121" s="48"/>
      <c r="O121" s="48"/>
      <c r="P121" s="48"/>
    </row>
    <row r="122" ht="15.75" customHeight="1">
      <c r="D122" s="45"/>
      <c r="E122" s="45"/>
      <c r="F122" s="45"/>
      <c r="G122" s="45"/>
      <c r="H122" s="45"/>
      <c r="I122" s="45"/>
      <c r="J122" s="45"/>
      <c r="K122" s="48"/>
      <c r="L122" s="45"/>
      <c r="M122" s="48"/>
      <c r="N122" s="48"/>
      <c r="O122" s="48"/>
      <c r="P122" s="48"/>
    </row>
    <row r="123" ht="15.75" customHeight="1">
      <c r="D123" s="45"/>
      <c r="E123" s="45"/>
      <c r="F123" s="45"/>
      <c r="G123" s="45"/>
      <c r="H123" s="45"/>
      <c r="I123" s="45"/>
      <c r="J123" s="45"/>
      <c r="K123" s="48"/>
      <c r="L123" s="45"/>
      <c r="M123" s="48"/>
      <c r="N123" s="48"/>
      <c r="O123" s="48"/>
      <c r="P123" s="48"/>
    </row>
    <row r="124" ht="15.75" customHeight="1">
      <c r="D124" s="45"/>
      <c r="E124" s="45"/>
      <c r="F124" s="45"/>
      <c r="G124" s="45"/>
      <c r="H124" s="45"/>
      <c r="I124" s="45"/>
      <c r="J124" s="45"/>
      <c r="K124" s="48"/>
      <c r="L124" s="45"/>
      <c r="M124" s="48"/>
      <c r="N124" s="48"/>
      <c r="O124" s="48"/>
      <c r="P124" s="48"/>
    </row>
    <row r="125" ht="15.75" customHeight="1">
      <c r="D125" s="45"/>
      <c r="E125" s="45"/>
      <c r="F125" s="45"/>
      <c r="G125" s="45"/>
      <c r="H125" s="45"/>
      <c r="I125" s="45"/>
      <c r="J125" s="45"/>
      <c r="K125" s="48"/>
      <c r="L125" s="45"/>
      <c r="M125" s="48"/>
      <c r="N125" s="48"/>
      <c r="O125" s="48"/>
      <c r="P125" s="48"/>
    </row>
    <row r="126" ht="15.75" customHeight="1">
      <c r="D126" s="45"/>
      <c r="E126" s="45"/>
      <c r="F126" s="45"/>
      <c r="G126" s="45"/>
      <c r="H126" s="45"/>
      <c r="I126" s="45"/>
      <c r="J126" s="45"/>
      <c r="K126" s="48"/>
      <c r="L126" s="45"/>
      <c r="M126" s="48"/>
      <c r="N126" s="48"/>
      <c r="O126" s="48"/>
      <c r="P126" s="48"/>
    </row>
    <row r="127" ht="15.75" customHeight="1">
      <c r="D127" s="45"/>
      <c r="E127" s="45"/>
      <c r="F127" s="45"/>
      <c r="G127" s="45"/>
      <c r="H127" s="45"/>
      <c r="I127" s="45"/>
      <c r="J127" s="45"/>
      <c r="K127" s="48"/>
      <c r="L127" s="45"/>
      <c r="M127" s="48"/>
      <c r="N127" s="48"/>
      <c r="O127" s="48"/>
      <c r="P127" s="48"/>
    </row>
    <row r="128" ht="15.75" customHeight="1">
      <c r="D128" s="45"/>
      <c r="E128" s="45"/>
      <c r="F128" s="45"/>
      <c r="G128" s="45"/>
      <c r="H128" s="45"/>
      <c r="I128" s="45"/>
      <c r="J128" s="45"/>
      <c r="K128" s="48"/>
      <c r="L128" s="45"/>
      <c r="M128" s="48"/>
      <c r="N128" s="48"/>
      <c r="O128" s="48"/>
      <c r="P128" s="48"/>
    </row>
    <row r="129" ht="15.75" customHeight="1">
      <c r="D129" s="45"/>
      <c r="E129" s="45"/>
      <c r="F129" s="45"/>
      <c r="G129" s="45"/>
      <c r="H129" s="45"/>
      <c r="I129" s="45"/>
      <c r="J129" s="45"/>
      <c r="K129" s="48"/>
      <c r="L129" s="45"/>
      <c r="M129" s="48"/>
      <c r="N129" s="48"/>
      <c r="O129" s="48"/>
      <c r="P129" s="48"/>
    </row>
    <row r="130" ht="15.75" customHeight="1">
      <c r="D130" s="45"/>
      <c r="E130" s="45"/>
      <c r="F130" s="45"/>
      <c r="G130" s="45"/>
      <c r="H130" s="45"/>
      <c r="I130" s="45"/>
      <c r="J130" s="45"/>
      <c r="K130" s="48"/>
      <c r="L130" s="45"/>
      <c r="M130" s="48"/>
      <c r="N130" s="48"/>
      <c r="O130" s="48"/>
      <c r="P130" s="48"/>
    </row>
    <row r="131" ht="15.75" customHeight="1">
      <c r="D131" s="45"/>
      <c r="E131" s="45"/>
      <c r="F131" s="45"/>
      <c r="G131" s="45"/>
      <c r="H131" s="45"/>
      <c r="I131" s="45"/>
      <c r="J131" s="45"/>
      <c r="K131" s="48"/>
      <c r="L131" s="45"/>
      <c r="M131" s="48"/>
      <c r="N131" s="48"/>
      <c r="O131" s="48"/>
      <c r="P131" s="48"/>
    </row>
    <row r="132" ht="15.75" customHeight="1">
      <c r="D132" s="45"/>
      <c r="E132" s="45"/>
      <c r="F132" s="45"/>
      <c r="G132" s="45"/>
      <c r="H132" s="45"/>
      <c r="I132" s="45"/>
      <c r="J132" s="45"/>
      <c r="K132" s="48"/>
      <c r="L132" s="45"/>
      <c r="M132" s="48"/>
      <c r="N132" s="48"/>
      <c r="O132" s="48"/>
      <c r="P132" s="48"/>
    </row>
    <row r="133" ht="15.75" customHeight="1">
      <c r="D133" s="45"/>
      <c r="E133" s="45"/>
      <c r="F133" s="45"/>
      <c r="G133" s="45"/>
      <c r="H133" s="45"/>
      <c r="I133" s="45"/>
      <c r="J133" s="45"/>
      <c r="K133" s="48"/>
      <c r="L133" s="45"/>
      <c r="M133" s="48"/>
      <c r="N133" s="48"/>
      <c r="O133" s="48"/>
      <c r="P133" s="48"/>
    </row>
    <row r="134" ht="15.75" customHeight="1">
      <c r="D134" s="45"/>
      <c r="E134" s="45"/>
      <c r="F134" s="45"/>
      <c r="G134" s="45"/>
      <c r="H134" s="45"/>
      <c r="I134" s="45"/>
      <c r="J134" s="45"/>
      <c r="K134" s="48"/>
      <c r="L134" s="45"/>
      <c r="M134" s="48"/>
      <c r="N134" s="48"/>
      <c r="O134" s="48"/>
      <c r="P134" s="48"/>
    </row>
    <row r="135" ht="15.75" customHeight="1">
      <c r="D135" s="45"/>
      <c r="E135" s="45"/>
      <c r="F135" s="45"/>
      <c r="G135" s="45"/>
      <c r="H135" s="45"/>
      <c r="I135" s="45"/>
      <c r="J135" s="45"/>
      <c r="K135" s="48"/>
      <c r="L135" s="45"/>
      <c r="M135" s="48"/>
      <c r="N135" s="48"/>
      <c r="O135" s="48"/>
      <c r="P135" s="48"/>
    </row>
    <row r="136" ht="15.75" customHeight="1">
      <c r="D136" s="45"/>
      <c r="E136" s="45"/>
      <c r="F136" s="45"/>
      <c r="G136" s="45"/>
      <c r="H136" s="45"/>
      <c r="I136" s="45"/>
      <c r="J136" s="45"/>
      <c r="K136" s="48"/>
      <c r="L136" s="45"/>
      <c r="M136" s="48"/>
      <c r="N136" s="48"/>
      <c r="O136" s="48"/>
      <c r="P136" s="48"/>
    </row>
    <row r="137" ht="15.75" customHeight="1">
      <c r="D137" s="45"/>
      <c r="E137" s="45"/>
      <c r="F137" s="45"/>
      <c r="G137" s="45"/>
      <c r="H137" s="45"/>
      <c r="I137" s="45"/>
      <c r="J137" s="45"/>
      <c r="K137" s="48"/>
      <c r="L137" s="45"/>
      <c r="M137" s="48"/>
      <c r="N137" s="48"/>
      <c r="O137" s="48"/>
      <c r="P137" s="48"/>
    </row>
    <row r="138" ht="15.75" customHeight="1">
      <c r="D138" s="45"/>
      <c r="E138" s="45"/>
      <c r="F138" s="45"/>
      <c r="G138" s="45"/>
      <c r="H138" s="45"/>
      <c r="I138" s="45"/>
      <c r="J138" s="45"/>
      <c r="K138" s="48"/>
      <c r="L138" s="45"/>
      <c r="M138" s="48"/>
      <c r="N138" s="48"/>
      <c r="O138" s="48"/>
      <c r="P138" s="48"/>
    </row>
    <row r="139" ht="15.75" customHeight="1">
      <c r="D139" s="45"/>
      <c r="E139" s="45"/>
      <c r="F139" s="45"/>
      <c r="G139" s="45"/>
      <c r="H139" s="45"/>
      <c r="I139" s="45"/>
      <c r="J139" s="45"/>
      <c r="K139" s="48"/>
      <c r="L139" s="45"/>
      <c r="M139" s="48"/>
      <c r="N139" s="48"/>
      <c r="O139" s="48"/>
      <c r="P139" s="48"/>
    </row>
    <row r="140" ht="15.75" customHeight="1">
      <c r="D140" s="45"/>
      <c r="E140" s="45"/>
      <c r="F140" s="45"/>
      <c r="G140" s="45"/>
      <c r="H140" s="45"/>
      <c r="I140" s="45"/>
      <c r="J140" s="45"/>
      <c r="K140" s="48"/>
      <c r="L140" s="45"/>
      <c r="M140" s="48"/>
      <c r="N140" s="48"/>
      <c r="O140" s="48"/>
      <c r="P140" s="48"/>
    </row>
    <row r="141" ht="15.75" customHeight="1">
      <c r="D141" s="45"/>
      <c r="E141" s="45"/>
      <c r="F141" s="45"/>
      <c r="G141" s="45"/>
      <c r="H141" s="45"/>
      <c r="I141" s="45"/>
      <c r="J141" s="45"/>
      <c r="K141" s="48"/>
      <c r="L141" s="45"/>
      <c r="M141" s="48"/>
      <c r="N141" s="48"/>
      <c r="O141" s="48"/>
      <c r="P141" s="48"/>
    </row>
    <row r="142" ht="15.75" customHeight="1">
      <c r="D142" s="45"/>
      <c r="E142" s="45"/>
      <c r="F142" s="45"/>
      <c r="G142" s="45"/>
      <c r="H142" s="45"/>
      <c r="I142" s="45"/>
      <c r="J142" s="45"/>
      <c r="K142" s="48"/>
      <c r="L142" s="45"/>
      <c r="M142" s="48"/>
      <c r="N142" s="48"/>
      <c r="O142" s="48"/>
      <c r="P142" s="48"/>
    </row>
    <row r="143" ht="15.75" customHeight="1">
      <c r="D143" s="45"/>
      <c r="E143" s="45"/>
      <c r="F143" s="45"/>
      <c r="G143" s="45"/>
      <c r="H143" s="45"/>
      <c r="I143" s="45"/>
      <c r="J143" s="45"/>
      <c r="K143" s="48"/>
      <c r="L143" s="45"/>
      <c r="M143" s="48"/>
      <c r="N143" s="48"/>
      <c r="O143" s="48"/>
      <c r="P143" s="48"/>
    </row>
    <row r="144" ht="15.75" customHeight="1">
      <c r="D144" s="45"/>
      <c r="E144" s="45"/>
      <c r="F144" s="45"/>
      <c r="G144" s="45"/>
      <c r="H144" s="45"/>
      <c r="I144" s="45"/>
      <c r="J144" s="45"/>
      <c r="K144" s="48"/>
      <c r="L144" s="45"/>
      <c r="M144" s="48"/>
      <c r="N144" s="48"/>
      <c r="O144" s="48"/>
      <c r="P144" s="48"/>
    </row>
    <row r="145" ht="15.75" customHeight="1">
      <c r="D145" s="45"/>
      <c r="E145" s="45"/>
      <c r="F145" s="45"/>
      <c r="G145" s="45"/>
      <c r="H145" s="45"/>
      <c r="I145" s="45"/>
      <c r="J145" s="45"/>
      <c r="K145" s="48"/>
      <c r="L145" s="45"/>
      <c r="M145" s="48"/>
      <c r="N145" s="48"/>
      <c r="O145" s="48"/>
      <c r="P145" s="48"/>
    </row>
    <row r="146" ht="15.75" customHeight="1">
      <c r="D146" s="45"/>
      <c r="E146" s="45"/>
      <c r="F146" s="45"/>
      <c r="G146" s="45"/>
      <c r="H146" s="45"/>
      <c r="I146" s="45"/>
      <c r="J146" s="45"/>
      <c r="K146" s="48"/>
      <c r="L146" s="45"/>
      <c r="M146" s="48"/>
      <c r="N146" s="48"/>
      <c r="O146" s="48"/>
      <c r="P146" s="48"/>
    </row>
    <row r="147" ht="15.75" customHeight="1">
      <c r="D147" s="45"/>
      <c r="E147" s="45"/>
      <c r="F147" s="45"/>
      <c r="G147" s="45"/>
      <c r="H147" s="45"/>
      <c r="I147" s="45"/>
      <c r="J147" s="45"/>
      <c r="K147" s="48"/>
      <c r="L147" s="45"/>
      <c r="M147" s="48"/>
      <c r="N147" s="48"/>
      <c r="O147" s="48"/>
      <c r="P147" s="48"/>
    </row>
    <row r="148" ht="15.75" customHeight="1">
      <c r="D148" s="45"/>
      <c r="E148" s="45"/>
      <c r="F148" s="45"/>
      <c r="G148" s="45"/>
      <c r="H148" s="45"/>
      <c r="I148" s="45"/>
      <c r="J148" s="45"/>
      <c r="K148" s="48"/>
      <c r="L148" s="45"/>
      <c r="M148" s="48"/>
      <c r="N148" s="48"/>
      <c r="O148" s="48"/>
      <c r="P148" s="48"/>
    </row>
    <row r="149" ht="15.75" customHeight="1">
      <c r="D149" s="45"/>
      <c r="E149" s="45"/>
      <c r="F149" s="45"/>
      <c r="G149" s="45"/>
      <c r="H149" s="45"/>
      <c r="I149" s="45"/>
      <c r="J149" s="45"/>
      <c r="K149" s="48"/>
      <c r="L149" s="45"/>
      <c r="M149" s="48"/>
      <c r="N149" s="48"/>
      <c r="O149" s="48"/>
      <c r="P149" s="48"/>
    </row>
    <row r="150" ht="15.75" customHeight="1">
      <c r="D150" s="45"/>
      <c r="E150" s="45"/>
      <c r="F150" s="45"/>
      <c r="G150" s="45"/>
      <c r="H150" s="45"/>
      <c r="I150" s="45"/>
      <c r="J150" s="45"/>
      <c r="K150" s="48"/>
      <c r="L150" s="45"/>
      <c r="M150" s="48"/>
      <c r="N150" s="48"/>
      <c r="O150" s="48"/>
      <c r="P150" s="48"/>
    </row>
    <row r="151" ht="15.75" customHeight="1">
      <c r="D151" s="45"/>
      <c r="E151" s="45"/>
      <c r="F151" s="45"/>
      <c r="G151" s="45"/>
      <c r="H151" s="45"/>
      <c r="I151" s="45"/>
      <c r="J151" s="45"/>
      <c r="K151" s="48"/>
      <c r="L151" s="45"/>
      <c r="M151" s="48"/>
      <c r="N151" s="48"/>
      <c r="O151" s="48"/>
      <c r="P151" s="48"/>
    </row>
    <row r="152" ht="15.75" customHeight="1">
      <c r="D152" s="45"/>
      <c r="E152" s="45"/>
      <c r="F152" s="45"/>
      <c r="G152" s="45"/>
      <c r="H152" s="45"/>
      <c r="I152" s="45"/>
      <c r="J152" s="45"/>
      <c r="K152" s="48"/>
      <c r="L152" s="45"/>
      <c r="M152" s="48"/>
      <c r="N152" s="48"/>
      <c r="O152" s="48"/>
      <c r="P152" s="48"/>
    </row>
    <row r="153" ht="15.75" customHeight="1">
      <c r="D153" s="45"/>
      <c r="E153" s="45"/>
      <c r="F153" s="45"/>
      <c r="G153" s="45"/>
      <c r="H153" s="45"/>
      <c r="I153" s="45"/>
      <c r="J153" s="45"/>
      <c r="K153" s="48"/>
      <c r="L153" s="45"/>
      <c r="M153" s="48"/>
      <c r="N153" s="48"/>
      <c r="O153" s="48"/>
      <c r="P153" s="48"/>
    </row>
    <row r="154" ht="15.75" customHeight="1">
      <c r="D154" s="45"/>
      <c r="E154" s="45"/>
      <c r="F154" s="45"/>
      <c r="G154" s="45"/>
      <c r="H154" s="45"/>
      <c r="I154" s="45"/>
      <c r="J154" s="45"/>
      <c r="K154" s="48"/>
      <c r="L154" s="45"/>
      <c r="M154" s="48"/>
      <c r="N154" s="48"/>
      <c r="O154" s="48"/>
      <c r="P154" s="48"/>
    </row>
    <row r="155" ht="15.75" customHeight="1">
      <c r="D155" s="45"/>
      <c r="E155" s="45"/>
      <c r="F155" s="45"/>
      <c r="G155" s="45"/>
      <c r="H155" s="45"/>
      <c r="I155" s="45"/>
      <c r="J155" s="45"/>
      <c r="K155" s="48"/>
      <c r="L155" s="45"/>
      <c r="M155" s="48"/>
      <c r="N155" s="48"/>
      <c r="O155" s="48"/>
      <c r="P155" s="48"/>
    </row>
    <row r="156" ht="15.75" customHeight="1">
      <c r="D156" s="45"/>
      <c r="E156" s="45"/>
      <c r="F156" s="45"/>
      <c r="G156" s="45"/>
      <c r="H156" s="45"/>
      <c r="I156" s="45"/>
      <c r="J156" s="45"/>
      <c r="K156" s="48"/>
      <c r="L156" s="45"/>
      <c r="M156" s="48"/>
      <c r="N156" s="48"/>
      <c r="O156" s="48"/>
      <c r="P156" s="48"/>
    </row>
    <row r="157" ht="15.75" customHeight="1">
      <c r="D157" s="45"/>
      <c r="E157" s="45"/>
      <c r="F157" s="45"/>
      <c r="G157" s="45"/>
      <c r="H157" s="45"/>
      <c r="I157" s="45"/>
      <c r="J157" s="45"/>
      <c r="K157" s="48"/>
      <c r="L157" s="45"/>
      <c r="M157" s="48"/>
      <c r="N157" s="48"/>
      <c r="O157" s="48"/>
      <c r="P157" s="48"/>
    </row>
    <row r="158" ht="15.75" customHeight="1">
      <c r="D158" s="45"/>
      <c r="E158" s="45"/>
      <c r="F158" s="45"/>
      <c r="G158" s="45"/>
      <c r="H158" s="45"/>
      <c r="I158" s="45"/>
      <c r="J158" s="45"/>
      <c r="K158" s="48"/>
      <c r="L158" s="45"/>
      <c r="M158" s="48"/>
      <c r="N158" s="48"/>
      <c r="O158" s="48"/>
      <c r="P158" s="48"/>
    </row>
    <row r="159" ht="15.75" customHeight="1">
      <c r="D159" s="45"/>
      <c r="E159" s="45"/>
      <c r="F159" s="45"/>
      <c r="G159" s="45"/>
      <c r="H159" s="45"/>
      <c r="I159" s="45"/>
      <c r="J159" s="45"/>
      <c r="K159" s="48"/>
      <c r="L159" s="45"/>
      <c r="M159" s="48"/>
      <c r="N159" s="48"/>
      <c r="O159" s="48"/>
      <c r="P159" s="48"/>
    </row>
    <row r="160" ht="15.75" customHeight="1">
      <c r="D160" s="45"/>
      <c r="E160" s="45"/>
      <c r="F160" s="45"/>
      <c r="G160" s="45"/>
      <c r="H160" s="45"/>
      <c r="I160" s="45"/>
      <c r="J160" s="45"/>
      <c r="K160" s="48"/>
      <c r="L160" s="45"/>
      <c r="M160" s="48"/>
      <c r="N160" s="48"/>
      <c r="O160" s="48"/>
      <c r="P160" s="48"/>
    </row>
    <row r="161" ht="15.75" customHeight="1">
      <c r="D161" s="45"/>
      <c r="E161" s="45"/>
      <c r="F161" s="45"/>
      <c r="G161" s="45"/>
      <c r="H161" s="45"/>
      <c r="I161" s="45"/>
      <c r="J161" s="45"/>
      <c r="K161" s="48"/>
      <c r="L161" s="45"/>
      <c r="M161" s="48"/>
      <c r="N161" s="48"/>
      <c r="O161" s="48"/>
      <c r="P161" s="48"/>
    </row>
    <row r="162" ht="15.75" customHeight="1">
      <c r="D162" s="45"/>
      <c r="E162" s="45"/>
      <c r="F162" s="45"/>
      <c r="G162" s="45"/>
      <c r="H162" s="45"/>
      <c r="I162" s="45"/>
      <c r="J162" s="45"/>
      <c r="K162" s="48"/>
      <c r="L162" s="45"/>
      <c r="M162" s="48"/>
      <c r="N162" s="48"/>
      <c r="O162" s="48"/>
      <c r="P162" s="48"/>
    </row>
    <row r="163" ht="15.75" customHeight="1">
      <c r="D163" s="45"/>
      <c r="E163" s="45"/>
      <c r="F163" s="45"/>
      <c r="G163" s="45"/>
      <c r="H163" s="45"/>
      <c r="I163" s="45"/>
      <c r="J163" s="45"/>
      <c r="K163" s="48"/>
      <c r="L163" s="45"/>
      <c r="M163" s="48"/>
      <c r="N163" s="48"/>
      <c r="O163" s="48"/>
      <c r="P163" s="48"/>
    </row>
    <row r="164" ht="15.75" customHeight="1">
      <c r="D164" s="45"/>
      <c r="E164" s="45"/>
      <c r="F164" s="45"/>
      <c r="G164" s="45"/>
      <c r="H164" s="45"/>
      <c r="I164" s="45"/>
      <c r="J164" s="45"/>
      <c r="K164" s="48"/>
      <c r="L164" s="45"/>
      <c r="M164" s="48"/>
      <c r="N164" s="48"/>
      <c r="O164" s="48"/>
      <c r="P164" s="48"/>
    </row>
    <row r="165" ht="15.75" customHeight="1">
      <c r="D165" s="45"/>
      <c r="E165" s="45"/>
      <c r="F165" s="45"/>
      <c r="G165" s="45"/>
      <c r="H165" s="45"/>
      <c r="I165" s="45"/>
      <c r="J165" s="45"/>
      <c r="K165" s="48"/>
      <c r="L165" s="45"/>
      <c r="M165" s="48"/>
      <c r="N165" s="48"/>
      <c r="O165" s="48"/>
      <c r="P165" s="48"/>
    </row>
    <row r="166" ht="15.75" customHeight="1">
      <c r="D166" s="45"/>
      <c r="E166" s="45"/>
      <c r="F166" s="45"/>
      <c r="G166" s="45"/>
      <c r="H166" s="45"/>
      <c r="I166" s="45"/>
      <c r="J166" s="45"/>
      <c r="K166" s="48"/>
      <c r="L166" s="45"/>
      <c r="M166" s="48"/>
      <c r="N166" s="48"/>
      <c r="O166" s="48"/>
      <c r="P166" s="48"/>
    </row>
    <row r="167" ht="15.75" customHeight="1">
      <c r="D167" s="45"/>
      <c r="E167" s="45"/>
      <c r="F167" s="45"/>
      <c r="G167" s="45"/>
      <c r="H167" s="45"/>
      <c r="I167" s="45"/>
      <c r="J167" s="45"/>
      <c r="K167" s="48"/>
      <c r="L167" s="45"/>
      <c r="M167" s="48"/>
      <c r="N167" s="48"/>
      <c r="O167" s="48"/>
      <c r="P167" s="48"/>
    </row>
    <row r="168" ht="15.75" customHeight="1">
      <c r="D168" s="45"/>
      <c r="E168" s="45"/>
      <c r="F168" s="45"/>
      <c r="G168" s="45"/>
      <c r="H168" s="45"/>
      <c r="I168" s="45"/>
      <c r="J168" s="45"/>
      <c r="K168" s="48"/>
      <c r="L168" s="45"/>
      <c r="M168" s="48"/>
      <c r="N168" s="48"/>
      <c r="O168" s="48"/>
      <c r="P168" s="48"/>
    </row>
    <row r="169" ht="15.75" customHeight="1">
      <c r="D169" s="45"/>
      <c r="E169" s="45"/>
      <c r="F169" s="45"/>
      <c r="G169" s="45"/>
      <c r="H169" s="45"/>
      <c r="I169" s="45"/>
      <c r="J169" s="45"/>
      <c r="K169" s="48"/>
      <c r="L169" s="45"/>
      <c r="M169" s="48"/>
      <c r="N169" s="48"/>
      <c r="O169" s="48"/>
      <c r="P169" s="48"/>
    </row>
    <row r="170" ht="15.75" customHeight="1">
      <c r="D170" s="45"/>
      <c r="E170" s="45"/>
      <c r="F170" s="45"/>
      <c r="G170" s="45"/>
      <c r="H170" s="45"/>
      <c r="I170" s="45"/>
      <c r="J170" s="45"/>
      <c r="K170" s="48"/>
      <c r="L170" s="45"/>
      <c r="M170" s="48"/>
      <c r="N170" s="48"/>
      <c r="O170" s="48"/>
      <c r="P170" s="48"/>
    </row>
    <row r="171" ht="15.75" customHeight="1">
      <c r="D171" s="45"/>
      <c r="E171" s="45"/>
      <c r="F171" s="45"/>
      <c r="G171" s="45"/>
      <c r="H171" s="45"/>
      <c r="I171" s="45"/>
      <c r="J171" s="45"/>
      <c r="K171" s="48"/>
      <c r="L171" s="45"/>
      <c r="M171" s="48"/>
      <c r="N171" s="48"/>
      <c r="O171" s="48"/>
      <c r="P171" s="48"/>
    </row>
    <row r="172" ht="15.75" customHeight="1">
      <c r="D172" s="45"/>
      <c r="E172" s="45"/>
      <c r="F172" s="45"/>
      <c r="G172" s="45"/>
      <c r="H172" s="45"/>
      <c r="I172" s="45"/>
      <c r="J172" s="45"/>
      <c r="K172" s="48"/>
      <c r="L172" s="45"/>
      <c r="M172" s="48"/>
      <c r="N172" s="48"/>
      <c r="O172" s="48"/>
      <c r="P172" s="48"/>
    </row>
    <row r="173" ht="15.75" customHeight="1">
      <c r="D173" s="45"/>
      <c r="E173" s="45"/>
      <c r="F173" s="45"/>
      <c r="G173" s="45"/>
      <c r="H173" s="45"/>
      <c r="I173" s="45"/>
      <c r="J173" s="45"/>
      <c r="K173" s="48"/>
      <c r="L173" s="45"/>
      <c r="M173" s="48"/>
      <c r="N173" s="48"/>
      <c r="O173" s="48"/>
      <c r="P173" s="48"/>
    </row>
    <row r="174" ht="15.75" customHeight="1">
      <c r="D174" s="45"/>
      <c r="E174" s="45"/>
      <c r="F174" s="45"/>
      <c r="G174" s="45"/>
      <c r="H174" s="45"/>
      <c r="I174" s="45"/>
      <c r="J174" s="45"/>
      <c r="K174" s="48"/>
      <c r="L174" s="45"/>
      <c r="M174" s="48"/>
      <c r="N174" s="48"/>
      <c r="O174" s="48"/>
      <c r="P174" s="48"/>
    </row>
    <row r="175" ht="15.75" customHeight="1">
      <c r="D175" s="45"/>
      <c r="E175" s="45"/>
      <c r="F175" s="45"/>
      <c r="G175" s="45"/>
      <c r="H175" s="45"/>
      <c r="I175" s="45"/>
      <c r="J175" s="45"/>
      <c r="K175" s="48"/>
      <c r="L175" s="45"/>
      <c r="M175" s="48"/>
      <c r="N175" s="48"/>
      <c r="O175" s="48"/>
      <c r="P175" s="48"/>
    </row>
    <row r="176" ht="15.75" customHeight="1">
      <c r="D176" s="45"/>
      <c r="E176" s="45"/>
      <c r="F176" s="45"/>
      <c r="G176" s="45"/>
      <c r="H176" s="45"/>
      <c r="I176" s="45"/>
      <c r="J176" s="45"/>
      <c r="K176" s="48"/>
      <c r="L176" s="45"/>
      <c r="M176" s="48"/>
      <c r="N176" s="48"/>
      <c r="O176" s="48"/>
      <c r="P176" s="48"/>
    </row>
    <row r="177" ht="15.75" customHeight="1">
      <c r="D177" s="45"/>
      <c r="E177" s="45"/>
      <c r="F177" s="45"/>
      <c r="G177" s="45"/>
      <c r="H177" s="45"/>
      <c r="I177" s="45"/>
      <c r="J177" s="45"/>
      <c r="K177" s="48"/>
      <c r="L177" s="45"/>
      <c r="M177" s="48"/>
      <c r="N177" s="48"/>
      <c r="O177" s="48"/>
      <c r="P177" s="48"/>
    </row>
    <row r="178" ht="15.75" customHeight="1">
      <c r="D178" s="45"/>
      <c r="E178" s="45"/>
      <c r="F178" s="45"/>
      <c r="G178" s="45"/>
      <c r="H178" s="45"/>
      <c r="I178" s="45"/>
      <c r="J178" s="45"/>
      <c r="K178" s="48"/>
      <c r="L178" s="45"/>
      <c r="M178" s="48"/>
      <c r="N178" s="48"/>
      <c r="O178" s="48"/>
      <c r="P178" s="48"/>
    </row>
    <row r="179" ht="15.75" customHeight="1">
      <c r="D179" s="45"/>
      <c r="E179" s="45"/>
      <c r="F179" s="45"/>
      <c r="G179" s="45"/>
      <c r="H179" s="45"/>
      <c r="I179" s="45"/>
      <c r="J179" s="45"/>
      <c r="K179" s="48"/>
      <c r="L179" s="45"/>
      <c r="M179" s="48"/>
      <c r="N179" s="48"/>
      <c r="O179" s="48"/>
      <c r="P179" s="48"/>
    </row>
    <row r="180" ht="15.75" customHeight="1">
      <c r="D180" s="45"/>
      <c r="E180" s="45"/>
      <c r="F180" s="45"/>
      <c r="G180" s="45"/>
      <c r="H180" s="45"/>
      <c r="I180" s="45"/>
      <c r="J180" s="45"/>
      <c r="K180" s="48"/>
      <c r="L180" s="45"/>
      <c r="M180" s="48"/>
      <c r="N180" s="48"/>
      <c r="O180" s="48"/>
      <c r="P180" s="48"/>
    </row>
    <row r="181" ht="15.75" customHeight="1">
      <c r="D181" s="45"/>
      <c r="E181" s="45"/>
      <c r="F181" s="45"/>
      <c r="G181" s="45"/>
      <c r="H181" s="45"/>
      <c r="I181" s="45"/>
      <c r="J181" s="45"/>
      <c r="K181" s="48"/>
      <c r="L181" s="45"/>
      <c r="M181" s="48"/>
      <c r="N181" s="48"/>
      <c r="O181" s="48"/>
      <c r="P181" s="48"/>
    </row>
    <row r="182" ht="15.75" customHeight="1">
      <c r="D182" s="45"/>
      <c r="E182" s="45"/>
      <c r="F182" s="45"/>
      <c r="G182" s="45"/>
      <c r="H182" s="45"/>
      <c r="I182" s="45"/>
      <c r="J182" s="45"/>
      <c r="K182" s="48"/>
      <c r="L182" s="45"/>
      <c r="M182" s="48"/>
      <c r="N182" s="48"/>
      <c r="O182" s="48"/>
      <c r="P182" s="48"/>
    </row>
    <row r="183" ht="15.75" customHeight="1">
      <c r="D183" s="45"/>
      <c r="E183" s="45"/>
      <c r="F183" s="45"/>
      <c r="G183" s="45"/>
      <c r="H183" s="45"/>
      <c r="I183" s="45"/>
      <c r="J183" s="45"/>
      <c r="K183" s="48"/>
      <c r="L183" s="45"/>
      <c r="M183" s="48"/>
      <c r="N183" s="48"/>
      <c r="O183" s="48"/>
      <c r="P183" s="48"/>
    </row>
    <row r="184" ht="15.75" customHeight="1">
      <c r="D184" s="45"/>
      <c r="E184" s="45"/>
      <c r="F184" s="45"/>
      <c r="G184" s="45"/>
      <c r="H184" s="45"/>
      <c r="I184" s="45"/>
      <c r="J184" s="45"/>
      <c r="K184" s="48"/>
      <c r="L184" s="45"/>
      <c r="M184" s="48"/>
      <c r="N184" s="48"/>
      <c r="O184" s="48"/>
      <c r="P184" s="48"/>
    </row>
    <row r="185" ht="15.75" customHeight="1">
      <c r="D185" s="45"/>
      <c r="E185" s="45"/>
      <c r="F185" s="45"/>
      <c r="G185" s="45"/>
      <c r="H185" s="45"/>
      <c r="I185" s="45"/>
      <c r="J185" s="45"/>
      <c r="K185" s="48"/>
      <c r="L185" s="45"/>
      <c r="M185" s="48"/>
      <c r="N185" s="48"/>
      <c r="O185" s="48"/>
      <c r="P185" s="48"/>
    </row>
    <row r="186" ht="15.75" customHeight="1">
      <c r="D186" s="45"/>
      <c r="E186" s="45"/>
      <c r="F186" s="45"/>
      <c r="G186" s="45"/>
      <c r="H186" s="45"/>
      <c r="I186" s="45"/>
      <c r="J186" s="45"/>
      <c r="K186" s="48"/>
      <c r="L186" s="45"/>
      <c r="M186" s="48"/>
      <c r="N186" s="48"/>
      <c r="O186" s="48"/>
      <c r="P186" s="48"/>
    </row>
    <row r="187" ht="15.75" customHeight="1">
      <c r="D187" s="45"/>
      <c r="E187" s="45"/>
      <c r="F187" s="45"/>
      <c r="G187" s="45"/>
      <c r="H187" s="45"/>
      <c r="I187" s="45"/>
      <c r="J187" s="45"/>
      <c r="K187" s="48"/>
      <c r="L187" s="45"/>
      <c r="M187" s="48"/>
      <c r="N187" s="48"/>
      <c r="O187" s="48"/>
      <c r="P187" s="48"/>
    </row>
    <row r="188" ht="15.75" customHeight="1">
      <c r="D188" s="45"/>
      <c r="E188" s="45"/>
      <c r="F188" s="45"/>
      <c r="G188" s="45"/>
      <c r="H188" s="45"/>
      <c r="I188" s="45"/>
      <c r="J188" s="45"/>
      <c r="K188" s="48"/>
      <c r="L188" s="45"/>
      <c r="M188" s="48"/>
      <c r="N188" s="48"/>
      <c r="O188" s="48"/>
      <c r="P188" s="48"/>
    </row>
    <row r="189" ht="15.75" customHeight="1">
      <c r="D189" s="45"/>
      <c r="E189" s="45"/>
      <c r="F189" s="45"/>
      <c r="G189" s="45"/>
      <c r="H189" s="45"/>
      <c r="I189" s="45"/>
      <c r="J189" s="45"/>
      <c r="K189" s="48"/>
      <c r="L189" s="45"/>
      <c r="M189" s="48"/>
      <c r="N189" s="48"/>
      <c r="O189" s="48"/>
      <c r="P189" s="48"/>
    </row>
    <row r="190" ht="15.75" customHeight="1">
      <c r="D190" s="45"/>
      <c r="E190" s="45"/>
      <c r="F190" s="45"/>
      <c r="G190" s="45"/>
      <c r="H190" s="45"/>
      <c r="I190" s="45"/>
      <c r="J190" s="45"/>
      <c r="K190" s="48"/>
      <c r="L190" s="45"/>
      <c r="M190" s="48"/>
      <c r="N190" s="48"/>
      <c r="O190" s="48"/>
      <c r="P190" s="48"/>
    </row>
    <row r="191" ht="15.75" customHeight="1">
      <c r="D191" s="45"/>
      <c r="E191" s="45"/>
      <c r="F191" s="45"/>
      <c r="G191" s="45"/>
      <c r="H191" s="45"/>
      <c r="I191" s="45"/>
      <c r="J191" s="45"/>
      <c r="K191" s="48"/>
      <c r="L191" s="45"/>
      <c r="M191" s="48"/>
      <c r="N191" s="48"/>
      <c r="O191" s="48"/>
      <c r="P191" s="48"/>
    </row>
    <row r="192" ht="15.75" customHeight="1">
      <c r="D192" s="45"/>
      <c r="E192" s="45"/>
      <c r="F192" s="45"/>
      <c r="G192" s="45"/>
      <c r="H192" s="45"/>
      <c r="I192" s="45"/>
      <c r="J192" s="45"/>
      <c r="K192" s="48"/>
      <c r="L192" s="45"/>
      <c r="M192" s="48"/>
      <c r="N192" s="48"/>
      <c r="O192" s="48"/>
      <c r="P192" s="48"/>
    </row>
    <row r="193" ht="15.75" customHeight="1">
      <c r="D193" s="45"/>
      <c r="E193" s="45"/>
      <c r="F193" s="45"/>
      <c r="G193" s="45"/>
      <c r="H193" s="45"/>
      <c r="I193" s="45"/>
      <c r="J193" s="45"/>
      <c r="K193" s="48"/>
      <c r="L193" s="45"/>
      <c r="M193" s="48"/>
      <c r="N193" s="48"/>
      <c r="O193" s="48"/>
      <c r="P193" s="48"/>
    </row>
    <row r="194" ht="15.75" customHeight="1">
      <c r="D194" s="45"/>
      <c r="E194" s="45"/>
      <c r="F194" s="45"/>
      <c r="G194" s="45"/>
      <c r="H194" s="45"/>
      <c r="I194" s="45"/>
      <c r="J194" s="45"/>
      <c r="K194" s="48"/>
      <c r="L194" s="45"/>
      <c r="M194" s="48"/>
      <c r="N194" s="48"/>
      <c r="O194" s="48"/>
      <c r="P194" s="48"/>
    </row>
    <row r="195" ht="15.75" customHeight="1">
      <c r="D195" s="45"/>
      <c r="E195" s="45"/>
      <c r="F195" s="45"/>
      <c r="G195" s="45"/>
      <c r="H195" s="45"/>
      <c r="I195" s="45"/>
      <c r="J195" s="45"/>
      <c r="K195" s="48"/>
      <c r="L195" s="45"/>
      <c r="M195" s="48"/>
      <c r="N195" s="48"/>
      <c r="O195" s="48"/>
      <c r="P195" s="48"/>
    </row>
    <row r="196" ht="15.75" customHeight="1">
      <c r="D196" s="45"/>
      <c r="E196" s="45"/>
      <c r="F196" s="45"/>
      <c r="G196" s="45"/>
      <c r="H196" s="45"/>
      <c r="I196" s="45"/>
      <c r="J196" s="45"/>
      <c r="K196" s="48"/>
      <c r="L196" s="45"/>
      <c r="M196" s="48"/>
      <c r="N196" s="48"/>
      <c r="O196" s="48"/>
      <c r="P196" s="48"/>
    </row>
    <row r="197" ht="15.75" customHeight="1">
      <c r="D197" s="45"/>
      <c r="E197" s="45"/>
      <c r="F197" s="45"/>
      <c r="G197" s="45"/>
      <c r="H197" s="45"/>
      <c r="I197" s="45"/>
      <c r="J197" s="45"/>
      <c r="K197" s="48"/>
      <c r="L197" s="45"/>
      <c r="M197" s="48"/>
      <c r="N197" s="48"/>
      <c r="O197" s="48"/>
      <c r="P197" s="48"/>
    </row>
    <row r="198" ht="15.75" customHeight="1">
      <c r="D198" s="45"/>
      <c r="E198" s="45"/>
      <c r="F198" s="45"/>
      <c r="G198" s="45"/>
      <c r="H198" s="45"/>
      <c r="I198" s="45"/>
      <c r="J198" s="45"/>
      <c r="K198" s="48"/>
      <c r="L198" s="45"/>
      <c r="M198" s="48"/>
      <c r="N198" s="48"/>
      <c r="O198" s="48"/>
      <c r="P198" s="48"/>
    </row>
    <row r="199" ht="15.75" customHeight="1">
      <c r="D199" s="45"/>
      <c r="E199" s="45"/>
      <c r="F199" s="45"/>
      <c r="G199" s="45"/>
      <c r="H199" s="45"/>
      <c r="I199" s="45"/>
      <c r="J199" s="45"/>
      <c r="K199" s="48"/>
      <c r="L199" s="45"/>
      <c r="M199" s="48"/>
      <c r="N199" s="48"/>
      <c r="O199" s="48"/>
      <c r="P199" s="48"/>
    </row>
    <row r="200" ht="15.75" customHeight="1">
      <c r="D200" s="45"/>
      <c r="E200" s="45"/>
      <c r="F200" s="45"/>
      <c r="G200" s="45"/>
      <c r="H200" s="45"/>
      <c r="I200" s="45"/>
      <c r="J200" s="45"/>
      <c r="K200" s="48"/>
      <c r="L200" s="45"/>
      <c r="M200" s="48"/>
      <c r="N200" s="48"/>
      <c r="O200" s="48"/>
      <c r="P200" s="48"/>
    </row>
    <row r="201" ht="15.75" customHeight="1">
      <c r="D201" s="45"/>
      <c r="E201" s="45"/>
      <c r="F201" s="45"/>
      <c r="G201" s="45"/>
      <c r="H201" s="45"/>
      <c r="I201" s="45"/>
      <c r="J201" s="45"/>
      <c r="K201" s="48"/>
      <c r="L201" s="45"/>
      <c r="M201" s="48"/>
      <c r="N201" s="48"/>
      <c r="O201" s="48"/>
      <c r="P201" s="48"/>
    </row>
    <row r="202" ht="15.75" customHeight="1">
      <c r="D202" s="45"/>
      <c r="E202" s="45"/>
      <c r="F202" s="45"/>
      <c r="G202" s="45"/>
      <c r="H202" s="45"/>
      <c r="I202" s="45"/>
      <c r="J202" s="45"/>
      <c r="K202" s="48"/>
      <c r="L202" s="45"/>
      <c r="M202" s="48"/>
      <c r="N202" s="48"/>
      <c r="O202" s="48"/>
      <c r="P202" s="48"/>
    </row>
    <row r="203" ht="15.75" customHeight="1">
      <c r="D203" s="45"/>
      <c r="E203" s="45"/>
      <c r="F203" s="45"/>
      <c r="G203" s="45"/>
      <c r="H203" s="45"/>
      <c r="I203" s="45"/>
      <c r="J203" s="45"/>
      <c r="K203" s="48"/>
      <c r="L203" s="45"/>
      <c r="M203" s="48"/>
      <c r="N203" s="48"/>
      <c r="O203" s="48"/>
      <c r="P203" s="48"/>
    </row>
    <row r="204" ht="15.75" customHeight="1">
      <c r="D204" s="45"/>
      <c r="E204" s="45"/>
      <c r="F204" s="45"/>
      <c r="G204" s="45"/>
      <c r="H204" s="45"/>
      <c r="I204" s="45"/>
      <c r="J204" s="45"/>
      <c r="K204" s="48"/>
      <c r="L204" s="45"/>
      <c r="M204" s="48"/>
      <c r="N204" s="48"/>
      <c r="O204" s="48"/>
      <c r="P204" s="48"/>
    </row>
    <row r="205" ht="15.75" customHeight="1">
      <c r="D205" s="45"/>
      <c r="E205" s="45"/>
      <c r="F205" s="45"/>
      <c r="G205" s="45"/>
      <c r="H205" s="45"/>
      <c r="I205" s="45"/>
      <c r="J205" s="45"/>
      <c r="K205" s="48"/>
      <c r="L205" s="45"/>
      <c r="M205" s="48"/>
      <c r="N205" s="48"/>
      <c r="O205" s="48"/>
      <c r="P205" s="48"/>
    </row>
    <row r="206" ht="15.75" customHeight="1">
      <c r="D206" s="45"/>
      <c r="E206" s="45"/>
      <c r="F206" s="45"/>
      <c r="G206" s="45"/>
      <c r="H206" s="45"/>
      <c r="I206" s="45"/>
      <c r="J206" s="45"/>
      <c r="K206" s="48"/>
      <c r="L206" s="45"/>
      <c r="M206" s="48"/>
      <c r="N206" s="48"/>
      <c r="O206" s="48"/>
      <c r="P206" s="48"/>
    </row>
    <row r="207" ht="15.75" customHeight="1">
      <c r="D207" s="45"/>
      <c r="E207" s="45"/>
      <c r="F207" s="45"/>
      <c r="G207" s="45"/>
      <c r="H207" s="45"/>
      <c r="I207" s="45"/>
      <c r="J207" s="45"/>
      <c r="K207" s="48"/>
      <c r="L207" s="45"/>
      <c r="M207" s="48"/>
      <c r="N207" s="48"/>
      <c r="O207" s="48"/>
      <c r="P207" s="48"/>
    </row>
    <row r="208" ht="15.75" customHeight="1">
      <c r="D208" s="45"/>
      <c r="E208" s="45"/>
      <c r="F208" s="45"/>
      <c r="G208" s="45"/>
      <c r="H208" s="45"/>
      <c r="I208" s="45"/>
      <c r="J208" s="45"/>
      <c r="K208" s="48"/>
      <c r="L208" s="45"/>
      <c r="M208" s="48"/>
      <c r="N208" s="48"/>
      <c r="O208" s="48"/>
      <c r="P208" s="48"/>
    </row>
    <row r="209" ht="15.75" customHeight="1">
      <c r="D209" s="45"/>
      <c r="E209" s="45"/>
      <c r="F209" s="45"/>
      <c r="G209" s="45"/>
      <c r="H209" s="45"/>
      <c r="I209" s="45"/>
      <c r="J209" s="45"/>
      <c r="K209" s="48"/>
      <c r="L209" s="45"/>
      <c r="M209" s="48"/>
      <c r="N209" s="48"/>
      <c r="O209" s="48"/>
      <c r="P209" s="48"/>
    </row>
    <row r="210" ht="15.75" customHeight="1">
      <c r="D210" s="45"/>
      <c r="E210" s="45"/>
      <c r="F210" s="45"/>
      <c r="G210" s="45"/>
      <c r="H210" s="45"/>
      <c r="I210" s="45"/>
      <c r="J210" s="45"/>
      <c r="K210" s="48"/>
      <c r="L210" s="45"/>
      <c r="M210" s="48"/>
      <c r="N210" s="48"/>
      <c r="O210" s="48"/>
      <c r="P210" s="48"/>
    </row>
    <row r="211" ht="15.75" customHeight="1">
      <c r="D211" s="45"/>
      <c r="E211" s="45"/>
      <c r="F211" s="45"/>
      <c r="G211" s="45"/>
      <c r="H211" s="45"/>
      <c r="I211" s="45"/>
      <c r="J211" s="45"/>
      <c r="K211" s="48"/>
      <c r="L211" s="45"/>
      <c r="M211" s="48"/>
      <c r="N211" s="48"/>
      <c r="O211" s="48"/>
      <c r="P211" s="48"/>
    </row>
    <row r="212" ht="15.75" customHeight="1">
      <c r="D212" s="45"/>
      <c r="E212" s="45"/>
      <c r="F212" s="45"/>
      <c r="G212" s="45"/>
      <c r="H212" s="45"/>
      <c r="I212" s="45"/>
      <c r="J212" s="45"/>
      <c r="K212" s="48"/>
      <c r="L212" s="45"/>
      <c r="M212" s="48"/>
      <c r="N212" s="48"/>
      <c r="O212" s="48"/>
      <c r="P212" s="48"/>
    </row>
    <row r="213" ht="15.75" customHeight="1">
      <c r="D213" s="45"/>
      <c r="E213" s="45"/>
      <c r="F213" s="45"/>
      <c r="G213" s="45"/>
      <c r="H213" s="45"/>
      <c r="I213" s="45"/>
      <c r="J213" s="45"/>
      <c r="K213" s="48"/>
      <c r="L213" s="45"/>
      <c r="M213" s="48"/>
      <c r="N213" s="48"/>
      <c r="O213" s="48"/>
      <c r="P213" s="48"/>
    </row>
    <row r="214" ht="15.75" customHeight="1">
      <c r="D214" s="45"/>
      <c r="E214" s="45"/>
      <c r="F214" s="45"/>
      <c r="G214" s="45"/>
      <c r="H214" s="45"/>
      <c r="I214" s="45"/>
      <c r="J214" s="45"/>
      <c r="K214" s="48"/>
      <c r="L214" s="45"/>
      <c r="M214" s="48"/>
      <c r="N214" s="48"/>
      <c r="O214" s="48"/>
      <c r="P214" s="48"/>
    </row>
    <row r="215" ht="15.75" customHeight="1">
      <c r="D215" s="45"/>
      <c r="E215" s="45"/>
      <c r="F215" s="45"/>
      <c r="G215" s="45"/>
      <c r="H215" s="45"/>
      <c r="I215" s="45"/>
      <c r="J215" s="45"/>
      <c r="K215" s="48"/>
      <c r="L215" s="45"/>
      <c r="M215" s="48"/>
      <c r="N215" s="48"/>
      <c r="O215" s="48"/>
      <c r="P215" s="48"/>
    </row>
    <row r="216" ht="15.75" customHeight="1">
      <c r="D216" s="45"/>
      <c r="E216" s="45"/>
      <c r="F216" s="45"/>
      <c r="G216" s="45"/>
      <c r="H216" s="45"/>
      <c r="I216" s="45"/>
      <c r="J216" s="45"/>
      <c r="K216" s="48"/>
      <c r="L216" s="45"/>
      <c r="M216" s="48"/>
      <c r="N216" s="48"/>
      <c r="O216" s="48"/>
      <c r="P216" s="48"/>
    </row>
    <row r="217" ht="15.75" customHeight="1">
      <c r="D217" s="45"/>
      <c r="E217" s="45"/>
      <c r="F217" s="45"/>
      <c r="G217" s="45"/>
      <c r="H217" s="45"/>
      <c r="I217" s="45"/>
      <c r="J217" s="45"/>
      <c r="K217" s="48"/>
      <c r="L217" s="45"/>
      <c r="M217" s="48"/>
      <c r="N217" s="48"/>
      <c r="O217" s="48"/>
      <c r="P217" s="48"/>
    </row>
    <row r="218" ht="15.75" customHeight="1">
      <c r="D218" s="45"/>
      <c r="E218" s="45"/>
      <c r="F218" s="45"/>
      <c r="G218" s="45"/>
      <c r="H218" s="45"/>
      <c r="I218" s="45"/>
      <c r="J218" s="45"/>
      <c r="K218" s="48"/>
      <c r="L218" s="45"/>
      <c r="M218" s="48"/>
      <c r="N218" s="48"/>
      <c r="O218" s="48"/>
      <c r="P218" s="48"/>
    </row>
    <row r="219" ht="15.75" customHeight="1">
      <c r="D219" s="45"/>
      <c r="E219" s="45"/>
      <c r="F219" s="45"/>
      <c r="G219" s="45"/>
      <c r="H219" s="45"/>
      <c r="I219" s="45"/>
      <c r="J219" s="45"/>
      <c r="K219" s="48"/>
      <c r="L219" s="45"/>
      <c r="M219" s="48"/>
      <c r="N219" s="48"/>
      <c r="O219" s="48"/>
      <c r="P219" s="48"/>
    </row>
    <row r="220" ht="15.75" customHeight="1">
      <c r="D220" s="45"/>
      <c r="E220" s="45"/>
      <c r="F220" s="45"/>
      <c r="G220" s="45"/>
      <c r="H220" s="45"/>
      <c r="I220" s="45"/>
      <c r="J220" s="45"/>
      <c r="K220" s="48"/>
      <c r="L220" s="45"/>
      <c r="M220" s="48"/>
      <c r="N220" s="48"/>
      <c r="O220" s="48"/>
      <c r="P220" s="48"/>
    </row>
    <row r="221" ht="15.75" customHeight="1">
      <c r="D221" s="45"/>
      <c r="E221" s="45"/>
      <c r="F221" s="45"/>
      <c r="G221" s="45"/>
      <c r="H221" s="45"/>
      <c r="I221" s="45"/>
      <c r="J221" s="45"/>
      <c r="K221" s="48"/>
      <c r="L221" s="45"/>
      <c r="M221" s="48"/>
      <c r="N221" s="48"/>
      <c r="O221" s="48"/>
      <c r="P221" s="48"/>
    </row>
    <row r="222" ht="15.75" customHeight="1">
      <c r="D222" s="45"/>
      <c r="E222" s="45"/>
      <c r="F222" s="45"/>
      <c r="G222" s="45"/>
      <c r="H222" s="45"/>
      <c r="I222" s="45"/>
      <c r="J222" s="45"/>
      <c r="K222" s="48"/>
      <c r="L222" s="45"/>
      <c r="M222" s="48"/>
      <c r="N222" s="48"/>
      <c r="O222" s="48"/>
      <c r="P222" s="48"/>
    </row>
    <row r="223" ht="15.75" customHeight="1">
      <c r="D223" s="45"/>
      <c r="E223" s="45"/>
      <c r="F223" s="45"/>
      <c r="G223" s="45"/>
      <c r="H223" s="45"/>
      <c r="I223" s="45"/>
      <c r="J223" s="45"/>
      <c r="K223" s="48"/>
      <c r="L223" s="45"/>
      <c r="M223" s="48"/>
      <c r="N223" s="48"/>
      <c r="O223" s="48"/>
      <c r="P223" s="48"/>
    </row>
    <row r="224" ht="15.75" customHeight="1">
      <c r="D224" s="45"/>
      <c r="E224" s="45"/>
      <c r="F224" s="45"/>
      <c r="G224" s="45"/>
      <c r="H224" s="45"/>
      <c r="I224" s="45"/>
      <c r="J224" s="45"/>
      <c r="K224" s="48"/>
      <c r="L224" s="45"/>
      <c r="M224" s="48"/>
      <c r="N224" s="48"/>
      <c r="O224" s="48"/>
      <c r="P224" s="48"/>
    </row>
    <row r="225" ht="15.75" customHeight="1">
      <c r="D225" s="45"/>
      <c r="E225" s="45"/>
      <c r="F225" s="45"/>
      <c r="G225" s="45"/>
      <c r="H225" s="45"/>
      <c r="I225" s="45"/>
      <c r="J225" s="45"/>
      <c r="K225" s="48"/>
      <c r="L225" s="45"/>
      <c r="M225" s="48"/>
      <c r="N225" s="48"/>
      <c r="O225" s="48"/>
      <c r="P225" s="48"/>
    </row>
    <row r="226" ht="15.75" customHeight="1">
      <c r="D226" s="45"/>
      <c r="E226" s="45"/>
      <c r="F226" s="45"/>
      <c r="G226" s="45"/>
      <c r="H226" s="45"/>
      <c r="I226" s="45"/>
      <c r="J226" s="45"/>
      <c r="K226" s="48"/>
      <c r="L226" s="45"/>
      <c r="M226" s="48"/>
      <c r="N226" s="48"/>
      <c r="O226" s="48"/>
      <c r="P226" s="48"/>
    </row>
    <row r="227" ht="15.75" customHeight="1">
      <c r="D227" s="45"/>
      <c r="E227" s="45"/>
      <c r="F227" s="45"/>
      <c r="G227" s="45"/>
      <c r="H227" s="45"/>
      <c r="I227" s="45"/>
      <c r="J227" s="45"/>
      <c r="K227" s="48"/>
      <c r="L227" s="45"/>
      <c r="M227" s="48"/>
      <c r="N227" s="48"/>
      <c r="O227" s="48"/>
      <c r="P227" s="48"/>
    </row>
    <row r="228" ht="15.75" customHeight="1">
      <c r="D228" s="45"/>
      <c r="E228" s="45"/>
      <c r="F228" s="45"/>
      <c r="G228" s="45"/>
      <c r="H228" s="45"/>
      <c r="I228" s="45"/>
      <c r="J228" s="45"/>
      <c r="K228" s="48"/>
      <c r="L228" s="45"/>
      <c r="M228" s="48"/>
      <c r="N228" s="48"/>
      <c r="O228" s="48"/>
      <c r="P228" s="48"/>
    </row>
    <row r="229" ht="15.75" customHeight="1">
      <c r="D229" s="45"/>
      <c r="E229" s="45"/>
      <c r="F229" s="45"/>
      <c r="G229" s="45"/>
      <c r="H229" s="45"/>
      <c r="I229" s="45"/>
      <c r="J229" s="45"/>
      <c r="K229" s="48"/>
      <c r="L229" s="45"/>
      <c r="M229" s="48"/>
      <c r="N229" s="48"/>
      <c r="O229" s="48"/>
      <c r="P229" s="48"/>
    </row>
    <row r="230" ht="15.75" customHeight="1">
      <c r="D230" s="45"/>
      <c r="E230" s="45"/>
      <c r="F230" s="45"/>
      <c r="G230" s="45"/>
      <c r="H230" s="45"/>
      <c r="I230" s="45"/>
      <c r="J230" s="45"/>
      <c r="K230" s="48"/>
      <c r="L230" s="45"/>
      <c r="M230" s="48"/>
      <c r="N230" s="48"/>
      <c r="O230" s="48"/>
      <c r="P230" s="48"/>
    </row>
    <row r="231" ht="15.75" customHeight="1">
      <c r="D231" s="45"/>
      <c r="E231" s="45"/>
      <c r="F231" s="45"/>
      <c r="G231" s="45"/>
      <c r="H231" s="45"/>
      <c r="I231" s="45"/>
      <c r="J231" s="45"/>
      <c r="K231" s="48"/>
      <c r="L231" s="45"/>
      <c r="M231" s="48"/>
      <c r="N231" s="48"/>
      <c r="O231" s="48"/>
      <c r="P231" s="48"/>
    </row>
    <row r="232" ht="15.75" customHeight="1">
      <c r="D232" s="45"/>
      <c r="E232" s="45"/>
      <c r="F232" s="45"/>
      <c r="G232" s="45"/>
      <c r="H232" s="45"/>
      <c r="I232" s="45"/>
      <c r="J232" s="45"/>
      <c r="K232" s="48"/>
      <c r="L232" s="45"/>
      <c r="M232" s="48"/>
      <c r="N232" s="48"/>
      <c r="O232" s="48"/>
      <c r="P232" s="48"/>
    </row>
    <row r="233" ht="15.75" customHeight="1">
      <c r="D233" s="45"/>
      <c r="E233" s="45"/>
      <c r="F233" s="45"/>
      <c r="G233" s="45"/>
      <c r="H233" s="45"/>
      <c r="I233" s="45"/>
      <c r="J233" s="45"/>
      <c r="K233" s="48"/>
      <c r="L233" s="45"/>
      <c r="M233" s="48"/>
      <c r="N233" s="48"/>
      <c r="O233" s="48"/>
      <c r="P233" s="48"/>
    </row>
    <row r="234" ht="15.75" customHeight="1">
      <c r="D234" s="45"/>
      <c r="E234" s="45"/>
      <c r="F234" s="45"/>
      <c r="G234" s="45"/>
      <c r="H234" s="45"/>
      <c r="I234" s="45"/>
      <c r="J234" s="45"/>
      <c r="K234" s="48"/>
      <c r="L234" s="45"/>
      <c r="M234" s="48"/>
      <c r="N234" s="48"/>
      <c r="O234" s="48"/>
      <c r="P234" s="48"/>
    </row>
    <row r="235" ht="15.75" customHeight="1">
      <c r="D235" s="45"/>
      <c r="E235" s="45"/>
      <c r="F235" s="45"/>
      <c r="G235" s="45"/>
      <c r="H235" s="45"/>
      <c r="I235" s="45"/>
      <c r="J235" s="45"/>
      <c r="K235" s="48"/>
      <c r="L235" s="45"/>
      <c r="M235" s="48"/>
      <c r="N235" s="48"/>
      <c r="O235" s="48"/>
      <c r="P235" s="48"/>
    </row>
    <row r="236" ht="15.75" customHeight="1">
      <c r="D236" s="45"/>
      <c r="E236" s="45"/>
      <c r="F236" s="45"/>
      <c r="G236" s="45"/>
      <c r="H236" s="45"/>
      <c r="I236" s="45"/>
      <c r="J236" s="45"/>
      <c r="K236" s="48"/>
      <c r="L236" s="45"/>
      <c r="M236" s="48"/>
      <c r="N236" s="48"/>
      <c r="O236" s="48"/>
      <c r="P236" s="48"/>
    </row>
    <row r="237" ht="15.75" customHeight="1">
      <c r="D237" s="45"/>
      <c r="E237" s="45"/>
      <c r="F237" s="45"/>
      <c r="G237" s="45"/>
      <c r="H237" s="45"/>
      <c r="I237" s="45"/>
      <c r="J237" s="45"/>
      <c r="K237" s="48"/>
      <c r="L237" s="45"/>
      <c r="M237" s="48"/>
      <c r="N237" s="48"/>
      <c r="O237" s="48"/>
      <c r="P237" s="48"/>
    </row>
    <row r="238" ht="15.75" customHeight="1">
      <c r="D238" s="45"/>
      <c r="E238" s="45"/>
      <c r="F238" s="45"/>
      <c r="G238" s="45"/>
      <c r="H238" s="45"/>
      <c r="I238" s="45"/>
      <c r="J238" s="45"/>
      <c r="K238" s="48"/>
      <c r="L238" s="45"/>
      <c r="M238" s="48"/>
      <c r="N238" s="48"/>
      <c r="O238" s="48"/>
      <c r="P238" s="48"/>
    </row>
    <row r="239" ht="15.75" customHeight="1">
      <c r="D239" s="45"/>
      <c r="E239" s="45"/>
      <c r="F239" s="45"/>
      <c r="G239" s="45"/>
      <c r="H239" s="45"/>
      <c r="I239" s="45"/>
      <c r="J239" s="45"/>
      <c r="K239" s="48"/>
      <c r="L239" s="45"/>
      <c r="M239" s="48"/>
      <c r="N239" s="48"/>
      <c r="O239" s="48"/>
      <c r="P239" s="48"/>
    </row>
    <row r="240" ht="15.75" customHeight="1">
      <c r="D240" s="45"/>
      <c r="E240" s="45"/>
      <c r="F240" s="45"/>
      <c r="G240" s="45"/>
      <c r="H240" s="45"/>
      <c r="I240" s="45"/>
      <c r="J240" s="45"/>
      <c r="K240" s="48"/>
      <c r="L240" s="45"/>
      <c r="M240" s="48"/>
      <c r="N240" s="48"/>
      <c r="O240" s="48"/>
      <c r="P240" s="48"/>
    </row>
    <row r="241" ht="15.75" customHeight="1">
      <c r="D241" s="45"/>
      <c r="E241" s="45"/>
      <c r="F241" s="45"/>
      <c r="G241" s="45"/>
      <c r="H241" s="45"/>
      <c r="I241" s="45"/>
      <c r="J241" s="45"/>
      <c r="K241" s="48"/>
      <c r="L241" s="45"/>
      <c r="M241" s="48"/>
      <c r="N241" s="48"/>
      <c r="O241" s="48"/>
      <c r="P241" s="48"/>
    </row>
    <row r="242" ht="15.75" customHeight="1">
      <c r="D242" s="45"/>
      <c r="E242" s="45"/>
      <c r="F242" s="45"/>
      <c r="G242" s="45"/>
      <c r="H242" s="45"/>
      <c r="I242" s="45"/>
      <c r="J242" s="45"/>
      <c r="K242" s="48"/>
      <c r="L242" s="45"/>
      <c r="M242" s="48"/>
      <c r="N242" s="48"/>
      <c r="O242" s="48"/>
      <c r="P242" s="48"/>
    </row>
    <row r="243" ht="15.75" customHeight="1">
      <c r="D243" s="45"/>
      <c r="E243" s="45"/>
      <c r="F243" s="45"/>
      <c r="G243" s="45"/>
      <c r="H243" s="45"/>
      <c r="I243" s="45"/>
      <c r="J243" s="45"/>
      <c r="K243" s="48"/>
      <c r="L243" s="45"/>
      <c r="M243" s="48"/>
      <c r="N243" s="48"/>
      <c r="O243" s="48"/>
      <c r="P243" s="48"/>
    </row>
    <row r="244" ht="15.75" customHeight="1">
      <c r="D244" s="45"/>
      <c r="E244" s="45"/>
      <c r="F244" s="45"/>
      <c r="G244" s="45"/>
      <c r="H244" s="45"/>
      <c r="I244" s="45"/>
      <c r="J244" s="45"/>
      <c r="K244" s="48"/>
      <c r="L244" s="45"/>
      <c r="M244" s="48"/>
      <c r="N244" s="48"/>
      <c r="O244" s="48"/>
      <c r="P244" s="48"/>
    </row>
    <row r="245" ht="15.75" customHeight="1">
      <c r="D245" s="45"/>
      <c r="E245" s="45"/>
      <c r="F245" s="45"/>
      <c r="G245" s="45"/>
      <c r="H245" s="45"/>
      <c r="I245" s="45"/>
      <c r="J245" s="45"/>
      <c r="K245" s="48"/>
      <c r="L245" s="45"/>
      <c r="M245" s="48"/>
      <c r="N245" s="48"/>
      <c r="O245" s="48"/>
      <c r="P245" s="48"/>
    </row>
    <row r="246" ht="15.75" customHeight="1">
      <c r="D246" s="45"/>
      <c r="E246" s="45"/>
      <c r="F246" s="45"/>
      <c r="G246" s="45"/>
      <c r="H246" s="45"/>
      <c r="I246" s="45"/>
      <c r="J246" s="45"/>
      <c r="K246" s="48"/>
      <c r="L246" s="45"/>
      <c r="M246" s="48"/>
      <c r="N246" s="48"/>
      <c r="O246" s="48"/>
      <c r="P246" s="48"/>
    </row>
    <row r="247" ht="15.75" customHeight="1">
      <c r="D247" s="45"/>
      <c r="E247" s="45"/>
      <c r="F247" s="45"/>
      <c r="G247" s="45"/>
      <c r="H247" s="45"/>
      <c r="I247" s="45"/>
      <c r="J247" s="45"/>
      <c r="K247" s="48"/>
      <c r="L247" s="45"/>
      <c r="M247" s="48"/>
      <c r="N247" s="48"/>
      <c r="O247" s="48"/>
      <c r="P247" s="48"/>
    </row>
    <row r="248" ht="15.75" customHeight="1">
      <c r="D248" s="45"/>
      <c r="E248" s="45"/>
      <c r="F248" s="45"/>
      <c r="G248" s="45"/>
      <c r="H248" s="45"/>
      <c r="I248" s="45"/>
      <c r="J248" s="45"/>
      <c r="K248" s="48"/>
      <c r="L248" s="45"/>
      <c r="M248" s="48"/>
      <c r="N248" s="48"/>
      <c r="O248" s="48"/>
      <c r="P248" s="48"/>
    </row>
    <row r="249" ht="15.75" customHeight="1">
      <c r="D249" s="45"/>
      <c r="E249" s="45"/>
      <c r="F249" s="45"/>
      <c r="G249" s="45"/>
      <c r="H249" s="45"/>
      <c r="I249" s="45"/>
      <c r="J249" s="45"/>
      <c r="K249" s="48"/>
      <c r="L249" s="45"/>
      <c r="M249" s="48"/>
      <c r="N249" s="48"/>
      <c r="O249" s="48"/>
      <c r="P249" s="48"/>
    </row>
    <row r="250" ht="15.75" customHeight="1">
      <c r="D250" s="45"/>
      <c r="E250" s="45"/>
      <c r="F250" s="45"/>
      <c r="G250" s="45"/>
      <c r="H250" s="45"/>
      <c r="I250" s="45"/>
      <c r="J250" s="45"/>
      <c r="K250" s="48"/>
      <c r="L250" s="45"/>
      <c r="M250" s="48"/>
      <c r="N250" s="48"/>
      <c r="O250" s="48"/>
      <c r="P250" s="48"/>
    </row>
    <row r="251" ht="15.75" customHeight="1">
      <c r="D251" s="45"/>
      <c r="E251" s="45"/>
      <c r="F251" s="45"/>
      <c r="G251" s="45"/>
      <c r="H251" s="45"/>
      <c r="I251" s="45"/>
      <c r="J251" s="45"/>
      <c r="K251" s="48"/>
      <c r="L251" s="45"/>
      <c r="M251" s="48"/>
      <c r="N251" s="48"/>
      <c r="O251" s="48"/>
      <c r="P251" s="48"/>
    </row>
    <row r="252" ht="15.75" customHeight="1">
      <c r="D252" s="45"/>
      <c r="E252" s="45"/>
      <c r="F252" s="45"/>
      <c r="G252" s="45"/>
      <c r="H252" s="45"/>
      <c r="I252" s="45"/>
      <c r="J252" s="45"/>
      <c r="K252" s="48"/>
      <c r="L252" s="45"/>
      <c r="M252" s="48"/>
      <c r="N252" s="48"/>
      <c r="O252" s="48"/>
      <c r="P252" s="48"/>
    </row>
    <row r="253" ht="15.75" customHeight="1">
      <c r="D253" s="45"/>
      <c r="E253" s="45"/>
      <c r="F253" s="45"/>
      <c r="G253" s="45"/>
      <c r="H253" s="45"/>
      <c r="I253" s="45"/>
      <c r="J253" s="45"/>
      <c r="K253" s="48"/>
      <c r="L253" s="45"/>
      <c r="M253" s="48"/>
      <c r="N253" s="48"/>
      <c r="O253" s="48"/>
      <c r="P253" s="48"/>
    </row>
    <row r="254" ht="15.75" customHeight="1">
      <c r="D254" s="45"/>
      <c r="E254" s="45"/>
      <c r="F254" s="45"/>
      <c r="G254" s="45"/>
      <c r="H254" s="45"/>
      <c r="I254" s="45"/>
      <c r="J254" s="45"/>
      <c r="K254" s="48"/>
      <c r="L254" s="45"/>
      <c r="M254" s="48"/>
      <c r="N254" s="48"/>
      <c r="O254" s="48"/>
      <c r="P254" s="48"/>
    </row>
    <row r="255" ht="15.75" customHeight="1">
      <c r="D255" s="45"/>
      <c r="E255" s="45"/>
      <c r="F255" s="45"/>
      <c r="G255" s="45"/>
      <c r="H255" s="45"/>
      <c r="I255" s="45"/>
      <c r="J255" s="45"/>
      <c r="K255" s="48"/>
      <c r="L255" s="45"/>
      <c r="M255" s="48"/>
      <c r="N255" s="48"/>
      <c r="O255" s="48"/>
      <c r="P255" s="48"/>
    </row>
    <row r="256" ht="15.75" customHeight="1">
      <c r="D256" s="45"/>
      <c r="E256" s="45"/>
      <c r="F256" s="45"/>
      <c r="G256" s="45"/>
      <c r="H256" s="45"/>
      <c r="I256" s="45"/>
      <c r="J256" s="45"/>
      <c r="K256" s="48"/>
      <c r="L256" s="45"/>
      <c r="M256" s="48"/>
      <c r="N256" s="48"/>
      <c r="O256" s="48"/>
      <c r="P256" s="48"/>
    </row>
    <row r="257" ht="15.75" customHeight="1">
      <c r="D257" s="45"/>
      <c r="E257" s="45"/>
      <c r="F257" s="45"/>
      <c r="G257" s="45"/>
      <c r="H257" s="45"/>
      <c r="I257" s="45"/>
      <c r="J257" s="45"/>
      <c r="K257" s="48"/>
      <c r="L257" s="45"/>
      <c r="M257" s="48"/>
      <c r="N257" s="48"/>
      <c r="O257" s="48"/>
      <c r="P257" s="48"/>
    </row>
    <row r="258" ht="15.75" customHeight="1">
      <c r="D258" s="45"/>
      <c r="E258" s="45"/>
      <c r="F258" s="45"/>
      <c r="G258" s="45"/>
      <c r="H258" s="45"/>
      <c r="I258" s="45"/>
      <c r="J258" s="45"/>
      <c r="K258" s="48"/>
      <c r="L258" s="45"/>
      <c r="M258" s="48"/>
      <c r="N258" s="48"/>
      <c r="O258" s="48"/>
      <c r="P258" s="48"/>
    </row>
    <row r="259" ht="15.75" customHeight="1">
      <c r="D259" s="45"/>
      <c r="E259" s="45"/>
      <c r="F259" s="45"/>
      <c r="G259" s="45"/>
      <c r="H259" s="45"/>
      <c r="I259" s="45"/>
      <c r="J259" s="45"/>
      <c r="K259" s="48"/>
      <c r="L259" s="45"/>
      <c r="M259" s="48"/>
      <c r="N259" s="48"/>
      <c r="O259" s="48"/>
      <c r="P259" s="48"/>
    </row>
    <row r="260" ht="15.75" customHeight="1">
      <c r="D260" s="45"/>
      <c r="E260" s="45"/>
      <c r="F260" s="45"/>
      <c r="G260" s="45"/>
      <c r="H260" s="45"/>
      <c r="I260" s="45"/>
      <c r="J260" s="45"/>
      <c r="K260" s="48"/>
      <c r="L260" s="45"/>
      <c r="M260" s="48"/>
      <c r="N260" s="48"/>
      <c r="O260" s="48"/>
      <c r="P260" s="48"/>
    </row>
    <row r="261" ht="15.75" customHeight="1">
      <c r="D261" s="45"/>
      <c r="E261" s="45"/>
      <c r="F261" s="45"/>
      <c r="G261" s="45"/>
      <c r="H261" s="45"/>
      <c r="I261" s="45"/>
      <c r="J261" s="45"/>
      <c r="K261" s="48"/>
      <c r="L261" s="45"/>
      <c r="M261" s="48"/>
      <c r="N261" s="48"/>
      <c r="O261" s="48"/>
      <c r="P261" s="48"/>
    </row>
    <row r="262" ht="15.75" customHeight="1">
      <c r="D262" s="45"/>
      <c r="E262" s="45"/>
      <c r="F262" s="45"/>
      <c r="G262" s="45"/>
      <c r="H262" s="45"/>
      <c r="I262" s="45"/>
      <c r="J262" s="45"/>
      <c r="K262" s="48"/>
      <c r="L262" s="45"/>
      <c r="M262" s="48"/>
      <c r="N262" s="48"/>
      <c r="O262" s="48"/>
      <c r="P262" s="48"/>
    </row>
    <row r="263" ht="15.75" customHeight="1">
      <c r="D263" s="45"/>
      <c r="E263" s="45"/>
      <c r="F263" s="45"/>
      <c r="G263" s="45"/>
      <c r="H263" s="45"/>
      <c r="I263" s="45"/>
      <c r="J263" s="45"/>
      <c r="K263" s="48"/>
      <c r="L263" s="45"/>
      <c r="M263" s="48"/>
      <c r="N263" s="48"/>
      <c r="O263" s="48"/>
      <c r="P263" s="48"/>
    </row>
    <row r="264" ht="15.75" customHeight="1">
      <c r="D264" s="45"/>
      <c r="E264" s="45"/>
      <c r="F264" s="45"/>
      <c r="G264" s="45"/>
      <c r="H264" s="45"/>
      <c r="I264" s="45"/>
      <c r="J264" s="45"/>
      <c r="K264" s="48"/>
      <c r="L264" s="45"/>
      <c r="M264" s="48"/>
      <c r="N264" s="48"/>
      <c r="O264" s="48"/>
      <c r="P264" s="48"/>
    </row>
    <row r="265" ht="15.75" customHeight="1">
      <c r="D265" s="45"/>
      <c r="E265" s="45"/>
      <c r="F265" s="45"/>
      <c r="G265" s="45"/>
      <c r="H265" s="45"/>
      <c r="I265" s="45"/>
      <c r="J265" s="45"/>
      <c r="K265" s="48"/>
      <c r="L265" s="45"/>
      <c r="M265" s="48"/>
      <c r="N265" s="48"/>
      <c r="O265" s="48"/>
      <c r="P265" s="48"/>
    </row>
    <row r="266" ht="15.75" customHeight="1">
      <c r="D266" s="45"/>
      <c r="E266" s="45"/>
      <c r="F266" s="45"/>
      <c r="G266" s="45"/>
      <c r="H266" s="45"/>
      <c r="I266" s="45"/>
      <c r="J266" s="45"/>
      <c r="K266" s="48"/>
      <c r="L266" s="45"/>
      <c r="M266" s="48"/>
      <c r="N266" s="48"/>
      <c r="O266" s="48"/>
      <c r="P266" s="48"/>
    </row>
    <row r="267" ht="15.75" customHeight="1">
      <c r="D267" s="45"/>
      <c r="E267" s="45"/>
      <c r="F267" s="45"/>
      <c r="G267" s="45"/>
      <c r="H267" s="45"/>
      <c r="I267" s="45"/>
      <c r="J267" s="45"/>
      <c r="K267" s="48"/>
      <c r="L267" s="45"/>
      <c r="M267" s="48"/>
      <c r="N267" s="48"/>
      <c r="O267" s="48"/>
      <c r="P267" s="48"/>
    </row>
    <row r="268" ht="15.75" customHeight="1">
      <c r="D268" s="45"/>
      <c r="E268" s="45"/>
      <c r="F268" s="45"/>
      <c r="G268" s="45"/>
      <c r="H268" s="45"/>
      <c r="I268" s="45"/>
      <c r="J268" s="45"/>
      <c r="K268" s="48"/>
      <c r="L268" s="45"/>
      <c r="M268" s="48"/>
      <c r="N268" s="48"/>
      <c r="O268" s="48"/>
      <c r="P268" s="48"/>
    </row>
    <row r="269" ht="15.75" customHeight="1">
      <c r="D269" s="45"/>
      <c r="E269" s="45"/>
      <c r="F269" s="45"/>
      <c r="G269" s="45"/>
      <c r="H269" s="45"/>
      <c r="I269" s="45"/>
      <c r="J269" s="45"/>
      <c r="K269" s="48"/>
      <c r="L269" s="45"/>
      <c r="M269" s="48"/>
      <c r="N269" s="48"/>
      <c r="O269" s="48"/>
      <c r="P269" s="48"/>
    </row>
    <row r="270" ht="15.75" customHeight="1">
      <c r="D270" s="45"/>
      <c r="E270" s="45"/>
      <c r="F270" s="45"/>
      <c r="G270" s="45"/>
      <c r="H270" s="45"/>
      <c r="I270" s="45"/>
      <c r="J270" s="45"/>
      <c r="K270" s="48"/>
      <c r="L270" s="45"/>
      <c r="M270" s="48"/>
      <c r="N270" s="48"/>
      <c r="O270" s="48"/>
      <c r="P270" s="48"/>
    </row>
    <row r="271" ht="15.75" customHeight="1">
      <c r="D271" s="45"/>
      <c r="E271" s="45"/>
      <c r="F271" s="45"/>
      <c r="G271" s="45"/>
      <c r="H271" s="45"/>
      <c r="I271" s="45"/>
      <c r="J271" s="45"/>
      <c r="K271" s="48"/>
      <c r="L271" s="45"/>
      <c r="M271" s="48"/>
      <c r="N271" s="48"/>
      <c r="O271" s="48"/>
      <c r="P271" s="48"/>
    </row>
    <row r="272" ht="15.75" customHeight="1">
      <c r="D272" s="45"/>
      <c r="E272" s="45"/>
      <c r="F272" s="45"/>
      <c r="G272" s="45"/>
      <c r="H272" s="45"/>
      <c r="I272" s="45"/>
      <c r="J272" s="45"/>
      <c r="K272" s="48"/>
      <c r="L272" s="45"/>
      <c r="M272" s="48"/>
      <c r="N272" s="48"/>
      <c r="O272" s="48"/>
      <c r="P272" s="48"/>
    </row>
    <row r="273" ht="15.75" customHeight="1">
      <c r="D273" s="45"/>
      <c r="E273" s="45"/>
      <c r="F273" s="45"/>
      <c r="G273" s="45"/>
      <c r="H273" s="45"/>
      <c r="I273" s="45"/>
      <c r="J273" s="45"/>
      <c r="K273" s="48"/>
      <c r="L273" s="45"/>
      <c r="M273" s="48"/>
      <c r="N273" s="48"/>
      <c r="O273" s="48"/>
      <c r="P273" s="48"/>
    </row>
    <row r="274" ht="15.75" customHeight="1">
      <c r="D274" s="45"/>
      <c r="E274" s="45"/>
      <c r="F274" s="45"/>
      <c r="G274" s="45"/>
      <c r="H274" s="45"/>
      <c r="I274" s="45"/>
      <c r="J274" s="45"/>
      <c r="K274" s="48"/>
      <c r="L274" s="45"/>
      <c r="M274" s="48"/>
      <c r="N274" s="48"/>
      <c r="O274" s="48"/>
      <c r="P274" s="48"/>
    </row>
    <row r="275" ht="15.75" customHeight="1">
      <c r="D275" s="45"/>
      <c r="E275" s="45"/>
      <c r="F275" s="45"/>
      <c r="G275" s="45"/>
      <c r="H275" s="45"/>
      <c r="I275" s="45"/>
      <c r="J275" s="45"/>
      <c r="K275" s="48"/>
      <c r="L275" s="45"/>
      <c r="M275" s="48"/>
      <c r="N275" s="48"/>
      <c r="O275" s="48"/>
      <c r="P275" s="48"/>
    </row>
    <row r="276" ht="15.75" customHeight="1">
      <c r="D276" s="45"/>
      <c r="E276" s="45"/>
      <c r="F276" s="45"/>
      <c r="G276" s="45"/>
      <c r="H276" s="45"/>
      <c r="I276" s="45"/>
      <c r="J276" s="45"/>
      <c r="K276" s="48"/>
      <c r="L276" s="45"/>
      <c r="M276" s="48"/>
      <c r="N276" s="48"/>
      <c r="O276" s="48"/>
      <c r="P276" s="48"/>
    </row>
    <row r="277" ht="15.75" customHeight="1">
      <c r="D277" s="45"/>
      <c r="E277" s="45"/>
      <c r="F277" s="45"/>
      <c r="G277" s="45"/>
      <c r="H277" s="45"/>
      <c r="I277" s="45"/>
      <c r="J277" s="45"/>
      <c r="K277" s="48"/>
      <c r="L277" s="45"/>
      <c r="M277" s="48"/>
      <c r="N277" s="48"/>
      <c r="O277" s="48"/>
      <c r="P277" s="48"/>
    </row>
    <row r="278" ht="15.75" customHeight="1">
      <c r="D278" s="45"/>
      <c r="E278" s="45"/>
      <c r="F278" s="45"/>
      <c r="G278" s="45"/>
      <c r="H278" s="45"/>
      <c r="I278" s="45"/>
      <c r="J278" s="45"/>
      <c r="K278" s="48"/>
      <c r="L278" s="45"/>
      <c r="M278" s="48"/>
      <c r="N278" s="48"/>
      <c r="O278" s="48"/>
      <c r="P278" s="48"/>
    </row>
    <row r="279" ht="15.75" customHeight="1">
      <c r="D279" s="45"/>
      <c r="E279" s="45"/>
      <c r="F279" s="45"/>
      <c r="G279" s="45"/>
      <c r="H279" s="45"/>
      <c r="I279" s="45"/>
      <c r="J279" s="45"/>
      <c r="K279" s="48"/>
      <c r="L279" s="45"/>
      <c r="M279" s="48"/>
      <c r="N279" s="48"/>
      <c r="O279" s="48"/>
      <c r="P279" s="48"/>
    </row>
    <row r="280" ht="15.75" customHeight="1">
      <c r="D280" s="45"/>
      <c r="E280" s="45"/>
      <c r="F280" s="45"/>
      <c r="G280" s="45"/>
      <c r="H280" s="45"/>
      <c r="I280" s="45"/>
      <c r="J280" s="45"/>
      <c r="K280" s="48"/>
      <c r="L280" s="45"/>
      <c r="M280" s="48"/>
      <c r="N280" s="48"/>
      <c r="O280" s="48"/>
      <c r="P280" s="48"/>
    </row>
    <row r="281" ht="15.75" customHeight="1">
      <c r="D281" s="45"/>
      <c r="E281" s="45"/>
      <c r="F281" s="45"/>
      <c r="G281" s="45"/>
      <c r="H281" s="45"/>
      <c r="I281" s="45"/>
      <c r="J281" s="45"/>
      <c r="K281" s="48"/>
      <c r="L281" s="45"/>
      <c r="M281" s="48"/>
      <c r="N281" s="48"/>
      <c r="O281" s="48"/>
      <c r="P281" s="48"/>
    </row>
    <row r="282" ht="15.75" customHeight="1">
      <c r="D282" s="45"/>
      <c r="E282" s="45"/>
      <c r="F282" s="45"/>
      <c r="G282" s="45"/>
      <c r="H282" s="45"/>
      <c r="I282" s="45"/>
      <c r="J282" s="45"/>
      <c r="K282" s="48"/>
      <c r="L282" s="45"/>
      <c r="M282" s="48"/>
      <c r="N282" s="48"/>
      <c r="O282" s="48"/>
      <c r="P282" s="48"/>
    </row>
    <row r="283" ht="15.75" customHeight="1">
      <c r="D283" s="45"/>
      <c r="E283" s="45"/>
      <c r="F283" s="45"/>
      <c r="G283" s="45"/>
      <c r="H283" s="45"/>
      <c r="I283" s="45"/>
      <c r="J283" s="45"/>
      <c r="K283" s="48"/>
      <c r="L283" s="45"/>
      <c r="M283" s="48"/>
      <c r="N283" s="48"/>
      <c r="O283" s="48"/>
      <c r="P283" s="48"/>
    </row>
    <row r="284" ht="15.75" customHeight="1">
      <c r="D284" s="45"/>
      <c r="E284" s="45"/>
      <c r="F284" s="45"/>
      <c r="G284" s="45"/>
      <c r="H284" s="45"/>
      <c r="I284" s="45"/>
      <c r="J284" s="45"/>
      <c r="K284" s="48"/>
      <c r="L284" s="45"/>
      <c r="M284" s="48"/>
      <c r="N284" s="48"/>
      <c r="O284" s="48"/>
      <c r="P284" s="48"/>
    </row>
    <row r="285" ht="15.75" customHeight="1">
      <c r="D285" s="45"/>
      <c r="E285" s="45"/>
      <c r="F285" s="45"/>
      <c r="G285" s="45"/>
      <c r="H285" s="45"/>
      <c r="I285" s="45"/>
      <c r="J285" s="45"/>
      <c r="K285" s="48"/>
      <c r="L285" s="45"/>
      <c r="M285" s="48"/>
      <c r="N285" s="48"/>
      <c r="O285" s="48"/>
      <c r="P285" s="48"/>
    </row>
    <row r="286" ht="15.75" customHeight="1">
      <c r="D286" s="45"/>
      <c r="E286" s="45"/>
      <c r="F286" s="45"/>
      <c r="G286" s="45"/>
      <c r="H286" s="45"/>
      <c r="I286" s="45"/>
      <c r="J286" s="45"/>
      <c r="K286" s="48"/>
      <c r="L286" s="45"/>
      <c r="M286" s="48"/>
      <c r="N286" s="48"/>
      <c r="O286" s="48"/>
      <c r="P286" s="48"/>
    </row>
    <row r="287" ht="15.75" customHeight="1">
      <c r="D287" s="45"/>
      <c r="E287" s="45"/>
      <c r="F287" s="45"/>
      <c r="G287" s="45"/>
      <c r="H287" s="45"/>
      <c r="I287" s="45"/>
      <c r="J287" s="45"/>
      <c r="K287" s="48"/>
      <c r="L287" s="45"/>
      <c r="M287" s="48"/>
      <c r="N287" s="48"/>
      <c r="O287" s="48"/>
      <c r="P287" s="48"/>
    </row>
    <row r="288" ht="15.75" customHeight="1">
      <c r="D288" s="45"/>
      <c r="E288" s="45"/>
      <c r="F288" s="45"/>
      <c r="G288" s="45"/>
      <c r="H288" s="45"/>
      <c r="I288" s="45"/>
      <c r="J288" s="45"/>
      <c r="K288" s="48"/>
      <c r="L288" s="45"/>
      <c r="M288" s="48"/>
      <c r="N288" s="48"/>
      <c r="O288" s="48"/>
      <c r="P288" s="48"/>
    </row>
    <row r="289" ht="15.75" customHeight="1">
      <c r="D289" s="45"/>
      <c r="E289" s="45"/>
      <c r="F289" s="45"/>
      <c r="G289" s="45"/>
      <c r="H289" s="45"/>
      <c r="I289" s="45"/>
      <c r="J289" s="45"/>
      <c r="K289" s="48"/>
      <c r="L289" s="45"/>
      <c r="M289" s="48"/>
      <c r="N289" s="48"/>
      <c r="O289" s="48"/>
      <c r="P289" s="48"/>
    </row>
    <row r="290" ht="15.75" customHeight="1">
      <c r="D290" s="45"/>
      <c r="E290" s="45"/>
      <c r="F290" s="45"/>
      <c r="G290" s="45"/>
      <c r="H290" s="45"/>
      <c r="I290" s="45"/>
      <c r="J290" s="45"/>
      <c r="K290" s="48"/>
      <c r="L290" s="45"/>
      <c r="M290" s="48"/>
      <c r="N290" s="48"/>
      <c r="O290" s="48"/>
      <c r="P290" s="48"/>
    </row>
    <row r="291" ht="15.75" customHeight="1">
      <c r="D291" s="45"/>
      <c r="E291" s="45"/>
      <c r="F291" s="45"/>
      <c r="G291" s="45"/>
      <c r="H291" s="45"/>
      <c r="I291" s="45"/>
      <c r="J291" s="45"/>
      <c r="K291" s="48"/>
      <c r="L291" s="45"/>
      <c r="M291" s="48"/>
      <c r="N291" s="48"/>
      <c r="O291" s="48"/>
      <c r="P291" s="48"/>
    </row>
    <row r="292" ht="15.75" customHeight="1">
      <c r="D292" s="45"/>
      <c r="E292" s="45"/>
      <c r="F292" s="45"/>
      <c r="G292" s="45"/>
      <c r="H292" s="45"/>
      <c r="I292" s="45"/>
      <c r="J292" s="45"/>
      <c r="K292" s="48"/>
      <c r="L292" s="45"/>
      <c r="M292" s="48"/>
      <c r="N292" s="48"/>
      <c r="O292" s="48"/>
      <c r="P292" s="48"/>
    </row>
    <row r="293" ht="15.75" customHeight="1">
      <c r="D293" s="45"/>
      <c r="E293" s="45"/>
      <c r="F293" s="45"/>
      <c r="G293" s="45"/>
      <c r="H293" s="45"/>
      <c r="I293" s="45"/>
      <c r="J293" s="45"/>
      <c r="K293" s="48"/>
      <c r="L293" s="45"/>
      <c r="M293" s="48"/>
      <c r="N293" s="48"/>
      <c r="O293" s="48"/>
      <c r="P293" s="48"/>
    </row>
    <row r="294" ht="15.75" customHeight="1">
      <c r="D294" s="45"/>
      <c r="E294" s="45"/>
      <c r="F294" s="45"/>
      <c r="G294" s="45"/>
      <c r="H294" s="45"/>
      <c r="I294" s="45"/>
      <c r="J294" s="45"/>
      <c r="K294" s="48"/>
      <c r="L294" s="45"/>
      <c r="M294" s="48"/>
      <c r="N294" s="48"/>
      <c r="O294" s="48"/>
      <c r="P294" s="48"/>
    </row>
    <row r="295" ht="15.75" customHeight="1">
      <c r="D295" s="45"/>
      <c r="E295" s="45"/>
      <c r="F295" s="45"/>
      <c r="G295" s="45"/>
      <c r="H295" s="45"/>
      <c r="I295" s="45"/>
      <c r="J295" s="45"/>
      <c r="K295" s="48"/>
      <c r="L295" s="45"/>
      <c r="M295" s="48"/>
      <c r="N295" s="48"/>
      <c r="O295" s="48"/>
      <c r="P295" s="48"/>
    </row>
    <row r="296" ht="15.75" customHeight="1">
      <c r="D296" s="45"/>
      <c r="E296" s="45"/>
      <c r="F296" s="45"/>
      <c r="G296" s="45"/>
      <c r="H296" s="45"/>
      <c r="I296" s="45"/>
      <c r="J296" s="45"/>
      <c r="K296" s="48"/>
      <c r="L296" s="45"/>
      <c r="M296" s="48"/>
      <c r="N296" s="48"/>
      <c r="O296" s="48"/>
      <c r="P296" s="48"/>
    </row>
    <row r="297" ht="15.75" customHeight="1">
      <c r="D297" s="45"/>
      <c r="E297" s="45"/>
      <c r="F297" s="45"/>
      <c r="G297" s="45"/>
      <c r="H297" s="45"/>
      <c r="I297" s="45"/>
      <c r="J297" s="45"/>
      <c r="K297" s="48"/>
      <c r="L297" s="45"/>
      <c r="M297" s="48"/>
      <c r="N297" s="48"/>
      <c r="O297" s="48"/>
      <c r="P297" s="48"/>
    </row>
    <row r="298" ht="15.75" customHeight="1">
      <c r="D298" s="45"/>
      <c r="E298" s="45"/>
      <c r="F298" s="45"/>
      <c r="G298" s="45"/>
      <c r="H298" s="45"/>
      <c r="I298" s="45"/>
      <c r="J298" s="45"/>
      <c r="K298" s="48"/>
      <c r="L298" s="45"/>
      <c r="M298" s="48"/>
      <c r="N298" s="48"/>
      <c r="O298" s="48"/>
      <c r="P298" s="48"/>
    </row>
    <row r="299" ht="15.75" customHeight="1">
      <c r="D299" s="45"/>
      <c r="E299" s="45"/>
      <c r="F299" s="45"/>
      <c r="G299" s="45"/>
      <c r="H299" s="45"/>
      <c r="I299" s="45"/>
      <c r="J299" s="45"/>
      <c r="K299" s="48"/>
      <c r="L299" s="45"/>
      <c r="M299" s="48"/>
      <c r="N299" s="48"/>
      <c r="O299" s="48"/>
      <c r="P299" s="48"/>
    </row>
    <row r="300" ht="15.75" customHeight="1">
      <c r="D300" s="45"/>
      <c r="E300" s="45"/>
      <c r="F300" s="45"/>
      <c r="G300" s="45"/>
      <c r="H300" s="45"/>
      <c r="I300" s="45"/>
      <c r="J300" s="45"/>
      <c r="K300" s="48"/>
      <c r="L300" s="45"/>
      <c r="M300" s="48"/>
      <c r="N300" s="48"/>
      <c r="O300" s="48"/>
      <c r="P300" s="48"/>
    </row>
    <row r="301" ht="15.75" customHeight="1">
      <c r="D301" s="45"/>
      <c r="E301" s="45"/>
      <c r="F301" s="45"/>
      <c r="G301" s="45"/>
      <c r="H301" s="45"/>
      <c r="I301" s="45"/>
      <c r="J301" s="45"/>
      <c r="K301" s="48"/>
      <c r="L301" s="45"/>
      <c r="M301" s="48"/>
      <c r="N301" s="48"/>
      <c r="O301" s="48"/>
      <c r="P301" s="48"/>
    </row>
    <row r="302" ht="15.75" customHeight="1">
      <c r="D302" s="45"/>
      <c r="E302" s="45"/>
      <c r="F302" s="45"/>
      <c r="G302" s="45"/>
      <c r="H302" s="45"/>
      <c r="I302" s="45"/>
      <c r="J302" s="45"/>
      <c r="K302" s="48"/>
      <c r="L302" s="45"/>
      <c r="M302" s="48"/>
      <c r="N302" s="48"/>
      <c r="O302" s="48"/>
      <c r="P302" s="48"/>
    </row>
    <row r="303" ht="15.75" customHeight="1">
      <c r="D303" s="45"/>
      <c r="E303" s="45"/>
      <c r="F303" s="45"/>
      <c r="G303" s="45"/>
      <c r="H303" s="45"/>
      <c r="I303" s="45"/>
      <c r="J303" s="45"/>
      <c r="K303" s="48"/>
      <c r="L303" s="45"/>
      <c r="M303" s="48"/>
      <c r="N303" s="48"/>
      <c r="O303" s="48"/>
      <c r="P303" s="48"/>
    </row>
    <row r="304" ht="15.75" customHeight="1">
      <c r="D304" s="45"/>
      <c r="E304" s="45"/>
      <c r="F304" s="45"/>
      <c r="G304" s="45"/>
      <c r="H304" s="45"/>
      <c r="I304" s="45"/>
      <c r="J304" s="45"/>
      <c r="K304" s="48"/>
      <c r="L304" s="45"/>
      <c r="M304" s="48"/>
      <c r="N304" s="48"/>
      <c r="O304" s="48"/>
      <c r="P304" s="48"/>
    </row>
    <row r="305" ht="15.75" customHeight="1">
      <c r="D305" s="45"/>
      <c r="E305" s="45"/>
      <c r="F305" s="45"/>
      <c r="G305" s="45"/>
      <c r="H305" s="45"/>
      <c r="I305" s="45"/>
      <c r="J305" s="45"/>
      <c r="K305" s="48"/>
      <c r="L305" s="45"/>
      <c r="M305" s="48"/>
      <c r="N305" s="48"/>
      <c r="O305" s="48"/>
      <c r="P305" s="48"/>
    </row>
    <row r="306" ht="15.75" customHeight="1">
      <c r="D306" s="45"/>
      <c r="E306" s="45"/>
      <c r="F306" s="45"/>
      <c r="G306" s="45"/>
      <c r="H306" s="45"/>
      <c r="I306" s="45"/>
      <c r="J306" s="45"/>
      <c r="K306" s="48"/>
      <c r="L306" s="45"/>
      <c r="M306" s="48"/>
      <c r="N306" s="48"/>
      <c r="O306" s="48"/>
      <c r="P306" s="48"/>
    </row>
    <row r="307" ht="15.75" customHeight="1">
      <c r="D307" s="45"/>
      <c r="E307" s="45"/>
      <c r="F307" s="45"/>
      <c r="G307" s="45"/>
      <c r="H307" s="45"/>
      <c r="I307" s="45"/>
      <c r="J307" s="45"/>
      <c r="K307" s="48"/>
      <c r="L307" s="45"/>
      <c r="M307" s="48"/>
      <c r="N307" s="48"/>
      <c r="O307" s="48"/>
      <c r="P307" s="48"/>
    </row>
    <row r="308" ht="15.75" customHeight="1">
      <c r="D308" s="45"/>
      <c r="E308" s="45"/>
      <c r="F308" s="45"/>
      <c r="G308" s="45"/>
      <c r="H308" s="45"/>
      <c r="I308" s="45"/>
      <c r="J308" s="45"/>
      <c r="K308" s="48"/>
      <c r="L308" s="45"/>
      <c r="M308" s="48"/>
      <c r="N308" s="48"/>
      <c r="O308" s="48"/>
      <c r="P308" s="48"/>
    </row>
    <row r="309" ht="15.75" customHeight="1">
      <c r="D309" s="45"/>
      <c r="E309" s="45"/>
      <c r="F309" s="45"/>
      <c r="G309" s="45"/>
      <c r="H309" s="45"/>
      <c r="I309" s="45"/>
      <c r="J309" s="45"/>
      <c r="K309" s="48"/>
      <c r="L309" s="45"/>
      <c r="M309" s="48"/>
      <c r="N309" s="48"/>
      <c r="O309" s="48"/>
      <c r="P309" s="48"/>
    </row>
    <row r="310" ht="15.75" customHeight="1">
      <c r="D310" s="45"/>
      <c r="E310" s="45"/>
      <c r="F310" s="45"/>
      <c r="G310" s="45"/>
      <c r="H310" s="45"/>
      <c r="I310" s="45"/>
      <c r="J310" s="45"/>
      <c r="K310" s="48"/>
      <c r="L310" s="45"/>
      <c r="M310" s="48"/>
      <c r="N310" s="48"/>
      <c r="O310" s="48"/>
      <c r="P310" s="48"/>
    </row>
    <row r="311" ht="15.75" customHeight="1">
      <c r="D311" s="45"/>
      <c r="E311" s="45"/>
      <c r="F311" s="45"/>
      <c r="G311" s="45"/>
      <c r="H311" s="45"/>
      <c r="I311" s="45"/>
      <c r="J311" s="45"/>
      <c r="K311" s="48"/>
      <c r="L311" s="45"/>
      <c r="M311" s="48"/>
      <c r="N311" s="48"/>
      <c r="O311" s="48"/>
      <c r="P311" s="48"/>
    </row>
    <row r="312" ht="15.75" customHeight="1">
      <c r="D312" s="45"/>
      <c r="E312" s="45"/>
      <c r="F312" s="45"/>
      <c r="G312" s="45"/>
      <c r="H312" s="45"/>
      <c r="I312" s="45"/>
      <c r="J312" s="45"/>
      <c r="K312" s="48"/>
      <c r="L312" s="45"/>
      <c r="M312" s="48"/>
      <c r="N312" s="48"/>
      <c r="O312" s="48"/>
      <c r="P312" s="48"/>
    </row>
    <row r="313" ht="15.75" customHeight="1">
      <c r="D313" s="45"/>
      <c r="E313" s="45"/>
      <c r="F313" s="45"/>
      <c r="G313" s="45"/>
      <c r="H313" s="45"/>
      <c r="I313" s="45"/>
      <c r="J313" s="45"/>
      <c r="K313" s="48"/>
      <c r="L313" s="45"/>
      <c r="M313" s="48"/>
      <c r="N313" s="48"/>
      <c r="O313" s="48"/>
      <c r="P313" s="48"/>
    </row>
    <row r="314" ht="15.75" customHeight="1">
      <c r="D314" s="45"/>
      <c r="E314" s="45"/>
      <c r="F314" s="45"/>
      <c r="G314" s="45"/>
      <c r="H314" s="45"/>
      <c r="I314" s="45"/>
      <c r="J314" s="45"/>
      <c r="K314" s="48"/>
      <c r="L314" s="45"/>
      <c r="M314" s="48"/>
      <c r="N314" s="48"/>
      <c r="O314" s="48"/>
      <c r="P314" s="48"/>
    </row>
    <row r="315" ht="15.75" customHeight="1">
      <c r="D315" s="45"/>
      <c r="E315" s="45"/>
      <c r="F315" s="45"/>
      <c r="G315" s="45"/>
      <c r="H315" s="45"/>
      <c r="I315" s="45"/>
      <c r="J315" s="45"/>
      <c r="K315" s="48"/>
      <c r="L315" s="45"/>
      <c r="M315" s="48"/>
      <c r="N315" s="48"/>
      <c r="O315" s="48"/>
      <c r="P315" s="48"/>
    </row>
    <row r="316" ht="15.75" customHeight="1">
      <c r="D316" s="45"/>
      <c r="E316" s="45"/>
      <c r="F316" s="45"/>
      <c r="G316" s="45"/>
      <c r="H316" s="45"/>
      <c r="I316" s="45"/>
      <c r="J316" s="45"/>
      <c r="K316" s="48"/>
      <c r="L316" s="45"/>
      <c r="M316" s="48"/>
      <c r="N316" s="48"/>
      <c r="O316" s="48"/>
      <c r="P316" s="48"/>
    </row>
    <row r="317" ht="15.75" customHeight="1">
      <c r="D317" s="45"/>
      <c r="E317" s="45"/>
      <c r="F317" s="45"/>
      <c r="G317" s="45"/>
      <c r="H317" s="45"/>
      <c r="I317" s="45"/>
      <c r="J317" s="45"/>
      <c r="K317" s="48"/>
      <c r="L317" s="45"/>
      <c r="M317" s="48"/>
      <c r="N317" s="48"/>
      <c r="O317" s="48"/>
      <c r="P317" s="48"/>
    </row>
    <row r="318" ht="15.75" customHeight="1">
      <c r="D318" s="45"/>
      <c r="E318" s="45"/>
      <c r="F318" s="45"/>
      <c r="G318" s="45"/>
      <c r="H318" s="45"/>
      <c r="I318" s="45"/>
      <c r="J318" s="45"/>
      <c r="K318" s="48"/>
      <c r="L318" s="45"/>
      <c r="M318" s="48"/>
      <c r="N318" s="48"/>
      <c r="O318" s="48"/>
      <c r="P318" s="48"/>
    </row>
    <row r="319" ht="15.75" customHeight="1">
      <c r="D319" s="45"/>
      <c r="E319" s="45"/>
      <c r="F319" s="45"/>
      <c r="G319" s="45"/>
      <c r="H319" s="45"/>
      <c r="I319" s="45"/>
      <c r="J319" s="45"/>
      <c r="K319" s="48"/>
      <c r="L319" s="45"/>
      <c r="M319" s="48"/>
      <c r="N319" s="48"/>
      <c r="O319" s="48"/>
      <c r="P319" s="48"/>
    </row>
    <row r="320" ht="15.75" customHeight="1">
      <c r="D320" s="45"/>
      <c r="E320" s="45"/>
      <c r="F320" s="45"/>
      <c r="G320" s="45"/>
      <c r="H320" s="45"/>
      <c r="I320" s="45"/>
      <c r="J320" s="45"/>
      <c r="K320" s="48"/>
      <c r="L320" s="45"/>
      <c r="M320" s="48"/>
      <c r="N320" s="48"/>
      <c r="O320" s="48"/>
      <c r="P320" s="48"/>
    </row>
    <row r="321" ht="15.75" customHeight="1">
      <c r="D321" s="45"/>
      <c r="E321" s="45"/>
      <c r="F321" s="45"/>
      <c r="G321" s="45"/>
      <c r="H321" s="45"/>
      <c r="I321" s="45"/>
      <c r="J321" s="45"/>
      <c r="K321" s="48"/>
      <c r="L321" s="45"/>
      <c r="M321" s="48"/>
      <c r="N321" s="48"/>
      <c r="O321" s="48"/>
      <c r="P321" s="48"/>
    </row>
    <row r="322" ht="15.75" customHeight="1">
      <c r="D322" s="45"/>
      <c r="E322" s="45"/>
      <c r="F322" s="45"/>
      <c r="G322" s="45"/>
      <c r="H322" s="45"/>
      <c r="I322" s="45"/>
      <c r="J322" s="45"/>
      <c r="K322" s="48"/>
      <c r="L322" s="45"/>
      <c r="M322" s="48"/>
      <c r="N322" s="48"/>
      <c r="O322" s="48"/>
      <c r="P322" s="48"/>
    </row>
    <row r="323" ht="15.75" customHeight="1">
      <c r="D323" s="45"/>
      <c r="E323" s="45"/>
      <c r="F323" s="45"/>
      <c r="G323" s="45"/>
      <c r="H323" s="45"/>
      <c r="I323" s="45"/>
      <c r="J323" s="45"/>
      <c r="K323" s="48"/>
      <c r="L323" s="45"/>
      <c r="M323" s="48"/>
      <c r="N323" s="48"/>
      <c r="O323" s="48"/>
      <c r="P323" s="48"/>
    </row>
    <row r="324" ht="15.75" customHeight="1">
      <c r="D324" s="45"/>
      <c r="E324" s="45"/>
      <c r="F324" s="45"/>
      <c r="G324" s="45"/>
      <c r="H324" s="45"/>
      <c r="I324" s="45"/>
      <c r="J324" s="45"/>
      <c r="K324" s="48"/>
      <c r="L324" s="45"/>
      <c r="M324" s="48"/>
      <c r="N324" s="48"/>
      <c r="O324" s="48"/>
      <c r="P324" s="48"/>
    </row>
    <row r="325" ht="15.75" customHeight="1">
      <c r="D325" s="45"/>
      <c r="E325" s="45"/>
      <c r="F325" s="45"/>
      <c r="G325" s="45"/>
      <c r="H325" s="45"/>
      <c r="I325" s="45"/>
      <c r="J325" s="45"/>
      <c r="K325" s="48"/>
      <c r="L325" s="45"/>
      <c r="M325" s="48"/>
      <c r="N325" s="48"/>
      <c r="O325" s="48"/>
      <c r="P325" s="48"/>
    </row>
    <row r="326" ht="15.75" customHeight="1">
      <c r="D326" s="45"/>
      <c r="E326" s="45"/>
      <c r="F326" s="45"/>
      <c r="G326" s="45"/>
      <c r="H326" s="45"/>
      <c r="I326" s="45"/>
      <c r="J326" s="45"/>
      <c r="K326" s="48"/>
      <c r="L326" s="45"/>
      <c r="M326" s="48"/>
      <c r="N326" s="48"/>
      <c r="O326" s="48"/>
      <c r="P326" s="48"/>
    </row>
    <row r="327" ht="15.75" customHeight="1">
      <c r="D327" s="45"/>
      <c r="E327" s="45"/>
      <c r="F327" s="45"/>
      <c r="G327" s="45"/>
      <c r="H327" s="45"/>
      <c r="I327" s="45"/>
      <c r="J327" s="45"/>
      <c r="K327" s="48"/>
      <c r="L327" s="45"/>
      <c r="M327" s="48"/>
      <c r="N327" s="48"/>
      <c r="O327" s="48"/>
      <c r="P327" s="48"/>
    </row>
    <row r="328" ht="15.75" customHeight="1">
      <c r="D328" s="45"/>
      <c r="E328" s="45"/>
      <c r="F328" s="45"/>
      <c r="G328" s="45"/>
      <c r="H328" s="45"/>
      <c r="I328" s="45"/>
      <c r="J328" s="45"/>
      <c r="K328" s="48"/>
      <c r="L328" s="45"/>
      <c r="M328" s="48"/>
      <c r="N328" s="48"/>
      <c r="O328" s="48"/>
      <c r="P328" s="48"/>
    </row>
    <row r="329" ht="15.75" customHeight="1">
      <c r="D329" s="45"/>
      <c r="E329" s="45"/>
      <c r="F329" s="45"/>
      <c r="G329" s="45"/>
      <c r="H329" s="45"/>
      <c r="I329" s="45"/>
      <c r="J329" s="45"/>
      <c r="K329" s="48"/>
      <c r="L329" s="45"/>
      <c r="M329" s="48"/>
      <c r="N329" s="48"/>
      <c r="O329" s="48"/>
      <c r="P329" s="48"/>
    </row>
    <row r="330" ht="15.75" customHeight="1">
      <c r="D330" s="45"/>
      <c r="E330" s="45"/>
      <c r="F330" s="45"/>
      <c r="G330" s="45"/>
      <c r="H330" s="45"/>
      <c r="I330" s="45"/>
      <c r="J330" s="45"/>
      <c r="K330" s="48"/>
      <c r="L330" s="45"/>
      <c r="M330" s="48"/>
      <c r="N330" s="48"/>
      <c r="O330" s="48"/>
      <c r="P330" s="48"/>
    </row>
    <row r="331" ht="15.75" customHeight="1">
      <c r="D331" s="45"/>
      <c r="E331" s="45"/>
      <c r="F331" s="45"/>
      <c r="G331" s="45"/>
      <c r="H331" s="45"/>
      <c r="I331" s="45"/>
      <c r="J331" s="45"/>
      <c r="K331" s="48"/>
      <c r="L331" s="45"/>
      <c r="M331" s="48"/>
      <c r="N331" s="48"/>
      <c r="O331" s="48"/>
      <c r="P331" s="48"/>
    </row>
    <row r="332" ht="15.75" customHeight="1">
      <c r="D332" s="45"/>
      <c r="E332" s="45"/>
      <c r="F332" s="45"/>
      <c r="G332" s="45"/>
      <c r="H332" s="45"/>
      <c r="I332" s="45"/>
      <c r="J332" s="45"/>
      <c r="K332" s="48"/>
      <c r="L332" s="45"/>
      <c r="M332" s="48"/>
      <c r="N332" s="48"/>
      <c r="O332" s="48"/>
      <c r="P332" s="48"/>
    </row>
    <row r="333" ht="15.75" customHeight="1">
      <c r="D333" s="45"/>
      <c r="E333" s="45"/>
      <c r="F333" s="45"/>
      <c r="G333" s="45"/>
      <c r="H333" s="45"/>
      <c r="I333" s="45"/>
      <c r="J333" s="45"/>
      <c r="K333" s="48"/>
      <c r="L333" s="45"/>
      <c r="M333" s="48"/>
      <c r="N333" s="48"/>
      <c r="O333" s="48"/>
      <c r="P333" s="48"/>
    </row>
    <row r="334" ht="15.75" customHeight="1">
      <c r="D334" s="45"/>
      <c r="E334" s="45"/>
      <c r="F334" s="45"/>
      <c r="G334" s="45"/>
      <c r="H334" s="45"/>
      <c r="I334" s="45"/>
      <c r="J334" s="45"/>
      <c r="K334" s="48"/>
      <c r="L334" s="45"/>
      <c r="M334" s="48"/>
      <c r="N334" s="48"/>
      <c r="O334" s="48"/>
      <c r="P334" s="48"/>
    </row>
    <row r="335" ht="15.75" customHeight="1">
      <c r="D335" s="45"/>
      <c r="E335" s="45"/>
      <c r="F335" s="45"/>
      <c r="G335" s="45"/>
      <c r="H335" s="45"/>
      <c r="I335" s="45"/>
      <c r="J335" s="45"/>
      <c r="K335" s="48"/>
      <c r="L335" s="45"/>
      <c r="M335" s="48"/>
      <c r="N335" s="48"/>
      <c r="O335" s="48"/>
      <c r="P335" s="48"/>
    </row>
    <row r="336" ht="15.75" customHeight="1">
      <c r="D336" s="45"/>
      <c r="E336" s="45"/>
      <c r="F336" s="45"/>
      <c r="G336" s="45"/>
      <c r="H336" s="45"/>
      <c r="I336" s="45"/>
      <c r="J336" s="45"/>
      <c r="K336" s="48"/>
      <c r="L336" s="45"/>
      <c r="M336" s="48"/>
      <c r="N336" s="48"/>
      <c r="O336" s="48"/>
      <c r="P336" s="48"/>
    </row>
    <row r="337" ht="15.75" customHeight="1">
      <c r="D337" s="45"/>
      <c r="E337" s="45"/>
      <c r="F337" s="45"/>
      <c r="G337" s="45"/>
      <c r="H337" s="45"/>
      <c r="I337" s="45"/>
      <c r="J337" s="45"/>
      <c r="K337" s="48"/>
      <c r="L337" s="45"/>
      <c r="M337" s="48"/>
      <c r="N337" s="48"/>
      <c r="O337" s="48"/>
      <c r="P337" s="48"/>
    </row>
    <row r="338" ht="15.75" customHeight="1">
      <c r="D338" s="45"/>
      <c r="E338" s="45"/>
      <c r="F338" s="45"/>
      <c r="G338" s="45"/>
      <c r="H338" s="45"/>
      <c r="I338" s="45"/>
      <c r="J338" s="45"/>
      <c r="K338" s="48"/>
      <c r="L338" s="45"/>
      <c r="M338" s="48"/>
      <c r="N338" s="48"/>
      <c r="O338" s="48"/>
      <c r="P338" s="48"/>
    </row>
    <row r="339" ht="15.75" customHeight="1">
      <c r="D339" s="45"/>
      <c r="E339" s="45"/>
      <c r="F339" s="45"/>
      <c r="G339" s="45"/>
      <c r="H339" s="45"/>
      <c r="I339" s="45"/>
      <c r="J339" s="45"/>
      <c r="K339" s="48"/>
      <c r="L339" s="45"/>
      <c r="M339" s="48"/>
      <c r="N339" s="48"/>
      <c r="O339" s="48"/>
      <c r="P339" s="48"/>
    </row>
    <row r="340" ht="15.75" customHeight="1">
      <c r="D340" s="45"/>
      <c r="E340" s="45"/>
      <c r="F340" s="45"/>
      <c r="G340" s="45"/>
      <c r="H340" s="45"/>
      <c r="I340" s="45"/>
      <c r="J340" s="45"/>
      <c r="K340" s="48"/>
      <c r="L340" s="45"/>
      <c r="M340" s="48"/>
      <c r="N340" s="48"/>
      <c r="O340" s="48"/>
      <c r="P340" s="48"/>
    </row>
    <row r="341" ht="15.75" customHeight="1">
      <c r="D341" s="45"/>
      <c r="E341" s="45"/>
      <c r="F341" s="45"/>
      <c r="G341" s="45"/>
      <c r="H341" s="45"/>
      <c r="I341" s="45"/>
      <c r="J341" s="45"/>
      <c r="K341" s="48"/>
      <c r="L341" s="45"/>
      <c r="M341" s="48"/>
      <c r="N341" s="48"/>
      <c r="O341" s="48"/>
      <c r="P341" s="48"/>
    </row>
    <row r="342" ht="15.75" customHeight="1">
      <c r="D342" s="45"/>
      <c r="E342" s="45"/>
      <c r="F342" s="45"/>
      <c r="G342" s="45"/>
      <c r="H342" s="45"/>
      <c r="I342" s="45"/>
      <c r="J342" s="45"/>
      <c r="K342" s="48"/>
      <c r="L342" s="45"/>
      <c r="M342" s="48"/>
      <c r="N342" s="48"/>
      <c r="O342" s="48"/>
      <c r="P342" s="48"/>
    </row>
    <row r="343" ht="15.75" customHeight="1">
      <c r="D343" s="45"/>
      <c r="E343" s="45"/>
      <c r="F343" s="45"/>
      <c r="G343" s="45"/>
      <c r="H343" s="45"/>
      <c r="I343" s="45"/>
      <c r="J343" s="45"/>
      <c r="K343" s="48"/>
      <c r="L343" s="45"/>
      <c r="M343" s="48"/>
      <c r="N343" s="48"/>
      <c r="O343" s="48"/>
      <c r="P343" s="48"/>
    </row>
    <row r="344" ht="15.75" customHeight="1">
      <c r="D344" s="45"/>
      <c r="E344" s="45"/>
      <c r="F344" s="45"/>
      <c r="G344" s="45"/>
      <c r="H344" s="45"/>
      <c r="I344" s="45"/>
      <c r="J344" s="45"/>
      <c r="K344" s="48"/>
      <c r="L344" s="45"/>
      <c r="M344" s="48"/>
      <c r="N344" s="48"/>
      <c r="O344" s="48"/>
      <c r="P344" s="48"/>
    </row>
    <row r="345" ht="15.75" customHeight="1">
      <c r="D345" s="45"/>
      <c r="E345" s="45"/>
      <c r="F345" s="45"/>
      <c r="G345" s="45"/>
      <c r="H345" s="45"/>
      <c r="I345" s="45"/>
      <c r="J345" s="45"/>
      <c r="K345" s="48"/>
      <c r="L345" s="45"/>
      <c r="M345" s="48"/>
      <c r="N345" s="48"/>
      <c r="O345" s="48"/>
      <c r="P345" s="48"/>
    </row>
    <row r="346" ht="15.75" customHeight="1">
      <c r="D346" s="45"/>
      <c r="E346" s="45"/>
      <c r="F346" s="45"/>
      <c r="G346" s="45"/>
      <c r="H346" s="45"/>
      <c r="I346" s="45"/>
      <c r="J346" s="45"/>
      <c r="K346" s="48"/>
      <c r="L346" s="45"/>
      <c r="M346" s="48"/>
      <c r="N346" s="48"/>
      <c r="O346" s="48"/>
      <c r="P346" s="48"/>
    </row>
    <row r="347" ht="15.75" customHeight="1">
      <c r="D347" s="45"/>
      <c r="E347" s="45"/>
      <c r="F347" s="45"/>
      <c r="G347" s="45"/>
      <c r="H347" s="45"/>
      <c r="I347" s="45"/>
      <c r="J347" s="45"/>
      <c r="K347" s="48"/>
      <c r="L347" s="45"/>
      <c r="M347" s="48"/>
      <c r="N347" s="48"/>
      <c r="O347" s="48"/>
      <c r="P347" s="48"/>
    </row>
    <row r="348" ht="15.75" customHeight="1">
      <c r="D348" s="45"/>
      <c r="E348" s="45"/>
      <c r="F348" s="45"/>
      <c r="G348" s="45"/>
      <c r="H348" s="45"/>
      <c r="I348" s="45"/>
      <c r="J348" s="45"/>
      <c r="K348" s="48"/>
      <c r="L348" s="45"/>
      <c r="M348" s="48"/>
      <c r="N348" s="48"/>
      <c r="O348" s="48"/>
      <c r="P348" s="48"/>
    </row>
    <row r="349" ht="15.75" customHeight="1">
      <c r="D349" s="45"/>
      <c r="E349" s="45"/>
      <c r="F349" s="45"/>
      <c r="G349" s="45"/>
      <c r="H349" s="45"/>
      <c r="I349" s="45"/>
      <c r="J349" s="45"/>
      <c r="K349" s="48"/>
      <c r="L349" s="45"/>
      <c r="M349" s="48"/>
      <c r="N349" s="48"/>
      <c r="O349" s="48"/>
      <c r="P349" s="48"/>
    </row>
    <row r="350" ht="15.75" customHeight="1">
      <c r="D350" s="45"/>
      <c r="E350" s="45"/>
      <c r="F350" s="45"/>
      <c r="G350" s="45"/>
      <c r="H350" s="45"/>
      <c r="I350" s="45"/>
      <c r="J350" s="45"/>
      <c r="K350" s="48"/>
      <c r="L350" s="45"/>
      <c r="M350" s="48"/>
      <c r="N350" s="48"/>
      <c r="O350" s="48"/>
      <c r="P350" s="48"/>
    </row>
    <row r="351" ht="15.75" customHeight="1">
      <c r="D351" s="45"/>
      <c r="E351" s="45"/>
      <c r="F351" s="45"/>
      <c r="G351" s="45"/>
      <c r="H351" s="45"/>
      <c r="I351" s="45"/>
      <c r="J351" s="45"/>
      <c r="K351" s="48"/>
      <c r="L351" s="45"/>
      <c r="M351" s="48"/>
      <c r="N351" s="48"/>
      <c r="O351" s="48"/>
      <c r="P351" s="48"/>
    </row>
    <row r="352" ht="15.75" customHeight="1">
      <c r="D352" s="45"/>
      <c r="E352" s="45"/>
      <c r="F352" s="45"/>
      <c r="G352" s="45"/>
      <c r="H352" s="45"/>
      <c r="I352" s="45"/>
      <c r="J352" s="45"/>
      <c r="K352" s="48"/>
      <c r="L352" s="45"/>
      <c r="M352" s="48"/>
      <c r="N352" s="48"/>
      <c r="O352" s="48"/>
      <c r="P352" s="48"/>
    </row>
    <row r="353" ht="15.75" customHeight="1">
      <c r="D353" s="45"/>
      <c r="E353" s="45"/>
      <c r="F353" s="45"/>
      <c r="G353" s="45"/>
      <c r="H353" s="45"/>
      <c r="I353" s="45"/>
      <c r="J353" s="45"/>
      <c r="K353" s="48"/>
      <c r="L353" s="45"/>
      <c r="M353" s="48"/>
      <c r="N353" s="48"/>
      <c r="O353" s="48"/>
      <c r="P353" s="48"/>
    </row>
    <row r="354" ht="15.75" customHeight="1">
      <c r="D354" s="45"/>
      <c r="E354" s="45"/>
      <c r="F354" s="45"/>
      <c r="G354" s="45"/>
      <c r="H354" s="45"/>
      <c r="I354" s="45"/>
      <c r="J354" s="45"/>
      <c r="K354" s="48"/>
      <c r="L354" s="45"/>
      <c r="M354" s="48"/>
      <c r="N354" s="48"/>
      <c r="O354" s="48"/>
      <c r="P354" s="48"/>
    </row>
    <row r="355" ht="15.75" customHeight="1">
      <c r="D355" s="45"/>
      <c r="E355" s="45"/>
      <c r="F355" s="45"/>
      <c r="G355" s="45"/>
      <c r="H355" s="45"/>
      <c r="I355" s="45"/>
      <c r="J355" s="45"/>
      <c r="K355" s="48"/>
      <c r="L355" s="45"/>
      <c r="M355" s="48"/>
      <c r="N355" s="48"/>
      <c r="O355" s="48"/>
      <c r="P355" s="48"/>
    </row>
    <row r="356" ht="15.75" customHeight="1">
      <c r="D356" s="45"/>
      <c r="E356" s="45"/>
      <c r="F356" s="45"/>
      <c r="G356" s="45"/>
      <c r="H356" s="45"/>
      <c r="I356" s="45"/>
      <c r="J356" s="45"/>
      <c r="K356" s="48"/>
      <c r="L356" s="45"/>
      <c r="M356" s="48"/>
      <c r="N356" s="48"/>
      <c r="O356" s="48"/>
      <c r="P356" s="48"/>
    </row>
    <row r="357" ht="15.75" customHeight="1">
      <c r="D357" s="45"/>
      <c r="E357" s="45"/>
      <c r="F357" s="45"/>
      <c r="G357" s="45"/>
      <c r="H357" s="45"/>
      <c r="I357" s="45"/>
      <c r="J357" s="45"/>
      <c r="K357" s="48"/>
      <c r="L357" s="45"/>
      <c r="M357" s="48"/>
      <c r="N357" s="48"/>
      <c r="O357" s="48"/>
      <c r="P357" s="48"/>
    </row>
    <row r="358" ht="15.75" customHeight="1">
      <c r="D358" s="45"/>
      <c r="E358" s="45"/>
      <c r="F358" s="45"/>
      <c r="G358" s="45"/>
      <c r="H358" s="45"/>
      <c r="I358" s="45"/>
      <c r="J358" s="45"/>
      <c r="K358" s="48"/>
      <c r="L358" s="45"/>
      <c r="M358" s="48"/>
      <c r="N358" s="48"/>
      <c r="O358" s="48"/>
      <c r="P358" s="48"/>
    </row>
    <row r="359" ht="15.75" customHeight="1">
      <c r="D359" s="45"/>
      <c r="E359" s="45"/>
      <c r="F359" s="45"/>
      <c r="G359" s="45"/>
      <c r="H359" s="45"/>
      <c r="I359" s="45"/>
      <c r="J359" s="45"/>
      <c r="K359" s="48"/>
      <c r="L359" s="45"/>
      <c r="M359" s="48"/>
      <c r="N359" s="48"/>
      <c r="O359" s="48"/>
      <c r="P359" s="48"/>
    </row>
    <row r="360" ht="15.75" customHeight="1">
      <c r="D360" s="45"/>
      <c r="E360" s="45"/>
      <c r="F360" s="45"/>
      <c r="G360" s="45"/>
      <c r="H360" s="45"/>
      <c r="I360" s="45"/>
      <c r="J360" s="45"/>
      <c r="K360" s="48"/>
      <c r="L360" s="45"/>
      <c r="M360" s="48"/>
      <c r="N360" s="48"/>
      <c r="O360" s="48"/>
      <c r="P360" s="48"/>
    </row>
    <row r="361" ht="15.75" customHeight="1">
      <c r="D361" s="45"/>
      <c r="E361" s="45"/>
      <c r="F361" s="45"/>
      <c r="G361" s="45"/>
      <c r="H361" s="45"/>
      <c r="I361" s="45"/>
      <c r="J361" s="45"/>
      <c r="K361" s="48"/>
      <c r="L361" s="45"/>
      <c r="M361" s="48"/>
      <c r="N361" s="48"/>
      <c r="O361" s="48"/>
      <c r="P361" s="48"/>
    </row>
    <row r="362" ht="15.75" customHeight="1">
      <c r="D362" s="45"/>
      <c r="E362" s="45"/>
      <c r="F362" s="45"/>
      <c r="G362" s="45"/>
      <c r="H362" s="45"/>
      <c r="I362" s="45"/>
      <c r="J362" s="45"/>
      <c r="K362" s="48"/>
      <c r="L362" s="45"/>
      <c r="M362" s="48"/>
      <c r="N362" s="48"/>
      <c r="O362" s="48"/>
      <c r="P362" s="48"/>
    </row>
    <row r="363" ht="15.75" customHeight="1">
      <c r="D363" s="45"/>
      <c r="E363" s="45"/>
      <c r="F363" s="45"/>
      <c r="G363" s="45"/>
      <c r="H363" s="45"/>
      <c r="I363" s="45"/>
      <c r="J363" s="45"/>
      <c r="K363" s="48"/>
      <c r="L363" s="45"/>
      <c r="M363" s="48"/>
      <c r="N363" s="48"/>
      <c r="O363" s="48"/>
      <c r="P363" s="48"/>
    </row>
    <row r="364" ht="15.75" customHeight="1">
      <c r="D364" s="45"/>
      <c r="E364" s="45"/>
      <c r="F364" s="45"/>
      <c r="G364" s="45"/>
      <c r="H364" s="45"/>
      <c r="I364" s="45"/>
      <c r="J364" s="45"/>
      <c r="K364" s="48"/>
      <c r="L364" s="45"/>
      <c r="M364" s="48"/>
      <c r="N364" s="48"/>
      <c r="O364" s="48"/>
      <c r="P364" s="48"/>
    </row>
    <row r="365" ht="15.75" customHeight="1">
      <c r="D365" s="45"/>
      <c r="E365" s="45"/>
      <c r="F365" s="45"/>
      <c r="G365" s="45"/>
      <c r="H365" s="45"/>
      <c r="I365" s="45"/>
      <c r="J365" s="45"/>
      <c r="K365" s="48"/>
      <c r="L365" s="45"/>
      <c r="M365" s="48"/>
      <c r="N365" s="48"/>
      <c r="O365" s="48"/>
      <c r="P365" s="48"/>
    </row>
    <row r="366" ht="15.75" customHeight="1">
      <c r="D366" s="45"/>
      <c r="E366" s="45"/>
      <c r="F366" s="45"/>
      <c r="G366" s="45"/>
      <c r="H366" s="45"/>
      <c r="I366" s="45"/>
      <c r="J366" s="45"/>
      <c r="K366" s="48"/>
      <c r="L366" s="45"/>
      <c r="M366" s="48"/>
      <c r="N366" s="48"/>
      <c r="O366" s="48"/>
      <c r="P366" s="48"/>
    </row>
    <row r="367" ht="15.75" customHeight="1">
      <c r="D367" s="45"/>
      <c r="E367" s="45"/>
      <c r="F367" s="45"/>
      <c r="G367" s="45"/>
      <c r="H367" s="45"/>
      <c r="I367" s="45"/>
      <c r="J367" s="45"/>
      <c r="K367" s="48"/>
      <c r="L367" s="45"/>
      <c r="M367" s="48"/>
      <c r="N367" s="48"/>
      <c r="O367" s="48"/>
      <c r="P367" s="48"/>
    </row>
    <row r="368" ht="15.75" customHeight="1">
      <c r="D368" s="45"/>
      <c r="E368" s="45"/>
      <c r="F368" s="45"/>
      <c r="G368" s="45"/>
      <c r="H368" s="45"/>
      <c r="I368" s="45"/>
      <c r="J368" s="45"/>
      <c r="K368" s="48"/>
      <c r="L368" s="45"/>
      <c r="M368" s="48"/>
      <c r="N368" s="48"/>
      <c r="O368" s="48"/>
      <c r="P368" s="48"/>
    </row>
    <row r="369" ht="15.75" customHeight="1">
      <c r="D369" s="45"/>
      <c r="E369" s="45"/>
      <c r="F369" s="45"/>
      <c r="G369" s="45"/>
      <c r="H369" s="45"/>
      <c r="I369" s="45"/>
      <c r="J369" s="45"/>
      <c r="K369" s="48"/>
      <c r="L369" s="45"/>
      <c r="M369" s="48"/>
      <c r="N369" s="48"/>
      <c r="O369" s="48"/>
      <c r="P369" s="48"/>
    </row>
    <row r="370" ht="15.75" customHeight="1">
      <c r="D370" s="45"/>
      <c r="E370" s="45"/>
      <c r="F370" s="45"/>
      <c r="G370" s="45"/>
      <c r="H370" s="45"/>
      <c r="I370" s="45"/>
      <c r="J370" s="45"/>
      <c r="K370" s="48"/>
      <c r="L370" s="45"/>
      <c r="M370" s="48"/>
      <c r="N370" s="48"/>
      <c r="O370" s="48"/>
      <c r="P370" s="48"/>
    </row>
    <row r="371" ht="15.75" customHeight="1">
      <c r="D371" s="45"/>
      <c r="E371" s="45"/>
      <c r="F371" s="45"/>
      <c r="G371" s="45"/>
      <c r="H371" s="45"/>
      <c r="I371" s="45"/>
      <c r="J371" s="45"/>
      <c r="K371" s="48"/>
      <c r="L371" s="45"/>
      <c r="M371" s="48"/>
      <c r="N371" s="48"/>
      <c r="O371" s="48"/>
      <c r="P371" s="48"/>
    </row>
    <row r="372" ht="15.75" customHeight="1">
      <c r="D372" s="45"/>
      <c r="E372" s="45"/>
      <c r="F372" s="45"/>
      <c r="G372" s="45"/>
      <c r="H372" s="45"/>
      <c r="I372" s="45"/>
      <c r="J372" s="45"/>
      <c r="K372" s="48"/>
      <c r="L372" s="45"/>
      <c r="M372" s="48"/>
      <c r="N372" s="48"/>
      <c r="O372" s="48"/>
      <c r="P372" s="48"/>
    </row>
    <row r="373" ht="15.75" customHeight="1">
      <c r="D373" s="45"/>
      <c r="E373" s="45"/>
      <c r="F373" s="45"/>
      <c r="G373" s="45"/>
      <c r="H373" s="45"/>
      <c r="I373" s="45"/>
      <c r="J373" s="45"/>
      <c r="K373" s="48"/>
      <c r="L373" s="45"/>
      <c r="M373" s="48"/>
      <c r="N373" s="48"/>
      <c r="O373" s="48"/>
      <c r="P373" s="48"/>
    </row>
    <row r="374" ht="15.75" customHeight="1">
      <c r="D374" s="45"/>
      <c r="E374" s="45"/>
      <c r="F374" s="45"/>
      <c r="G374" s="45"/>
      <c r="H374" s="45"/>
      <c r="I374" s="45"/>
      <c r="J374" s="45"/>
      <c r="K374" s="48"/>
      <c r="L374" s="45"/>
      <c r="M374" s="48"/>
      <c r="N374" s="48"/>
      <c r="O374" s="48"/>
      <c r="P374" s="48"/>
    </row>
    <row r="375" ht="15.75" customHeight="1">
      <c r="D375" s="45"/>
      <c r="E375" s="45"/>
      <c r="F375" s="45"/>
      <c r="G375" s="45"/>
      <c r="H375" s="45"/>
      <c r="I375" s="45"/>
      <c r="J375" s="45"/>
      <c r="K375" s="48"/>
      <c r="L375" s="45"/>
      <c r="M375" s="48"/>
      <c r="N375" s="48"/>
      <c r="O375" s="48"/>
      <c r="P375" s="48"/>
    </row>
    <row r="376" ht="15.75" customHeight="1">
      <c r="D376" s="45"/>
      <c r="E376" s="45"/>
      <c r="F376" s="45"/>
      <c r="G376" s="45"/>
      <c r="H376" s="45"/>
      <c r="I376" s="45"/>
      <c r="J376" s="45"/>
      <c r="K376" s="48"/>
      <c r="L376" s="45"/>
      <c r="M376" s="48"/>
      <c r="N376" s="48"/>
      <c r="O376" s="48"/>
      <c r="P376" s="48"/>
    </row>
    <row r="377" ht="15.75" customHeight="1">
      <c r="D377" s="45"/>
      <c r="E377" s="45"/>
      <c r="F377" s="45"/>
      <c r="G377" s="45"/>
      <c r="H377" s="45"/>
      <c r="I377" s="45"/>
      <c r="J377" s="45"/>
      <c r="K377" s="48"/>
      <c r="L377" s="45"/>
      <c r="M377" s="48"/>
      <c r="N377" s="48"/>
      <c r="O377" s="48"/>
      <c r="P377" s="48"/>
    </row>
    <row r="378" ht="15.75" customHeight="1">
      <c r="D378" s="45"/>
      <c r="E378" s="45"/>
      <c r="F378" s="45"/>
      <c r="G378" s="45"/>
      <c r="H378" s="45"/>
      <c r="I378" s="45"/>
      <c r="J378" s="45"/>
      <c r="K378" s="48"/>
      <c r="L378" s="45"/>
      <c r="M378" s="48"/>
      <c r="N378" s="48"/>
      <c r="O378" s="48"/>
      <c r="P378" s="48"/>
    </row>
    <row r="379" ht="15.75" customHeight="1">
      <c r="D379" s="45"/>
      <c r="E379" s="45"/>
      <c r="F379" s="45"/>
      <c r="G379" s="45"/>
      <c r="H379" s="45"/>
      <c r="I379" s="45"/>
      <c r="J379" s="45"/>
      <c r="K379" s="48"/>
      <c r="L379" s="45"/>
      <c r="M379" s="48"/>
      <c r="N379" s="48"/>
      <c r="O379" s="48"/>
      <c r="P379" s="48"/>
    </row>
    <row r="380" ht="15.75" customHeight="1">
      <c r="D380" s="45"/>
      <c r="E380" s="45"/>
      <c r="F380" s="45"/>
      <c r="G380" s="45"/>
      <c r="H380" s="45"/>
      <c r="I380" s="45"/>
      <c r="J380" s="45"/>
      <c r="K380" s="48"/>
      <c r="L380" s="45"/>
      <c r="M380" s="48"/>
      <c r="N380" s="48"/>
      <c r="O380" s="48"/>
      <c r="P380" s="48"/>
    </row>
    <row r="381" ht="15.75" customHeight="1">
      <c r="D381" s="45"/>
      <c r="E381" s="45"/>
      <c r="F381" s="45"/>
      <c r="G381" s="45"/>
      <c r="H381" s="45"/>
      <c r="I381" s="45"/>
      <c r="J381" s="45"/>
      <c r="K381" s="48"/>
      <c r="L381" s="45"/>
      <c r="M381" s="48"/>
      <c r="N381" s="48"/>
      <c r="O381" s="48"/>
      <c r="P381" s="48"/>
    </row>
    <row r="382" ht="15.75" customHeight="1">
      <c r="D382" s="45"/>
      <c r="E382" s="45"/>
      <c r="F382" s="45"/>
      <c r="G382" s="45"/>
      <c r="H382" s="45"/>
      <c r="I382" s="45"/>
      <c r="J382" s="45"/>
      <c r="K382" s="48"/>
      <c r="L382" s="45"/>
      <c r="M382" s="48"/>
      <c r="N382" s="48"/>
      <c r="O382" s="48"/>
      <c r="P382" s="48"/>
    </row>
    <row r="383" ht="15.75" customHeight="1">
      <c r="D383" s="45"/>
      <c r="E383" s="45"/>
      <c r="F383" s="45"/>
      <c r="G383" s="45"/>
      <c r="H383" s="45"/>
      <c r="I383" s="45"/>
      <c r="J383" s="45"/>
      <c r="K383" s="48"/>
      <c r="L383" s="45"/>
      <c r="M383" s="48"/>
      <c r="N383" s="48"/>
      <c r="O383" s="48"/>
      <c r="P383" s="48"/>
    </row>
    <row r="384" ht="15.75" customHeight="1">
      <c r="D384" s="45"/>
      <c r="E384" s="45"/>
      <c r="F384" s="45"/>
      <c r="G384" s="45"/>
      <c r="H384" s="45"/>
      <c r="I384" s="45"/>
      <c r="J384" s="45"/>
      <c r="K384" s="48"/>
      <c r="L384" s="45"/>
      <c r="M384" s="48"/>
      <c r="N384" s="48"/>
      <c r="O384" s="48"/>
      <c r="P384" s="48"/>
    </row>
    <row r="385" ht="15.75" customHeight="1">
      <c r="D385" s="45"/>
      <c r="E385" s="45"/>
      <c r="F385" s="45"/>
      <c r="G385" s="45"/>
      <c r="H385" s="45"/>
      <c r="I385" s="45"/>
      <c r="J385" s="45"/>
      <c r="K385" s="48"/>
      <c r="L385" s="45"/>
      <c r="M385" s="48"/>
      <c r="N385" s="48"/>
      <c r="O385" s="48"/>
      <c r="P385" s="48"/>
    </row>
    <row r="386" ht="15.75" customHeight="1">
      <c r="D386" s="45"/>
      <c r="E386" s="45"/>
      <c r="F386" s="45"/>
      <c r="G386" s="45"/>
      <c r="H386" s="45"/>
      <c r="I386" s="45"/>
      <c r="J386" s="45"/>
      <c r="K386" s="48"/>
      <c r="L386" s="45"/>
      <c r="M386" s="48"/>
      <c r="N386" s="48"/>
      <c r="O386" s="48"/>
      <c r="P386" s="48"/>
    </row>
    <row r="387" ht="15.75" customHeight="1">
      <c r="D387" s="45"/>
      <c r="E387" s="45"/>
      <c r="F387" s="45"/>
      <c r="G387" s="45"/>
      <c r="H387" s="45"/>
      <c r="I387" s="45"/>
      <c r="J387" s="45"/>
      <c r="K387" s="48"/>
      <c r="L387" s="45"/>
      <c r="M387" s="48"/>
      <c r="N387" s="48"/>
      <c r="O387" s="48"/>
      <c r="P387" s="48"/>
    </row>
    <row r="388" ht="15.75" customHeight="1">
      <c r="D388" s="45"/>
      <c r="E388" s="45"/>
      <c r="F388" s="45"/>
      <c r="G388" s="45"/>
      <c r="H388" s="45"/>
      <c r="I388" s="45"/>
      <c r="J388" s="45"/>
      <c r="K388" s="48"/>
      <c r="L388" s="45"/>
      <c r="M388" s="48"/>
      <c r="N388" s="48"/>
      <c r="O388" s="48"/>
      <c r="P388" s="48"/>
    </row>
    <row r="389" ht="15.75" customHeight="1">
      <c r="D389" s="45"/>
      <c r="E389" s="45"/>
      <c r="F389" s="45"/>
      <c r="G389" s="45"/>
      <c r="H389" s="45"/>
      <c r="I389" s="45"/>
      <c r="J389" s="45"/>
      <c r="K389" s="48"/>
      <c r="L389" s="45"/>
      <c r="M389" s="48"/>
      <c r="N389" s="48"/>
      <c r="O389" s="48"/>
      <c r="P389" s="48"/>
    </row>
    <row r="390" ht="15.75" customHeight="1">
      <c r="D390" s="45"/>
      <c r="E390" s="45"/>
      <c r="F390" s="45"/>
      <c r="G390" s="45"/>
      <c r="H390" s="45"/>
      <c r="I390" s="45"/>
      <c r="J390" s="45"/>
      <c r="K390" s="48"/>
      <c r="L390" s="45"/>
      <c r="M390" s="48"/>
      <c r="N390" s="48"/>
      <c r="O390" s="48"/>
      <c r="P390" s="48"/>
    </row>
    <row r="391" ht="15.75" customHeight="1">
      <c r="D391" s="45"/>
      <c r="E391" s="45"/>
      <c r="F391" s="45"/>
      <c r="G391" s="45"/>
      <c r="H391" s="45"/>
      <c r="I391" s="45"/>
      <c r="J391" s="45"/>
      <c r="K391" s="48"/>
      <c r="L391" s="45"/>
      <c r="M391" s="48"/>
      <c r="N391" s="48"/>
      <c r="O391" s="48"/>
      <c r="P391" s="48"/>
    </row>
    <row r="392" ht="15.75" customHeight="1">
      <c r="D392" s="45"/>
      <c r="E392" s="45"/>
      <c r="F392" s="45"/>
      <c r="G392" s="45"/>
      <c r="H392" s="45"/>
      <c r="I392" s="45"/>
      <c r="J392" s="45"/>
      <c r="K392" s="48"/>
      <c r="L392" s="45"/>
      <c r="M392" s="48"/>
      <c r="N392" s="48"/>
      <c r="O392" s="48"/>
      <c r="P392" s="48"/>
    </row>
    <row r="393" ht="15.75" customHeight="1">
      <c r="D393" s="45"/>
      <c r="E393" s="45"/>
      <c r="F393" s="45"/>
      <c r="G393" s="45"/>
      <c r="H393" s="45"/>
      <c r="I393" s="45"/>
      <c r="J393" s="45"/>
      <c r="K393" s="48"/>
      <c r="L393" s="45"/>
      <c r="M393" s="48"/>
      <c r="N393" s="48"/>
      <c r="O393" s="48"/>
      <c r="P393" s="48"/>
    </row>
    <row r="394" ht="15.75" customHeight="1">
      <c r="D394" s="45"/>
      <c r="E394" s="45"/>
      <c r="F394" s="45"/>
      <c r="G394" s="45"/>
      <c r="H394" s="45"/>
      <c r="I394" s="45"/>
      <c r="J394" s="45"/>
      <c r="K394" s="48"/>
      <c r="L394" s="45"/>
      <c r="M394" s="48"/>
      <c r="N394" s="48"/>
      <c r="O394" s="48"/>
      <c r="P394" s="48"/>
    </row>
    <row r="395" ht="15.75" customHeight="1">
      <c r="D395" s="45"/>
      <c r="E395" s="45"/>
      <c r="F395" s="45"/>
      <c r="G395" s="45"/>
      <c r="H395" s="45"/>
      <c r="I395" s="45"/>
      <c r="J395" s="45"/>
      <c r="K395" s="48"/>
      <c r="L395" s="45"/>
      <c r="M395" s="48"/>
      <c r="N395" s="48"/>
      <c r="O395" s="48"/>
      <c r="P395" s="48"/>
    </row>
    <row r="396" ht="15.75" customHeight="1">
      <c r="D396" s="45"/>
      <c r="E396" s="45"/>
      <c r="F396" s="45"/>
      <c r="G396" s="45"/>
      <c r="H396" s="45"/>
      <c r="I396" s="45"/>
      <c r="J396" s="45"/>
      <c r="K396" s="48"/>
      <c r="L396" s="45"/>
      <c r="M396" s="48"/>
      <c r="N396" s="48"/>
      <c r="O396" s="48"/>
      <c r="P396" s="48"/>
    </row>
    <row r="397" ht="15.75" customHeight="1">
      <c r="D397" s="45"/>
      <c r="E397" s="45"/>
      <c r="F397" s="45"/>
      <c r="G397" s="45"/>
      <c r="H397" s="45"/>
      <c r="I397" s="45"/>
      <c r="J397" s="45"/>
      <c r="K397" s="48"/>
      <c r="L397" s="45"/>
      <c r="M397" s="48"/>
      <c r="N397" s="48"/>
      <c r="O397" s="48"/>
      <c r="P397" s="48"/>
    </row>
    <row r="398" ht="15.75" customHeight="1">
      <c r="D398" s="45"/>
      <c r="E398" s="45"/>
      <c r="F398" s="45"/>
      <c r="G398" s="45"/>
      <c r="H398" s="45"/>
      <c r="I398" s="45"/>
      <c r="J398" s="45"/>
      <c r="K398" s="48"/>
      <c r="L398" s="45"/>
      <c r="M398" s="48"/>
      <c r="N398" s="48"/>
      <c r="O398" s="48"/>
      <c r="P398" s="48"/>
    </row>
    <row r="399" ht="15.75" customHeight="1">
      <c r="D399" s="45"/>
      <c r="E399" s="45"/>
      <c r="F399" s="45"/>
      <c r="G399" s="45"/>
      <c r="H399" s="45"/>
      <c r="I399" s="45"/>
      <c r="J399" s="45"/>
      <c r="K399" s="48"/>
      <c r="L399" s="45"/>
      <c r="M399" s="48"/>
      <c r="N399" s="48"/>
      <c r="O399" s="48"/>
      <c r="P399" s="48"/>
    </row>
    <row r="400" ht="15.75" customHeight="1">
      <c r="D400" s="45"/>
      <c r="E400" s="45"/>
      <c r="F400" s="45"/>
      <c r="G400" s="45"/>
      <c r="H400" s="45"/>
      <c r="I400" s="45"/>
      <c r="J400" s="45"/>
      <c r="K400" s="48"/>
      <c r="L400" s="45"/>
      <c r="M400" s="48"/>
      <c r="N400" s="48"/>
      <c r="O400" s="48"/>
      <c r="P400" s="48"/>
    </row>
    <row r="401" ht="15.75" customHeight="1">
      <c r="D401" s="45"/>
      <c r="E401" s="45"/>
      <c r="F401" s="45"/>
      <c r="G401" s="45"/>
      <c r="H401" s="45"/>
      <c r="I401" s="45"/>
      <c r="J401" s="45"/>
      <c r="K401" s="48"/>
      <c r="L401" s="45"/>
      <c r="M401" s="48"/>
      <c r="N401" s="48"/>
      <c r="O401" s="48"/>
      <c r="P401" s="48"/>
    </row>
    <row r="402" ht="15.75" customHeight="1">
      <c r="D402" s="45"/>
      <c r="E402" s="45"/>
      <c r="F402" s="45"/>
      <c r="G402" s="45"/>
      <c r="H402" s="45"/>
      <c r="I402" s="45"/>
      <c r="J402" s="45"/>
      <c r="K402" s="48"/>
      <c r="L402" s="45"/>
      <c r="M402" s="48"/>
      <c r="N402" s="48"/>
      <c r="O402" s="48"/>
      <c r="P402" s="48"/>
    </row>
    <row r="403" ht="15.75" customHeight="1">
      <c r="D403" s="45"/>
      <c r="E403" s="45"/>
      <c r="F403" s="45"/>
      <c r="G403" s="45"/>
      <c r="H403" s="45"/>
      <c r="I403" s="45"/>
      <c r="J403" s="45"/>
      <c r="K403" s="48"/>
      <c r="L403" s="45"/>
      <c r="M403" s="48"/>
      <c r="N403" s="48"/>
      <c r="O403" s="48"/>
      <c r="P403" s="48"/>
    </row>
    <row r="404" ht="15.75" customHeight="1">
      <c r="D404" s="45"/>
      <c r="E404" s="45"/>
      <c r="F404" s="45"/>
      <c r="G404" s="45"/>
      <c r="H404" s="45"/>
      <c r="I404" s="45"/>
      <c r="J404" s="45"/>
      <c r="K404" s="48"/>
      <c r="L404" s="45"/>
      <c r="M404" s="48"/>
      <c r="N404" s="48"/>
      <c r="O404" s="48"/>
      <c r="P404" s="48"/>
    </row>
    <row r="405" ht="15.75" customHeight="1">
      <c r="D405" s="45"/>
      <c r="E405" s="45"/>
      <c r="F405" s="45"/>
      <c r="G405" s="45"/>
      <c r="H405" s="45"/>
      <c r="I405" s="45"/>
      <c r="J405" s="45"/>
      <c r="K405" s="48"/>
      <c r="L405" s="45"/>
      <c r="M405" s="48"/>
      <c r="N405" s="48"/>
      <c r="O405" s="48"/>
      <c r="P405" s="48"/>
    </row>
    <row r="406" ht="15.75" customHeight="1">
      <c r="D406" s="45"/>
      <c r="E406" s="45"/>
      <c r="F406" s="45"/>
      <c r="G406" s="45"/>
      <c r="H406" s="45"/>
      <c r="I406" s="45"/>
      <c r="J406" s="45"/>
      <c r="K406" s="48"/>
      <c r="L406" s="45"/>
      <c r="M406" s="48"/>
      <c r="N406" s="48"/>
      <c r="O406" s="48"/>
      <c r="P406" s="48"/>
    </row>
    <row r="407" ht="15.75" customHeight="1">
      <c r="D407" s="45"/>
      <c r="E407" s="45"/>
      <c r="F407" s="45"/>
      <c r="G407" s="45"/>
      <c r="H407" s="45"/>
      <c r="I407" s="45"/>
      <c r="J407" s="45"/>
      <c r="K407" s="48"/>
      <c r="L407" s="45"/>
      <c r="M407" s="48"/>
      <c r="N407" s="48"/>
      <c r="O407" s="48"/>
      <c r="P407" s="48"/>
    </row>
    <row r="408" ht="15.75" customHeight="1">
      <c r="D408" s="45"/>
      <c r="E408" s="45"/>
      <c r="F408" s="45"/>
      <c r="G408" s="45"/>
      <c r="H408" s="45"/>
      <c r="I408" s="45"/>
      <c r="J408" s="45"/>
      <c r="K408" s="48"/>
      <c r="L408" s="45"/>
      <c r="M408" s="48"/>
      <c r="N408" s="48"/>
      <c r="O408" s="48"/>
      <c r="P408" s="48"/>
    </row>
    <row r="409" ht="15.75" customHeight="1">
      <c r="D409" s="45"/>
      <c r="E409" s="45"/>
      <c r="F409" s="45"/>
      <c r="G409" s="45"/>
      <c r="H409" s="45"/>
      <c r="I409" s="45"/>
      <c r="J409" s="45"/>
      <c r="K409" s="48"/>
      <c r="L409" s="45"/>
      <c r="M409" s="48"/>
      <c r="N409" s="48"/>
      <c r="O409" s="48"/>
      <c r="P409" s="48"/>
    </row>
    <row r="410" ht="15.75" customHeight="1">
      <c r="D410" s="45"/>
      <c r="E410" s="45"/>
      <c r="F410" s="45"/>
      <c r="G410" s="45"/>
      <c r="H410" s="45"/>
      <c r="I410" s="45"/>
      <c r="J410" s="45"/>
      <c r="K410" s="48"/>
      <c r="L410" s="45"/>
      <c r="M410" s="48"/>
      <c r="N410" s="48"/>
      <c r="O410" s="48"/>
      <c r="P410" s="48"/>
    </row>
    <row r="411" ht="15.75" customHeight="1">
      <c r="D411" s="45"/>
      <c r="E411" s="45"/>
      <c r="F411" s="45"/>
      <c r="G411" s="45"/>
      <c r="H411" s="45"/>
      <c r="I411" s="45"/>
      <c r="J411" s="45"/>
      <c r="K411" s="48"/>
      <c r="L411" s="45"/>
      <c r="M411" s="48"/>
      <c r="N411" s="48"/>
      <c r="O411" s="48"/>
      <c r="P411" s="48"/>
    </row>
    <row r="412" ht="15.75" customHeight="1">
      <c r="D412" s="45"/>
      <c r="E412" s="45"/>
      <c r="F412" s="45"/>
      <c r="G412" s="45"/>
      <c r="H412" s="45"/>
      <c r="I412" s="45"/>
      <c r="J412" s="45"/>
      <c r="K412" s="48"/>
      <c r="L412" s="45"/>
      <c r="M412" s="48"/>
      <c r="N412" s="48"/>
      <c r="O412" s="48"/>
      <c r="P412" s="48"/>
    </row>
    <row r="413" ht="15.75" customHeight="1">
      <c r="D413" s="45"/>
      <c r="E413" s="45"/>
      <c r="F413" s="45"/>
      <c r="G413" s="45"/>
      <c r="H413" s="45"/>
      <c r="I413" s="45"/>
      <c r="J413" s="45"/>
      <c r="K413" s="48"/>
      <c r="L413" s="45"/>
      <c r="M413" s="48"/>
      <c r="N413" s="48"/>
      <c r="O413" s="48"/>
      <c r="P413" s="48"/>
    </row>
    <row r="414" ht="15.75" customHeight="1">
      <c r="D414" s="45"/>
      <c r="E414" s="45"/>
      <c r="F414" s="45"/>
      <c r="G414" s="45"/>
      <c r="H414" s="45"/>
      <c r="I414" s="45"/>
      <c r="J414" s="45"/>
      <c r="K414" s="48"/>
      <c r="L414" s="45"/>
      <c r="M414" s="48"/>
      <c r="N414" s="48"/>
      <c r="O414" s="48"/>
      <c r="P414" s="48"/>
    </row>
    <row r="415" ht="15.75" customHeight="1">
      <c r="D415" s="45"/>
      <c r="E415" s="45"/>
      <c r="F415" s="45"/>
      <c r="G415" s="45"/>
      <c r="H415" s="45"/>
      <c r="I415" s="45"/>
      <c r="J415" s="45"/>
      <c r="K415" s="48"/>
      <c r="L415" s="45"/>
      <c r="M415" s="48"/>
      <c r="N415" s="48"/>
      <c r="O415" s="48"/>
      <c r="P415" s="48"/>
    </row>
    <row r="416" ht="15.75" customHeight="1">
      <c r="D416" s="45"/>
      <c r="E416" s="45"/>
      <c r="F416" s="45"/>
      <c r="G416" s="45"/>
      <c r="H416" s="45"/>
      <c r="I416" s="45"/>
      <c r="J416" s="45"/>
      <c r="K416" s="48"/>
      <c r="L416" s="45"/>
      <c r="M416" s="48"/>
      <c r="N416" s="48"/>
      <c r="O416" s="48"/>
      <c r="P416" s="48"/>
    </row>
    <row r="417" ht="15.75" customHeight="1">
      <c r="D417" s="45"/>
      <c r="E417" s="45"/>
      <c r="F417" s="45"/>
      <c r="G417" s="45"/>
      <c r="H417" s="45"/>
      <c r="I417" s="45"/>
      <c r="J417" s="45"/>
      <c r="K417" s="48"/>
      <c r="L417" s="45"/>
      <c r="M417" s="48"/>
      <c r="N417" s="48"/>
      <c r="O417" s="48"/>
      <c r="P417" s="48"/>
    </row>
    <row r="418" ht="15.75" customHeight="1">
      <c r="D418" s="45"/>
      <c r="E418" s="45"/>
      <c r="F418" s="45"/>
      <c r="G418" s="45"/>
      <c r="H418" s="45"/>
      <c r="I418" s="45"/>
      <c r="J418" s="45"/>
      <c r="K418" s="48"/>
      <c r="L418" s="45"/>
      <c r="M418" s="48"/>
      <c r="N418" s="48"/>
      <c r="O418" s="48"/>
      <c r="P418" s="48"/>
    </row>
    <row r="419" ht="15.75" customHeight="1">
      <c r="D419" s="45"/>
      <c r="E419" s="45"/>
      <c r="F419" s="45"/>
      <c r="G419" s="45"/>
      <c r="H419" s="45"/>
      <c r="I419" s="45"/>
      <c r="J419" s="45"/>
      <c r="K419" s="48"/>
      <c r="L419" s="45"/>
      <c r="M419" s="48"/>
      <c r="N419" s="48"/>
      <c r="O419" s="48"/>
      <c r="P419" s="48"/>
    </row>
    <row r="420" ht="15.75" customHeight="1">
      <c r="D420" s="45"/>
      <c r="E420" s="45"/>
      <c r="F420" s="45"/>
      <c r="G420" s="45"/>
      <c r="H420" s="45"/>
      <c r="I420" s="45"/>
      <c r="J420" s="45"/>
      <c r="K420" s="48"/>
      <c r="L420" s="45"/>
      <c r="M420" s="48"/>
      <c r="N420" s="48"/>
      <c r="O420" s="48"/>
      <c r="P420" s="48"/>
    </row>
    <row r="421" ht="15.75" customHeight="1">
      <c r="D421" s="45"/>
      <c r="E421" s="45"/>
      <c r="F421" s="45"/>
      <c r="G421" s="45"/>
      <c r="H421" s="45"/>
      <c r="I421" s="45"/>
      <c r="J421" s="45"/>
      <c r="K421" s="48"/>
      <c r="L421" s="45"/>
      <c r="M421" s="48"/>
      <c r="N421" s="48"/>
      <c r="O421" s="48"/>
      <c r="P421" s="48"/>
    </row>
    <row r="422" ht="15.75" customHeight="1">
      <c r="D422" s="45"/>
      <c r="E422" s="45"/>
      <c r="F422" s="45"/>
      <c r="G422" s="45"/>
      <c r="H422" s="45"/>
      <c r="I422" s="45"/>
      <c r="J422" s="45"/>
      <c r="K422" s="48"/>
      <c r="L422" s="45"/>
      <c r="M422" s="48"/>
      <c r="N422" s="48"/>
      <c r="O422" s="48"/>
      <c r="P422" s="48"/>
    </row>
    <row r="423" ht="15.75" customHeight="1">
      <c r="D423" s="45"/>
      <c r="E423" s="45"/>
      <c r="F423" s="45"/>
      <c r="G423" s="45"/>
      <c r="H423" s="45"/>
      <c r="I423" s="45"/>
      <c r="J423" s="45"/>
      <c r="K423" s="48"/>
      <c r="L423" s="45"/>
      <c r="M423" s="48"/>
      <c r="N423" s="48"/>
      <c r="O423" s="48"/>
      <c r="P423" s="48"/>
    </row>
    <row r="424" ht="15.75" customHeight="1">
      <c r="D424" s="45"/>
      <c r="E424" s="45"/>
      <c r="F424" s="45"/>
      <c r="G424" s="45"/>
      <c r="H424" s="45"/>
      <c r="I424" s="45"/>
      <c r="J424" s="45"/>
      <c r="K424" s="48"/>
      <c r="L424" s="45"/>
      <c r="M424" s="48"/>
      <c r="N424" s="48"/>
      <c r="O424" s="48"/>
      <c r="P424" s="48"/>
    </row>
    <row r="425" ht="15.75" customHeight="1">
      <c r="D425" s="45"/>
      <c r="E425" s="45"/>
      <c r="F425" s="45"/>
      <c r="G425" s="45"/>
      <c r="H425" s="45"/>
      <c r="I425" s="45"/>
      <c r="J425" s="45"/>
      <c r="K425" s="48"/>
      <c r="L425" s="45"/>
      <c r="M425" s="48"/>
      <c r="N425" s="48"/>
      <c r="O425" s="48"/>
      <c r="P425" s="48"/>
    </row>
    <row r="426" ht="15.75" customHeight="1">
      <c r="D426" s="45"/>
      <c r="E426" s="45"/>
      <c r="F426" s="45"/>
      <c r="G426" s="45"/>
      <c r="H426" s="45"/>
      <c r="I426" s="45"/>
      <c r="J426" s="45"/>
      <c r="K426" s="48"/>
      <c r="L426" s="45"/>
      <c r="M426" s="48"/>
      <c r="N426" s="48"/>
      <c r="O426" s="48"/>
      <c r="P426" s="48"/>
    </row>
    <row r="427" ht="15.75" customHeight="1">
      <c r="D427" s="45"/>
      <c r="E427" s="45"/>
      <c r="F427" s="45"/>
      <c r="G427" s="45"/>
      <c r="H427" s="45"/>
      <c r="I427" s="45"/>
      <c r="J427" s="45"/>
      <c r="K427" s="48"/>
      <c r="L427" s="45"/>
      <c r="M427" s="48"/>
      <c r="N427" s="48"/>
      <c r="O427" s="48"/>
      <c r="P427" s="48"/>
    </row>
    <row r="428" ht="15.75" customHeight="1">
      <c r="D428" s="45"/>
      <c r="E428" s="45"/>
      <c r="F428" s="45"/>
      <c r="G428" s="45"/>
      <c r="H428" s="45"/>
      <c r="I428" s="45"/>
      <c r="J428" s="45"/>
      <c r="K428" s="48"/>
      <c r="L428" s="45"/>
      <c r="M428" s="48"/>
      <c r="N428" s="48"/>
      <c r="O428" s="48"/>
      <c r="P428" s="48"/>
    </row>
    <row r="429" ht="15.75" customHeight="1">
      <c r="D429" s="45"/>
      <c r="E429" s="45"/>
      <c r="F429" s="45"/>
      <c r="G429" s="45"/>
      <c r="H429" s="45"/>
      <c r="I429" s="45"/>
      <c r="J429" s="45"/>
      <c r="K429" s="48"/>
      <c r="L429" s="45"/>
      <c r="M429" s="48"/>
      <c r="N429" s="48"/>
      <c r="O429" s="48"/>
      <c r="P429" s="48"/>
    </row>
    <row r="430" ht="15.75" customHeight="1">
      <c r="D430" s="45"/>
      <c r="E430" s="45"/>
      <c r="F430" s="45"/>
      <c r="G430" s="45"/>
      <c r="H430" s="45"/>
      <c r="I430" s="45"/>
      <c r="J430" s="45"/>
      <c r="K430" s="48"/>
      <c r="L430" s="45"/>
      <c r="M430" s="48"/>
      <c r="N430" s="48"/>
      <c r="O430" s="48"/>
      <c r="P430" s="48"/>
    </row>
    <row r="431" ht="15.75" customHeight="1">
      <c r="D431" s="45"/>
      <c r="E431" s="45"/>
      <c r="F431" s="45"/>
      <c r="G431" s="45"/>
      <c r="H431" s="45"/>
      <c r="I431" s="45"/>
      <c r="J431" s="45"/>
      <c r="K431" s="48"/>
      <c r="L431" s="45"/>
      <c r="M431" s="48"/>
      <c r="N431" s="48"/>
      <c r="O431" s="48"/>
      <c r="P431" s="48"/>
    </row>
    <row r="432" ht="15.75" customHeight="1">
      <c r="D432" s="45"/>
      <c r="E432" s="45"/>
      <c r="F432" s="45"/>
      <c r="G432" s="45"/>
      <c r="H432" s="45"/>
      <c r="I432" s="45"/>
      <c r="J432" s="45"/>
      <c r="K432" s="48"/>
      <c r="L432" s="45"/>
      <c r="M432" s="48"/>
      <c r="N432" s="48"/>
      <c r="O432" s="48"/>
      <c r="P432" s="48"/>
    </row>
    <row r="433" ht="15.75" customHeight="1">
      <c r="D433" s="45"/>
      <c r="E433" s="45"/>
      <c r="F433" s="45"/>
      <c r="G433" s="45"/>
      <c r="H433" s="45"/>
      <c r="I433" s="45"/>
      <c r="J433" s="45"/>
      <c r="K433" s="48"/>
      <c r="L433" s="45"/>
      <c r="M433" s="48"/>
      <c r="N433" s="48"/>
      <c r="O433" s="48"/>
      <c r="P433" s="48"/>
    </row>
    <row r="434" ht="15.75" customHeight="1">
      <c r="D434" s="45"/>
      <c r="E434" s="45"/>
      <c r="F434" s="45"/>
      <c r="G434" s="45"/>
      <c r="H434" s="45"/>
      <c r="I434" s="45"/>
      <c r="J434" s="45"/>
      <c r="K434" s="48"/>
      <c r="L434" s="45"/>
      <c r="M434" s="48"/>
      <c r="N434" s="48"/>
      <c r="O434" s="48"/>
      <c r="P434" s="48"/>
    </row>
    <row r="435" ht="15.75" customHeight="1">
      <c r="D435" s="45"/>
      <c r="E435" s="45"/>
      <c r="F435" s="45"/>
      <c r="G435" s="45"/>
      <c r="H435" s="45"/>
      <c r="I435" s="45"/>
      <c r="J435" s="45"/>
      <c r="K435" s="48"/>
      <c r="L435" s="45"/>
      <c r="M435" s="48"/>
      <c r="N435" s="48"/>
      <c r="O435" s="48"/>
      <c r="P435" s="48"/>
    </row>
    <row r="436" ht="15.75" customHeight="1">
      <c r="D436" s="45"/>
      <c r="E436" s="45"/>
      <c r="F436" s="45"/>
      <c r="G436" s="45"/>
      <c r="H436" s="45"/>
      <c r="I436" s="45"/>
      <c r="J436" s="45"/>
      <c r="K436" s="48"/>
      <c r="L436" s="45"/>
      <c r="M436" s="48"/>
      <c r="N436" s="48"/>
      <c r="O436" s="48"/>
      <c r="P436" s="48"/>
    </row>
    <row r="437" ht="15.75" customHeight="1">
      <c r="D437" s="45"/>
      <c r="E437" s="45"/>
      <c r="F437" s="45"/>
      <c r="G437" s="45"/>
      <c r="H437" s="45"/>
      <c r="I437" s="45"/>
      <c r="J437" s="45"/>
      <c r="K437" s="48"/>
      <c r="L437" s="45"/>
      <c r="M437" s="48"/>
      <c r="N437" s="48"/>
      <c r="O437" s="48"/>
      <c r="P437" s="48"/>
    </row>
    <row r="438" ht="15.75" customHeight="1">
      <c r="D438" s="45"/>
      <c r="E438" s="45"/>
      <c r="F438" s="45"/>
      <c r="G438" s="45"/>
      <c r="H438" s="45"/>
      <c r="I438" s="45"/>
      <c r="J438" s="45"/>
      <c r="K438" s="48"/>
      <c r="L438" s="45"/>
      <c r="M438" s="48"/>
      <c r="N438" s="48"/>
      <c r="O438" s="48"/>
      <c r="P438" s="48"/>
    </row>
    <row r="439" ht="15.75" customHeight="1">
      <c r="D439" s="45"/>
      <c r="E439" s="45"/>
      <c r="F439" s="45"/>
      <c r="G439" s="45"/>
      <c r="H439" s="45"/>
      <c r="I439" s="45"/>
      <c r="J439" s="45"/>
      <c r="K439" s="48"/>
      <c r="L439" s="45"/>
      <c r="M439" s="48"/>
      <c r="N439" s="48"/>
      <c r="O439" s="48"/>
      <c r="P439" s="48"/>
    </row>
    <row r="440" ht="15.75" customHeight="1">
      <c r="D440" s="45"/>
      <c r="E440" s="45"/>
      <c r="F440" s="45"/>
      <c r="G440" s="45"/>
      <c r="H440" s="45"/>
      <c r="I440" s="45"/>
      <c r="J440" s="45"/>
      <c r="K440" s="48"/>
      <c r="L440" s="45"/>
      <c r="M440" s="48"/>
      <c r="N440" s="48"/>
      <c r="O440" s="48"/>
      <c r="P440" s="48"/>
    </row>
    <row r="441" ht="15.75" customHeight="1">
      <c r="D441" s="45"/>
      <c r="E441" s="45"/>
      <c r="F441" s="45"/>
      <c r="G441" s="45"/>
      <c r="H441" s="45"/>
      <c r="I441" s="45"/>
      <c r="J441" s="45"/>
      <c r="K441" s="48"/>
      <c r="L441" s="45"/>
      <c r="M441" s="48"/>
      <c r="N441" s="48"/>
      <c r="O441" s="48"/>
      <c r="P441" s="48"/>
    </row>
    <row r="442" ht="15.75" customHeight="1">
      <c r="D442" s="45"/>
      <c r="E442" s="45"/>
      <c r="F442" s="45"/>
      <c r="G442" s="45"/>
      <c r="H442" s="45"/>
      <c r="I442" s="45"/>
      <c r="J442" s="45"/>
      <c r="K442" s="48"/>
      <c r="L442" s="45"/>
      <c r="M442" s="48"/>
      <c r="N442" s="48"/>
      <c r="O442" s="48"/>
      <c r="P442" s="48"/>
    </row>
    <row r="443" ht="15.75" customHeight="1">
      <c r="D443" s="45"/>
      <c r="E443" s="45"/>
      <c r="F443" s="45"/>
      <c r="G443" s="45"/>
      <c r="H443" s="45"/>
      <c r="I443" s="45"/>
      <c r="J443" s="45"/>
      <c r="K443" s="48"/>
      <c r="L443" s="45"/>
      <c r="M443" s="48"/>
      <c r="N443" s="48"/>
      <c r="O443" s="48"/>
      <c r="P443" s="48"/>
    </row>
    <row r="444" ht="15.75" customHeight="1">
      <c r="D444" s="45"/>
      <c r="E444" s="45"/>
      <c r="F444" s="45"/>
      <c r="G444" s="45"/>
      <c r="H444" s="45"/>
      <c r="I444" s="45"/>
      <c r="J444" s="45"/>
      <c r="K444" s="48"/>
      <c r="L444" s="45"/>
      <c r="M444" s="48"/>
      <c r="N444" s="48"/>
      <c r="O444" s="48"/>
      <c r="P444" s="48"/>
    </row>
    <row r="445" ht="15.75" customHeight="1">
      <c r="D445" s="45"/>
      <c r="E445" s="45"/>
      <c r="F445" s="45"/>
      <c r="G445" s="45"/>
      <c r="H445" s="45"/>
      <c r="I445" s="45"/>
      <c r="J445" s="45"/>
      <c r="K445" s="48"/>
      <c r="L445" s="45"/>
      <c r="M445" s="48"/>
      <c r="N445" s="48"/>
      <c r="O445" s="48"/>
      <c r="P445" s="48"/>
    </row>
    <row r="446" ht="15.75" customHeight="1">
      <c r="D446" s="45"/>
      <c r="E446" s="45"/>
      <c r="F446" s="45"/>
      <c r="G446" s="45"/>
      <c r="H446" s="45"/>
      <c r="I446" s="45"/>
      <c r="J446" s="45"/>
      <c r="K446" s="48"/>
      <c r="L446" s="45"/>
      <c r="M446" s="48"/>
      <c r="N446" s="48"/>
      <c r="O446" s="48"/>
      <c r="P446" s="48"/>
    </row>
    <row r="447" ht="15.75" customHeight="1">
      <c r="D447" s="45"/>
      <c r="E447" s="45"/>
      <c r="F447" s="45"/>
      <c r="G447" s="45"/>
      <c r="H447" s="45"/>
      <c r="I447" s="45"/>
      <c r="J447" s="45"/>
      <c r="K447" s="48"/>
      <c r="L447" s="45"/>
      <c r="M447" s="48"/>
      <c r="N447" s="48"/>
      <c r="O447" s="48"/>
      <c r="P447" s="48"/>
    </row>
    <row r="448" ht="15.75" customHeight="1">
      <c r="D448" s="45"/>
      <c r="E448" s="45"/>
      <c r="F448" s="45"/>
      <c r="G448" s="45"/>
      <c r="H448" s="45"/>
      <c r="I448" s="45"/>
      <c r="J448" s="45"/>
      <c r="K448" s="48"/>
      <c r="L448" s="45"/>
      <c r="M448" s="48"/>
      <c r="N448" s="48"/>
      <c r="O448" s="48"/>
      <c r="P448" s="48"/>
    </row>
    <row r="449" ht="15.75" customHeight="1">
      <c r="D449" s="45"/>
      <c r="E449" s="45"/>
      <c r="F449" s="45"/>
      <c r="G449" s="45"/>
      <c r="H449" s="45"/>
      <c r="I449" s="45"/>
      <c r="J449" s="45"/>
      <c r="K449" s="48"/>
      <c r="L449" s="45"/>
      <c r="M449" s="48"/>
      <c r="N449" s="48"/>
      <c r="O449" s="48"/>
      <c r="P449" s="48"/>
    </row>
    <row r="450" ht="15.75" customHeight="1">
      <c r="D450" s="45"/>
      <c r="E450" s="45"/>
      <c r="F450" s="45"/>
      <c r="G450" s="45"/>
      <c r="H450" s="45"/>
      <c r="I450" s="45"/>
      <c r="J450" s="45"/>
      <c r="K450" s="48"/>
      <c r="L450" s="45"/>
      <c r="M450" s="48"/>
      <c r="N450" s="48"/>
      <c r="O450" s="48"/>
      <c r="P450" s="48"/>
    </row>
    <row r="451" ht="15.75" customHeight="1">
      <c r="D451" s="45"/>
      <c r="E451" s="45"/>
      <c r="F451" s="45"/>
      <c r="G451" s="45"/>
      <c r="H451" s="45"/>
      <c r="I451" s="45"/>
      <c r="J451" s="45"/>
      <c r="K451" s="48"/>
      <c r="L451" s="45"/>
      <c r="M451" s="48"/>
      <c r="N451" s="48"/>
      <c r="O451" s="48"/>
      <c r="P451" s="48"/>
    </row>
    <row r="452" ht="15.75" customHeight="1">
      <c r="D452" s="45"/>
      <c r="E452" s="45"/>
      <c r="F452" s="45"/>
      <c r="G452" s="45"/>
      <c r="H452" s="45"/>
      <c r="I452" s="45"/>
      <c r="J452" s="45"/>
      <c r="K452" s="48"/>
      <c r="L452" s="45"/>
      <c r="M452" s="48"/>
      <c r="N452" s="48"/>
      <c r="O452" s="48"/>
      <c r="P452" s="48"/>
    </row>
    <row r="453" ht="15.75" customHeight="1">
      <c r="D453" s="45"/>
      <c r="E453" s="45"/>
      <c r="F453" s="45"/>
      <c r="G453" s="45"/>
      <c r="H453" s="45"/>
      <c r="I453" s="45"/>
      <c r="J453" s="45"/>
      <c r="K453" s="48"/>
      <c r="L453" s="45"/>
      <c r="M453" s="48"/>
      <c r="N453" s="48"/>
      <c r="O453" s="48"/>
      <c r="P453" s="48"/>
    </row>
    <row r="454" ht="15.75" customHeight="1">
      <c r="D454" s="45"/>
      <c r="E454" s="45"/>
      <c r="F454" s="45"/>
      <c r="G454" s="45"/>
      <c r="H454" s="45"/>
      <c r="I454" s="45"/>
      <c r="J454" s="45"/>
      <c r="K454" s="48"/>
      <c r="L454" s="45"/>
      <c r="M454" s="48"/>
      <c r="N454" s="48"/>
      <c r="O454" s="48"/>
      <c r="P454" s="48"/>
    </row>
    <row r="455" ht="15.75" customHeight="1">
      <c r="D455" s="45"/>
      <c r="E455" s="45"/>
      <c r="F455" s="45"/>
      <c r="G455" s="45"/>
      <c r="H455" s="45"/>
      <c r="I455" s="45"/>
      <c r="J455" s="45"/>
      <c r="K455" s="48"/>
      <c r="L455" s="45"/>
      <c r="M455" s="48"/>
      <c r="N455" s="48"/>
      <c r="O455" s="48"/>
      <c r="P455" s="48"/>
    </row>
    <row r="456" ht="15.75" customHeight="1">
      <c r="D456" s="45"/>
      <c r="E456" s="45"/>
      <c r="F456" s="45"/>
      <c r="G456" s="45"/>
      <c r="H456" s="45"/>
      <c r="I456" s="45"/>
      <c r="J456" s="45"/>
      <c r="K456" s="48"/>
      <c r="L456" s="45"/>
      <c r="M456" s="48"/>
      <c r="N456" s="48"/>
      <c r="O456" s="48"/>
      <c r="P456" s="48"/>
    </row>
    <row r="457" ht="15.75" customHeight="1">
      <c r="D457" s="45"/>
      <c r="E457" s="45"/>
      <c r="F457" s="45"/>
      <c r="G457" s="45"/>
      <c r="H457" s="45"/>
      <c r="I457" s="45"/>
      <c r="J457" s="45"/>
      <c r="K457" s="48"/>
      <c r="L457" s="45"/>
      <c r="M457" s="48"/>
      <c r="N457" s="48"/>
      <c r="O457" s="48"/>
      <c r="P457" s="48"/>
    </row>
    <row r="458" ht="15.75" customHeight="1">
      <c r="D458" s="45"/>
      <c r="E458" s="45"/>
      <c r="F458" s="45"/>
      <c r="G458" s="45"/>
      <c r="H458" s="45"/>
      <c r="I458" s="45"/>
      <c r="J458" s="45"/>
      <c r="K458" s="48"/>
      <c r="L458" s="45"/>
      <c r="M458" s="48"/>
      <c r="N458" s="48"/>
      <c r="O458" s="48"/>
      <c r="P458" s="48"/>
    </row>
    <row r="459" ht="15.75" customHeight="1">
      <c r="D459" s="45"/>
      <c r="E459" s="45"/>
      <c r="F459" s="45"/>
      <c r="G459" s="45"/>
      <c r="H459" s="45"/>
      <c r="I459" s="45"/>
      <c r="J459" s="45"/>
      <c r="K459" s="48"/>
      <c r="L459" s="45"/>
      <c r="M459" s="48"/>
      <c r="N459" s="48"/>
      <c r="O459" s="48"/>
      <c r="P459" s="48"/>
    </row>
    <row r="460" ht="15.75" customHeight="1">
      <c r="D460" s="45"/>
      <c r="E460" s="45"/>
      <c r="F460" s="45"/>
      <c r="G460" s="45"/>
      <c r="H460" s="45"/>
      <c r="I460" s="45"/>
      <c r="J460" s="45"/>
      <c r="K460" s="48"/>
      <c r="L460" s="45"/>
      <c r="M460" s="48"/>
      <c r="N460" s="48"/>
      <c r="O460" s="48"/>
      <c r="P460" s="48"/>
    </row>
    <row r="461" ht="15.75" customHeight="1">
      <c r="D461" s="45"/>
      <c r="E461" s="45"/>
      <c r="F461" s="45"/>
      <c r="G461" s="45"/>
      <c r="H461" s="45"/>
      <c r="I461" s="45"/>
      <c r="J461" s="45"/>
      <c r="K461" s="48"/>
      <c r="L461" s="45"/>
      <c r="M461" s="48"/>
      <c r="N461" s="48"/>
      <c r="O461" s="48"/>
      <c r="P461" s="48"/>
    </row>
    <row r="462" ht="15.75" customHeight="1">
      <c r="D462" s="45"/>
      <c r="E462" s="45"/>
      <c r="F462" s="45"/>
      <c r="G462" s="45"/>
      <c r="H462" s="45"/>
      <c r="I462" s="45"/>
      <c r="J462" s="45"/>
      <c r="K462" s="48"/>
      <c r="L462" s="45"/>
      <c r="M462" s="48"/>
      <c r="N462" s="48"/>
      <c r="O462" s="48"/>
      <c r="P462" s="48"/>
    </row>
    <row r="463" ht="15.75" customHeight="1">
      <c r="D463" s="45"/>
      <c r="E463" s="45"/>
      <c r="F463" s="45"/>
      <c r="G463" s="45"/>
      <c r="H463" s="45"/>
      <c r="I463" s="45"/>
      <c r="J463" s="45"/>
      <c r="K463" s="48"/>
      <c r="L463" s="45"/>
      <c r="M463" s="48"/>
      <c r="N463" s="48"/>
      <c r="O463" s="48"/>
      <c r="P463" s="48"/>
    </row>
    <row r="464" ht="15.75" customHeight="1">
      <c r="D464" s="45"/>
      <c r="E464" s="45"/>
      <c r="F464" s="45"/>
      <c r="G464" s="45"/>
      <c r="H464" s="45"/>
      <c r="I464" s="45"/>
      <c r="J464" s="45"/>
      <c r="K464" s="48"/>
      <c r="L464" s="45"/>
      <c r="M464" s="48"/>
      <c r="N464" s="48"/>
      <c r="O464" s="48"/>
      <c r="P464" s="48"/>
    </row>
    <row r="465" ht="15.75" customHeight="1">
      <c r="D465" s="45"/>
      <c r="E465" s="45"/>
      <c r="F465" s="45"/>
      <c r="G465" s="45"/>
      <c r="H465" s="45"/>
      <c r="I465" s="45"/>
      <c r="J465" s="45"/>
      <c r="K465" s="48"/>
      <c r="L465" s="45"/>
      <c r="M465" s="48"/>
      <c r="N465" s="48"/>
      <c r="O465" s="48"/>
      <c r="P465" s="48"/>
    </row>
    <row r="466" ht="15.75" customHeight="1">
      <c r="D466" s="45"/>
      <c r="E466" s="45"/>
      <c r="F466" s="45"/>
      <c r="G466" s="45"/>
      <c r="H466" s="45"/>
      <c r="I466" s="45"/>
      <c r="J466" s="45"/>
      <c r="K466" s="48"/>
      <c r="L466" s="45"/>
      <c r="M466" s="48"/>
      <c r="N466" s="48"/>
      <c r="O466" s="48"/>
      <c r="P466" s="48"/>
    </row>
    <row r="467" ht="15.75" customHeight="1">
      <c r="D467" s="45"/>
      <c r="E467" s="45"/>
      <c r="F467" s="45"/>
      <c r="G467" s="45"/>
      <c r="H467" s="45"/>
      <c r="I467" s="45"/>
      <c r="J467" s="45"/>
      <c r="K467" s="48"/>
      <c r="L467" s="45"/>
      <c r="M467" s="48"/>
      <c r="N467" s="48"/>
      <c r="O467" s="48"/>
      <c r="P467" s="48"/>
    </row>
    <row r="468" ht="15.75" customHeight="1">
      <c r="D468" s="45"/>
      <c r="E468" s="45"/>
      <c r="F468" s="45"/>
      <c r="G468" s="45"/>
      <c r="H468" s="45"/>
      <c r="I468" s="45"/>
      <c r="J468" s="45"/>
      <c r="K468" s="48"/>
      <c r="L468" s="45"/>
      <c r="M468" s="48"/>
      <c r="N468" s="48"/>
      <c r="O468" s="48"/>
      <c r="P468" s="48"/>
    </row>
    <row r="469" ht="15.75" customHeight="1">
      <c r="D469" s="45"/>
      <c r="E469" s="45"/>
      <c r="F469" s="45"/>
      <c r="G469" s="45"/>
      <c r="H469" s="45"/>
      <c r="I469" s="45"/>
      <c r="J469" s="45"/>
      <c r="K469" s="48"/>
      <c r="L469" s="45"/>
      <c r="M469" s="48"/>
      <c r="N469" s="48"/>
      <c r="O469" s="48"/>
      <c r="P469" s="48"/>
    </row>
    <row r="470" ht="15.75" customHeight="1">
      <c r="D470" s="45"/>
      <c r="E470" s="45"/>
      <c r="F470" s="45"/>
      <c r="G470" s="45"/>
      <c r="H470" s="45"/>
      <c r="I470" s="45"/>
      <c r="J470" s="45"/>
      <c r="K470" s="48"/>
      <c r="L470" s="45"/>
      <c r="M470" s="48"/>
      <c r="N470" s="48"/>
      <c r="O470" s="48"/>
      <c r="P470" s="48"/>
    </row>
    <row r="471" ht="15.75" customHeight="1">
      <c r="D471" s="45"/>
      <c r="E471" s="45"/>
      <c r="F471" s="45"/>
      <c r="G471" s="45"/>
      <c r="H471" s="45"/>
      <c r="I471" s="45"/>
      <c r="J471" s="45"/>
      <c r="K471" s="48"/>
      <c r="L471" s="45"/>
      <c r="M471" s="48"/>
      <c r="N471" s="48"/>
      <c r="O471" s="48"/>
      <c r="P471" s="48"/>
    </row>
    <row r="472" ht="15.75" customHeight="1">
      <c r="D472" s="45"/>
      <c r="E472" s="45"/>
      <c r="F472" s="45"/>
      <c r="G472" s="45"/>
      <c r="H472" s="45"/>
      <c r="I472" s="45"/>
      <c r="J472" s="45"/>
      <c r="K472" s="48"/>
      <c r="L472" s="45"/>
      <c r="M472" s="48"/>
      <c r="N472" s="48"/>
      <c r="O472" s="48"/>
      <c r="P472" s="48"/>
    </row>
    <row r="473" ht="15.75" customHeight="1">
      <c r="D473" s="45"/>
      <c r="E473" s="45"/>
      <c r="F473" s="45"/>
      <c r="G473" s="45"/>
      <c r="H473" s="45"/>
      <c r="I473" s="45"/>
      <c r="J473" s="45"/>
      <c r="K473" s="48"/>
      <c r="L473" s="45"/>
      <c r="M473" s="48"/>
      <c r="N473" s="48"/>
      <c r="O473" s="48"/>
      <c r="P473" s="48"/>
    </row>
    <row r="474" ht="15.75" customHeight="1">
      <c r="D474" s="45"/>
      <c r="E474" s="45"/>
      <c r="F474" s="45"/>
      <c r="G474" s="45"/>
      <c r="H474" s="45"/>
      <c r="I474" s="45"/>
      <c r="J474" s="45"/>
      <c r="K474" s="48"/>
      <c r="L474" s="45"/>
      <c r="M474" s="48"/>
      <c r="N474" s="48"/>
      <c r="O474" s="48"/>
      <c r="P474" s="48"/>
    </row>
    <row r="475" ht="15.75" customHeight="1">
      <c r="D475" s="45"/>
      <c r="E475" s="45"/>
      <c r="F475" s="45"/>
      <c r="G475" s="45"/>
      <c r="H475" s="45"/>
      <c r="I475" s="45"/>
      <c r="J475" s="45"/>
      <c r="K475" s="48"/>
      <c r="L475" s="45"/>
      <c r="M475" s="48"/>
      <c r="N475" s="48"/>
      <c r="O475" s="48"/>
      <c r="P475" s="48"/>
    </row>
    <row r="476" ht="15.75" customHeight="1">
      <c r="D476" s="45"/>
      <c r="E476" s="45"/>
      <c r="F476" s="45"/>
      <c r="G476" s="45"/>
      <c r="H476" s="45"/>
      <c r="I476" s="45"/>
      <c r="J476" s="45"/>
      <c r="K476" s="48"/>
      <c r="L476" s="45"/>
      <c r="M476" s="48"/>
      <c r="N476" s="48"/>
      <c r="O476" s="48"/>
      <c r="P476" s="48"/>
    </row>
    <row r="477" ht="15.75" customHeight="1">
      <c r="D477" s="45"/>
      <c r="E477" s="45"/>
      <c r="F477" s="45"/>
      <c r="G477" s="45"/>
      <c r="H477" s="45"/>
      <c r="I477" s="45"/>
      <c r="J477" s="45"/>
      <c r="K477" s="48"/>
      <c r="L477" s="45"/>
      <c r="M477" s="48"/>
      <c r="N477" s="48"/>
      <c r="O477" s="48"/>
      <c r="P477" s="48"/>
    </row>
    <row r="478" ht="15.75" customHeight="1">
      <c r="D478" s="45"/>
      <c r="E478" s="45"/>
      <c r="F478" s="45"/>
      <c r="G478" s="45"/>
      <c r="H478" s="45"/>
      <c r="I478" s="45"/>
      <c r="J478" s="45"/>
      <c r="K478" s="48"/>
      <c r="L478" s="45"/>
      <c r="M478" s="48"/>
      <c r="N478" s="48"/>
      <c r="O478" s="48"/>
      <c r="P478" s="48"/>
    </row>
    <row r="479" ht="15.75" customHeight="1">
      <c r="D479" s="45"/>
      <c r="E479" s="45"/>
      <c r="F479" s="45"/>
      <c r="G479" s="45"/>
      <c r="H479" s="45"/>
      <c r="I479" s="45"/>
      <c r="J479" s="45"/>
      <c r="K479" s="48"/>
      <c r="L479" s="45"/>
      <c r="M479" s="48"/>
      <c r="N479" s="48"/>
      <c r="O479" s="48"/>
      <c r="P479" s="48"/>
    </row>
    <row r="480" ht="15.75" customHeight="1">
      <c r="D480" s="45"/>
      <c r="E480" s="45"/>
      <c r="F480" s="45"/>
      <c r="G480" s="45"/>
      <c r="H480" s="45"/>
      <c r="I480" s="45"/>
      <c r="J480" s="45"/>
      <c r="K480" s="48"/>
      <c r="L480" s="45"/>
      <c r="M480" s="48"/>
      <c r="N480" s="48"/>
      <c r="O480" s="48"/>
      <c r="P480" s="48"/>
    </row>
    <row r="481" ht="15.75" customHeight="1">
      <c r="D481" s="45"/>
      <c r="E481" s="45"/>
      <c r="F481" s="45"/>
      <c r="G481" s="45"/>
      <c r="H481" s="45"/>
      <c r="I481" s="45"/>
      <c r="J481" s="45"/>
      <c r="K481" s="48"/>
      <c r="L481" s="45"/>
      <c r="M481" s="48"/>
      <c r="N481" s="48"/>
      <c r="O481" s="48"/>
      <c r="P481" s="48"/>
    </row>
    <row r="482" ht="15.75" customHeight="1">
      <c r="D482" s="45"/>
      <c r="E482" s="45"/>
      <c r="F482" s="45"/>
      <c r="G482" s="45"/>
      <c r="H482" s="45"/>
      <c r="I482" s="45"/>
      <c r="J482" s="45"/>
      <c r="K482" s="48"/>
      <c r="L482" s="45"/>
      <c r="M482" s="48"/>
      <c r="N482" s="48"/>
      <c r="O482" s="48"/>
      <c r="P482" s="48"/>
    </row>
    <row r="483" ht="15.75" customHeight="1">
      <c r="D483" s="45"/>
      <c r="E483" s="45"/>
      <c r="F483" s="45"/>
      <c r="G483" s="45"/>
      <c r="H483" s="45"/>
      <c r="I483" s="45"/>
      <c r="J483" s="45"/>
      <c r="K483" s="48"/>
      <c r="L483" s="45"/>
      <c r="M483" s="48"/>
      <c r="N483" s="48"/>
      <c r="O483" s="48"/>
      <c r="P483" s="48"/>
    </row>
    <row r="484" ht="15.75" customHeight="1">
      <c r="D484" s="45"/>
      <c r="E484" s="45"/>
      <c r="F484" s="45"/>
      <c r="G484" s="45"/>
      <c r="H484" s="45"/>
      <c r="I484" s="45"/>
      <c r="J484" s="45"/>
      <c r="K484" s="48"/>
      <c r="L484" s="45"/>
      <c r="M484" s="48"/>
      <c r="N484" s="48"/>
      <c r="O484" s="48"/>
      <c r="P484" s="48"/>
    </row>
    <row r="485" ht="15.75" customHeight="1">
      <c r="D485" s="45"/>
      <c r="E485" s="45"/>
      <c r="F485" s="45"/>
      <c r="G485" s="45"/>
      <c r="H485" s="45"/>
      <c r="I485" s="45"/>
      <c r="J485" s="45"/>
      <c r="K485" s="48"/>
      <c r="L485" s="45"/>
      <c r="M485" s="48"/>
      <c r="N485" s="48"/>
      <c r="O485" s="48"/>
      <c r="P485" s="48"/>
    </row>
    <row r="486" ht="15.75" customHeight="1">
      <c r="D486" s="45"/>
      <c r="E486" s="45"/>
      <c r="F486" s="45"/>
      <c r="G486" s="45"/>
      <c r="H486" s="45"/>
      <c r="I486" s="45"/>
      <c r="J486" s="45"/>
      <c r="K486" s="48"/>
      <c r="L486" s="45"/>
      <c r="M486" s="48"/>
      <c r="N486" s="48"/>
      <c r="O486" s="48"/>
      <c r="P486" s="48"/>
    </row>
    <row r="487" ht="15.75" customHeight="1">
      <c r="D487" s="45"/>
      <c r="E487" s="45"/>
      <c r="F487" s="45"/>
      <c r="G487" s="45"/>
      <c r="H487" s="45"/>
      <c r="I487" s="45"/>
      <c r="J487" s="45"/>
      <c r="K487" s="48"/>
      <c r="L487" s="45"/>
      <c r="M487" s="48"/>
      <c r="N487" s="48"/>
      <c r="O487" s="48"/>
      <c r="P487" s="48"/>
    </row>
    <row r="488" ht="15.75" customHeight="1">
      <c r="D488" s="45"/>
      <c r="E488" s="45"/>
      <c r="F488" s="45"/>
      <c r="G488" s="45"/>
      <c r="H488" s="45"/>
      <c r="I488" s="45"/>
      <c r="J488" s="45"/>
      <c r="K488" s="48"/>
      <c r="L488" s="45"/>
      <c r="M488" s="48"/>
      <c r="N488" s="48"/>
      <c r="O488" s="48"/>
      <c r="P488" s="48"/>
    </row>
    <row r="489" ht="15.75" customHeight="1">
      <c r="D489" s="45"/>
      <c r="E489" s="45"/>
      <c r="F489" s="45"/>
      <c r="G489" s="45"/>
      <c r="H489" s="45"/>
      <c r="I489" s="45"/>
      <c r="J489" s="45"/>
      <c r="K489" s="48"/>
      <c r="L489" s="45"/>
      <c r="M489" s="48"/>
      <c r="N489" s="48"/>
      <c r="O489" s="48"/>
      <c r="P489" s="48"/>
    </row>
    <row r="490" ht="15.75" customHeight="1">
      <c r="D490" s="45"/>
      <c r="E490" s="45"/>
      <c r="F490" s="45"/>
      <c r="G490" s="45"/>
      <c r="H490" s="45"/>
      <c r="I490" s="45"/>
      <c r="J490" s="45"/>
      <c r="K490" s="48"/>
      <c r="L490" s="45"/>
      <c r="M490" s="48"/>
      <c r="N490" s="48"/>
      <c r="O490" s="48"/>
      <c r="P490" s="48"/>
    </row>
    <row r="491" ht="15.75" customHeight="1">
      <c r="D491" s="45"/>
      <c r="E491" s="45"/>
      <c r="F491" s="45"/>
      <c r="G491" s="45"/>
      <c r="H491" s="45"/>
      <c r="I491" s="45"/>
      <c r="J491" s="45"/>
      <c r="K491" s="48"/>
      <c r="L491" s="45"/>
      <c r="M491" s="48"/>
      <c r="N491" s="48"/>
      <c r="O491" s="48"/>
      <c r="P491" s="48"/>
    </row>
    <row r="492" ht="15.75" customHeight="1">
      <c r="D492" s="45"/>
      <c r="E492" s="45"/>
      <c r="F492" s="45"/>
      <c r="G492" s="45"/>
      <c r="H492" s="45"/>
      <c r="I492" s="45"/>
      <c r="J492" s="45"/>
      <c r="K492" s="48"/>
      <c r="L492" s="45"/>
      <c r="M492" s="48"/>
      <c r="N492" s="48"/>
      <c r="O492" s="48"/>
      <c r="P492" s="48"/>
    </row>
    <row r="493" ht="15.75" customHeight="1">
      <c r="D493" s="45"/>
      <c r="E493" s="45"/>
      <c r="F493" s="45"/>
      <c r="G493" s="45"/>
      <c r="H493" s="45"/>
      <c r="I493" s="45"/>
      <c r="J493" s="45"/>
      <c r="K493" s="48"/>
      <c r="L493" s="45"/>
      <c r="M493" s="48"/>
      <c r="N493" s="48"/>
      <c r="O493" s="48"/>
      <c r="P493" s="48"/>
    </row>
    <row r="494" ht="15.75" customHeight="1">
      <c r="D494" s="45"/>
      <c r="E494" s="45"/>
      <c r="F494" s="45"/>
      <c r="G494" s="45"/>
      <c r="H494" s="45"/>
      <c r="I494" s="45"/>
      <c r="J494" s="45"/>
      <c r="K494" s="48"/>
      <c r="L494" s="45"/>
      <c r="M494" s="48"/>
      <c r="N494" s="48"/>
      <c r="O494" s="48"/>
      <c r="P494" s="48"/>
    </row>
    <row r="495" ht="15.75" customHeight="1">
      <c r="D495" s="45"/>
      <c r="E495" s="45"/>
      <c r="F495" s="45"/>
      <c r="G495" s="45"/>
      <c r="H495" s="45"/>
      <c r="I495" s="45"/>
      <c r="J495" s="45"/>
      <c r="K495" s="48"/>
      <c r="L495" s="45"/>
      <c r="M495" s="48"/>
      <c r="N495" s="48"/>
      <c r="O495" s="48"/>
      <c r="P495" s="48"/>
    </row>
    <row r="496" ht="15.75" customHeight="1">
      <c r="D496" s="45"/>
      <c r="E496" s="45"/>
      <c r="F496" s="45"/>
      <c r="G496" s="45"/>
      <c r="H496" s="45"/>
      <c r="I496" s="45"/>
      <c r="J496" s="45"/>
      <c r="K496" s="48"/>
      <c r="L496" s="45"/>
      <c r="M496" s="48"/>
      <c r="N496" s="48"/>
      <c r="O496" s="48"/>
      <c r="P496" s="48"/>
    </row>
    <row r="497" ht="15.75" customHeight="1">
      <c r="D497" s="45"/>
      <c r="E497" s="45"/>
      <c r="F497" s="45"/>
      <c r="G497" s="45"/>
      <c r="H497" s="45"/>
      <c r="I497" s="45"/>
      <c r="J497" s="45"/>
      <c r="K497" s="48"/>
      <c r="L497" s="45"/>
      <c r="M497" s="48"/>
      <c r="N497" s="48"/>
      <c r="O497" s="48"/>
      <c r="P497" s="48"/>
    </row>
    <row r="498" ht="15.75" customHeight="1">
      <c r="D498" s="45"/>
      <c r="E498" s="45"/>
      <c r="F498" s="45"/>
      <c r="G498" s="45"/>
      <c r="H498" s="45"/>
      <c r="I498" s="45"/>
      <c r="J498" s="45"/>
      <c r="K498" s="48"/>
      <c r="L498" s="45"/>
      <c r="M498" s="48"/>
      <c r="N498" s="48"/>
      <c r="O498" s="48"/>
      <c r="P498" s="48"/>
    </row>
    <row r="499" ht="15.75" customHeight="1">
      <c r="D499" s="45"/>
      <c r="E499" s="45"/>
      <c r="F499" s="45"/>
      <c r="G499" s="45"/>
      <c r="H499" s="45"/>
      <c r="I499" s="45"/>
      <c r="J499" s="45"/>
      <c r="K499" s="48"/>
      <c r="L499" s="45"/>
      <c r="M499" s="48"/>
      <c r="N499" s="48"/>
      <c r="O499" s="48"/>
      <c r="P499" s="48"/>
    </row>
    <row r="500" ht="15.75" customHeight="1">
      <c r="D500" s="45"/>
      <c r="E500" s="45"/>
      <c r="F500" s="45"/>
      <c r="G500" s="45"/>
      <c r="H500" s="45"/>
      <c r="I500" s="45"/>
      <c r="J500" s="45"/>
      <c r="K500" s="48"/>
      <c r="L500" s="45"/>
      <c r="M500" s="48"/>
      <c r="N500" s="48"/>
      <c r="O500" s="48"/>
      <c r="P500" s="48"/>
    </row>
    <row r="501" ht="15.75" customHeight="1">
      <c r="D501" s="45"/>
      <c r="E501" s="45"/>
      <c r="F501" s="45"/>
      <c r="G501" s="45"/>
      <c r="H501" s="45"/>
      <c r="I501" s="45"/>
      <c r="J501" s="45"/>
      <c r="K501" s="48"/>
      <c r="L501" s="45"/>
      <c r="M501" s="48"/>
      <c r="N501" s="48"/>
      <c r="O501" s="48"/>
      <c r="P501" s="48"/>
    </row>
    <row r="502" ht="15.75" customHeight="1">
      <c r="D502" s="45"/>
      <c r="E502" s="45"/>
      <c r="F502" s="45"/>
      <c r="G502" s="45"/>
      <c r="H502" s="45"/>
      <c r="I502" s="45"/>
      <c r="J502" s="45"/>
      <c r="K502" s="48"/>
      <c r="L502" s="45"/>
      <c r="M502" s="48"/>
      <c r="N502" s="48"/>
      <c r="O502" s="48"/>
      <c r="P502" s="48"/>
    </row>
    <row r="503" ht="15.75" customHeight="1">
      <c r="D503" s="45"/>
      <c r="E503" s="45"/>
      <c r="F503" s="45"/>
      <c r="G503" s="45"/>
      <c r="H503" s="45"/>
      <c r="I503" s="45"/>
      <c r="J503" s="45"/>
      <c r="K503" s="48"/>
      <c r="L503" s="45"/>
      <c r="M503" s="48"/>
      <c r="N503" s="48"/>
      <c r="O503" s="48"/>
      <c r="P503" s="48"/>
    </row>
    <row r="504" ht="15.75" customHeight="1">
      <c r="D504" s="45"/>
      <c r="E504" s="45"/>
      <c r="F504" s="45"/>
      <c r="G504" s="45"/>
      <c r="H504" s="45"/>
      <c r="I504" s="45"/>
      <c r="J504" s="45"/>
      <c r="K504" s="48"/>
      <c r="L504" s="45"/>
      <c r="M504" s="48"/>
      <c r="N504" s="48"/>
      <c r="O504" s="48"/>
      <c r="P504" s="48"/>
    </row>
    <row r="505" ht="15.75" customHeight="1">
      <c r="D505" s="45"/>
      <c r="E505" s="45"/>
      <c r="F505" s="45"/>
      <c r="G505" s="45"/>
      <c r="H505" s="45"/>
      <c r="I505" s="45"/>
      <c r="J505" s="45"/>
      <c r="K505" s="48"/>
      <c r="L505" s="45"/>
      <c r="M505" s="48"/>
      <c r="N505" s="48"/>
      <c r="O505" s="48"/>
      <c r="P505" s="48"/>
    </row>
    <row r="506" ht="15.75" customHeight="1">
      <c r="D506" s="45"/>
      <c r="E506" s="45"/>
      <c r="F506" s="45"/>
      <c r="G506" s="45"/>
      <c r="H506" s="45"/>
      <c r="I506" s="45"/>
      <c r="J506" s="45"/>
      <c r="K506" s="48"/>
      <c r="L506" s="45"/>
      <c r="M506" s="48"/>
      <c r="N506" s="48"/>
      <c r="O506" s="48"/>
      <c r="P506" s="48"/>
    </row>
    <row r="507" ht="15.75" customHeight="1">
      <c r="D507" s="45"/>
      <c r="E507" s="45"/>
      <c r="F507" s="45"/>
      <c r="G507" s="45"/>
      <c r="H507" s="45"/>
      <c r="I507" s="45"/>
      <c r="J507" s="45"/>
      <c r="K507" s="48"/>
      <c r="L507" s="45"/>
      <c r="M507" s="48"/>
      <c r="N507" s="48"/>
      <c r="O507" s="48"/>
      <c r="P507" s="48"/>
    </row>
    <row r="508" ht="15.75" customHeight="1">
      <c r="D508" s="45"/>
      <c r="E508" s="45"/>
      <c r="F508" s="45"/>
      <c r="G508" s="45"/>
      <c r="H508" s="45"/>
      <c r="I508" s="45"/>
      <c r="J508" s="45"/>
      <c r="K508" s="48"/>
      <c r="L508" s="45"/>
      <c r="M508" s="48"/>
      <c r="N508" s="48"/>
      <c r="O508" s="48"/>
      <c r="P508" s="48"/>
    </row>
    <row r="509" ht="15.75" customHeight="1">
      <c r="D509" s="45"/>
      <c r="E509" s="45"/>
      <c r="F509" s="45"/>
      <c r="G509" s="45"/>
      <c r="H509" s="45"/>
      <c r="I509" s="45"/>
      <c r="J509" s="45"/>
      <c r="K509" s="48"/>
      <c r="L509" s="45"/>
      <c r="M509" s="48"/>
      <c r="N509" s="48"/>
      <c r="O509" s="48"/>
      <c r="P509" s="48"/>
    </row>
    <row r="510" ht="15.75" customHeight="1">
      <c r="D510" s="45"/>
      <c r="E510" s="45"/>
      <c r="F510" s="45"/>
      <c r="G510" s="45"/>
      <c r="H510" s="45"/>
      <c r="I510" s="45"/>
      <c r="J510" s="45"/>
      <c r="K510" s="48"/>
      <c r="L510" s="45"/>
      <c r="M510" s="48"/>
      <c r="N510" s="48"/>
      <c r="O510" s="48"/>
      <c r="P510" s="48"/>
    </row>
    <row r="511" ht="15.75" customHeight="1">
      <c r="D511" s="45"/>
      <c r="E511" s="45"/>
      <c r="F511" s="45"/>
      <c r="G511" s="45"/>
      <c r="H511" s="45"/>
      <c r="I511" s="45"/>
      <c r="J511" s="45"/>
      <c r="K511" s="48"/>
      <c r="L511" s="45"/>
      <c r="M511" s="48"/>
      <c r="N511" s="48"/>
      <c r="O511" s="48"/>
      <c r="P511" s="48"/>
    </row>
    <row r="512" ht="15.75" customHeight="1">
      <c r="D512" s="45"/>
      <c r="E512" s="45"/>
      <c r="F512" s="45"/>
      <c r="G512" s="45"/>
      <c r="H512" s="45"/>
      <c r="I512" s="45"/>
      <c r="J512" s="45"/>
      <c r="K512" s="48"/>
      <c r="L512" s="45"/>
      <c r="M512" s="48"/>
      <c r="N512" s="48"/>
      <c r="O512" s="48"/>
      <c r="P512" s="48"/>
    </row>
    <row r="513" ht="15.75" customHeight="1">
      <c r="D513" s="45"/>
      <c r="E513" s="45"/>
      <c r="F513" s="45"/>
      <c r="G513" s="45"/>
      <c r="H513" s="45"/>
      <c r="I513" s="45"/>
      <c r="J513" s="45"/>
      <c r="K513" s="48"/>
      <c r="L513" s="45"/>
      <c r="M513" s="48"/>
      <c r="N513" s="48"/>
      <c r="O513" s="48"/>
      <c r="P513" s="48"/>
    </row>
    <row r="514" ht="15.75" customHeight="1">
      <c r="D514" s="45"/>
      <c r="E514" s="45"/>
      <c r="F514" s="45"/>
      <c r="G514" s="45"/>
      <c r="H514" s="45"/>
      <c r="I514" s="45"/>
      <c r="J514" s="45"/>
      <c r="K514" s="48"/>
      <c r="L514" s="45"/>
      <c r="M514" s="48"/>
      <c r="N514" s="48"/>
      <c r="O514" s="48"/>
      <c r="P514" s="48"/>
    </row>
    <row r="515" ht="15.75" customHeight="1">
      <c r="D515" s="45"/>
      <c r="E515" s="45"/>
      <c r="F515" s="45"/>
      <c r="G515" s="45"/>
      <c r="H515" s="45"/>
      <c r="I515" s="45"/>
      <c r="J515" s="45"/>
      <c r="K515" s="48"/>
      <c r="L515" s="45"/>
      <c r="M515" s="48"/>
      <c r="N515" s="48"/>
      <c r="O515" s="48"/>
      <c r="P515" s="48"/>
    </row>
    <row r="516" ht="15.75" customHeight="1">
      <c r="D516" s="45"/>
      <c r="E516" s="45"/>
      <c r="F516" s="45"/>
      <c r="G516" s="45"/>
      <c r="H516" s="45"/>
      <c r="I516" s="45"/>
      <c r="J516" s="45"/>
      <c r="K516" s="48"/>
      <c r="L516" s="45"/>
      <c r="M516" s="48"/>
      <c r="N516" s="48"/>
      <c r="O516" s="48"/>
      <c r="P516" s="48"/>
    </row>
    <row r="517" ht="15.75" customHeight="1">
      <c r="D517" s="45"/>
      <c r="E517" s="45"/>
      <c r="F517" s="45"/>
      <c r="G517" s="45"/>
      <c r="H517" s="45"/>
      <c r="I517" s="45"/>
      <c r="J517" s="45"/>
      <c r="K517" s="48"/>
      <c r="L517" s="45"/>
      <c r="M517" s="48"/>
      <c r="N517" s="48"/>
      <c r="O517" s="48"/>
      <c r="P517" s="48"/>
    </row>
    <row r="518" ht="15.75" customHeight="1">
      <c r="D518" s="45"/>
      <c r="E518" s="45"/>
      <c r="F518" s="45"/>
      <c r="G518" s="45"/>
      <c r="H518" s="45"/>
      <c r="I518" s="45"/>
      <c r="J518" s="45"/>
      <c r="K518" s="48"/>
      <c r="L518" s="45"/>
      <c r="M518" s="48"/>
      <c r="N518" s="48"/>
      <c r="O518" s="48"/>
      <c r="P518" s="48"/>
    </row>
    <row r="519" ht="15.75" customHeight="1">
      <c r="D519" s="45"/>
      <c r="E519" s="45"/>
      <c r="F519" s="45"/>
      <c r="G519" s="45"/>
      <c r="H519" s="45"/>
      <c r="I519" s="45"/>
      <c r="J519" s="45"/>
      <c r="K519" s="48"/>
      <c r="L519" s="45"/>
      <c r="M519" s="48"/>
      <c r="N519" s="48"/>
      <c r="O519" s="48"/>
      <c r="P519" s="48"/>
    </row>
    <row r="520" ht="15.75" customHeight="1">
      <c r="D520" s="45"/>
      <c r="E520" s="45"/>
      <c r="F520" s="45"/>
      <c r="G520" s="45"/>
      <c r="H520" s="45"/>
      <c r="I520" s="45"/>
      <c r="J520" s="45"/>
      <c r="K520" s="48"/>
      <c r="L520" s="45"/>
      <c r="M520" s="48"/>
      <c r="N520" s="48"/>
      <c r="O520" s="48"/>
      <c r="P520" s="48"/>
    </row>
    <row r="521" ht="15.75" customHeight="1">
      <c r="D521" s="45"/>
      <c r="E521" s="45"/>
      <c r="F521" s="45"/>
      <c r="G521" s="45"/>
      <c r="H521" s="45"/>
      <c r="I521" s="45"/>
      <c r="J521" s="45"/>
      <c r="K521" s="48"/>
      <c r="L521" s="45"/>
      <c r="M521" s="48"/>
      <c r="N521" s="48"/>
      <c r="O521" s="48"/>
      <c r="P521" s="48"/>
    </row>
    <row r="522" ht="15.75" customHeight="1">
      <c r="D522" s="45"/>
      <c r="E522" s="45"/>
      <c r="F522" s="45"/>
      <c r="G522" s="45"/>
      <c r="H522" s="45"/>
      <c r="I522" s="45"/>
      <c r="J522" s="45"/>
      <c r="K522" s="48"/>
      <c r="L522" s="45"/>
      <c r="M522" s="48"/>
      <c r="N522" s="48"/>
      <c r="O522" s="48"/>
      <c r="P522" s="48"/>
    </row>
    <row r="523" ht="15.75" customHeight="1">
      <c r="D523" s="45"/>
      <c r="E523" s="45"/>
      <c r="F523" s="45"/>
      <c r="G523" s="45"/>
      <c r="H523" s="45"/>
      <c r="I523" s="45"/>
      <c r="J523" s="45"/>
      <c r="K523" s="48"/>
      <c r="L523" s="45"/>
      <c r="M523" s="48"/>
      <c r="N523" s="48"/>
      <c r="O523" s="48"/>
      <c r="P523" s="48"/>
    </row>
    <row r="524" ht="15.75" customHeight="1">
      <c r="D524" s="45"/>
      <c r="E524" s="45"/>
      <c r="F524" s="45"/>
      <c r="G524" s="45"/>
      <c r="H524" s="45"/>
      <c r="I524" s="45"/>
      <c r="J524" s="45"/>
      <c r="K524" s="48"/>
      <c r="L524" s="45"/>
      <c r="M524" s="48"/>
      <c r="N524" s="48"/>
      <c r="O524" s="48"/>
      <c r="P524" s="48"/>
    </row>
    <row r="525" ht="15.75" customHeight="1">
      <c r="D525" s="45"/>
      <c r="E525" s="45"/>
      <c r="F525" s="45"/>
      <c r="G525" s="45"/>
      <c r="H525" s="45"/>
      <c r="I525" s="45"/>
      <c r="J525" s="45"/>
      <c r="K525" s="48"/>
      <c r="L525" s="45"/>
      <c r="M525" s="48"/>
      <c r="N525" s="48"/>
      <c r="O525" s="48"/>
      <c r="P525" s="48"/>
    </row>
    <row r="526" ht="15.75" customHeight="1">
      <c r="D526" s="45"/>
      <c r="E526" s="45"/>
      <c r="F526" s="45"/>
      <c r="G526" s="45"/>
      <c r="H526" s="45"/>
      <c r="I526" s="45"/>
      <c r="J526" s="45"/>
      <c r="K526" s="48"/>
      <c r="L526" s="45"/>
      <c r="M526" s="48"/>
      <c r="N526" s="48"/>
      <c r="O526" s="48"/>
      <c r="P526" s="48"/>
    </row>
    <row r="527" ht="15.75" customHeight="1">
      <c r="D527" s="45"/>
      <c r="E527" s="45"/>
      <c r="F527" s="45"/>
      <c r="G527" s="45"/>
      <c r="H527" s="45"/>
      <c r="I527" s="45"/>
      <c r="J527" s="45"/>
      <c r="K527" s="48"/>
      <c r="L527" s="45"/>
      <c r="M527" s="48"/>
      <c r="N527" s="48"/>
      <c r="O527" s="48"/>
      <c r="P527" s="48"/>
    </row>
    <row r="528" ht="15.75" customHeight="1">
      <c r="D528" s="45"/>
      <c r="E528" s="45"/>
      <c r="F528" s="45"/>
      <c r="G528" s="45"/>
      <c r="H528" s="45"/>
      <c r="I528" s="45"/>
      <c r="J528" s="45"/>
      <c r="K528" s="48"/>
      <c r="L528" s="45"/>
      <c r="M528" s="48"/>
      <c r="N528" s="48"/>
      <c r="O528" s="48"/>
      <c r="P528" s="48"/>
    </row>
    <row r="529" ht="15.75" customHeight="1">
      <c r="D529" s="45"/>
      <c r="E529" s="45"/>
      <c r="F529" s="45"/>
      <c r="G529" s="45"/>
      <c r="H529" s="45"/>
      <c r="I529" s="45"/>
      <c r="J529" s="45"/>
      <c r="K529" s="48"/>
      <c r="L529" s="45"/>
      <c r="M529" s="48"/>
      <c r="N529" s="48"/>
      <c r="O529" s="48"/>
      <c r="P529" s="48"/>
    </row>
    <row r="530" ht="15.75" customHeight="1">
      <c r="D530" s="45"/>
      <c r="E530" s="45"/>
      <c r="F530" s="45"/>
      <c r="G530" s="45"/>
      <c r="H530" s="45"/>
      <c r="I530" s="45"/>
      <c r="J530" s="45"/>
      <c r="K530" s="48"/>
      <c r="L530" s="45"/>
      <c r="M530" s="48"/>
      <c r="N530" s="48"/>
      <c r="O530" s="48"/>
      <c r="P530" s="48"/>
    </row>
    <row r="531" ht="15.75" customHeight="1">
      <c r="D531" s="45"/>
      <c r="E531" s="45"/>
      <c r="F531" s="45"/>
      <c r="G531" s="45"/>
      <c r="H531" s="45"/>
      <c r="I531" s="45"/>
      <c r="J531" s="45"/>
      <c r="K531" s="48"/>
      <c r="L531" s="45"/>
      <c r="M531" s="48"/>
      <c r="N531" s="48"/>
      <c r="O531" s="48"/>
      <c r="P531" s="48"/>
    </row>
    <row r="532" ht="15.75" customHeight="1">
      <c r="D532" s="45"/>
      <c r="E532" s="45"/>
      <c r="F532" s="45"/>
      <c r="G532" s="45"/>
      <c r="H532" s="45"/>
      <c r="I532" s="45"/>
      <c r="J532" s="45"/>
      <c r="K532" s="48"/>
      <c r="L532" s="45"/>
      <c r="M532" s="48"/>
      <c r="N532" s="48"/>
      <c r="O532" s="48"/>
      <c r="P532" s="48"/>
    </row>
    <row r="533" ht="15.75" customHeight="1">
      <c r="D533" s="45"/>
      <c r="E533" s="45"/>
      <c r="F533" s="45"/>
      <c r="G533" s="45"/>
      <c r="H533" s="45"/>
      <c r="I533" s="45"/>
      <c r="J533" s="45"/>
      <c r="K533" s="48"/>
      <c r="L533" s="45"/>
      <c r="M533" s="48"/>
      <c r="N533" s="48"/>
      <c r="O533" s="48"/>
      <c r="P533" s="48"/>
    </row>
    <row r="534" ht="15.75" customHeight="1">
      <c r="D534" s="45"/>
      <c r="E534" s="45"/>
      <c r="F534" s="45"/>
      <c r="G534" s="45"/>
      <c r="H534" s="45"/>
      <c r="I534" s="45"/>
      <c r="J534" s="45"/>
      <c r="K534" s="48"/>
      <c r="L534" s="45"/>
      <c r="M534" s="48"/>
      <c r="N534" s="48"/>
      <c r="O534" s="48"/>
      <c r="P534" s="48"/>
    </row>
    <row r="535" ht="15.75" customHeight="1">
      <c r="D535" s="45"/>
      <c r="E535" s="45"/>
      <c r="F535" s="45"/>
      <c r="G535" s="45"/>
      <c r="H535" s="45"/>
      <c r="I535" s="45"/>
      <c r="J535" s="45"/>
      <c r="K535" s="48"/>
      <c r="L535" s="45"/>
      <c r="M535" s="48"/>
      <c r="N535" s="48"/>
      <c r="O535" s="48"/>
      <c r="P535" s="48"/>
    </row>
    <row r="536" ht="15.75" customHeight="1">
      <c r="D536" s="45"/>
      <c r="E536" s="45"/>
      <c r="F536" s="45"/>
      <c r="G536" s="45"/>
      <c r="H536" s="45"/>
      <c r="I536" s="45"/>
      <c r="J536" s="45"/>
      <c r="K536" s="48"/>
      <c r="L536" s="45"/>
      <c r="M536" s="48"/>
      <c r="N536" s="48"/>
      <c r="O536" s="48"/>
      <c r="P536" s="48"/>
    </row>
    <row r="537" ht="15.75" customHeight="1">
      <c r="D537" s="45"/>
      <c r="E537" s="45"/>
      <c r="F537" s="45"/>
      <c r="G537" s="45"/>
      <c r="H537" s="45"/>
      <c r="I537" s="45"/>
      <c r="J537" s="45"/>
      <c r="K537" s="48"/>
      <c r="L537" s="45"/>
      <c r="M537" s="48"/>
      <c r="N537" s="48"/>
      <c r="O537" s="48"/>
      <c r="P537" s="48"/>
    </row>
    <row r="538" ht="15.75" customHeight="1">
      <c r="D538" s="45"/>
      <c r="E538" s="45"/>
      <c r="F538" s="45"/>
      <c r="G538" s="45"/>
      <c r="H538" s="45"/>
      <c r="I538" s="45"/>
      <c r="J538" s="45"/>
      <c r="K538" s="48"/>
      <c r="L538" s="45"/>
      <c r="M538" s="48"/>
      <c r="N538" s="48"/>
      <c r="O538" s="48"/>
      <c r="P538" s="48"/>
    </row>
    <row r="539" ht="15.75" customHeight="1">
      <c r="D539" s="45"/>
      <c r="E539" s="45"/>
      <c r="F539" s="45"/>
      <c r="G539" s="45"/>
      <c r="H539" s="45"/>
      <c r="I539" s="45"/>
      <c r="J539" s="45"/>
      <c r="K539" s="48"/>
      <c r="L539" s="45"/>
      <c r="M539" s="48"/>
      <c r="N539" s="48"/>
      <c r="O539" s="48"/>
      <c r="P539" s="48"/>
    </row>
    <row r="540" ht="15.75" customHeight="1">
      <c r="D540" s="45"/>
      <c r="E540" s="45"/>
      <c r="F540" s="45"/>
      <c r="G540" s="45"/>
      <c r="H540" s="45"/>
      <c r="I540" s="45"/>
      <c r="J540" s="45"/>
      <c r="K540" s="48"/>
      <c r="L540" s="45"/>
      <c r="M540" s="48"/>
      <c r="N540" s="48"/>
      <c r="O540" s="48"/>
      <c r="P540" s="48"/>
    </row>
    <row r="541" ht="15.75" customHeight="1">
      <c r="D541" s="45"/>
      <c r="E541" s="45"/>
      <c r="F541" s="45"/>
      <c r="G541" s="45"/>
      <c r="H541" s="45"/>
      <c r="I541" s="45"/>
      <c r="J541" s="45"/>
      <c r="K541" s="48"/>
      <c r="L541" s="45"/>
      <c r="M541" s="48"/>
      <c r="N541" s="48"/>
      <c r="O541" s="48"/>
      <c r="P541" s="48"/>
    </row>
    <row r="542" ht="15.75" customHeight="1">
      <c r="D542" s="45"/>
      <c r="E542" s="45"/>
      <c r="F542" s="45"/>
      <c r="G542" s="45"/>
      <c r="H542" s="45"/>
      <c r="I542" s="45"/>
      <c r="J542" s="45"/>
      <c r="K542" s="48"/>
      <c r="L542" s="45"/>
      <c r="M542" s="48"/>
      <c r="N542" s="48"/>
      <c r="O542" s="48"/>
      <c r="P542" s="48"/>
    </row>
    <row r="543" ht="15.75" customHeight="1">
      <c r="D543" s="45"/>
      <c r="E543" s="45"/>
      <c r="F543" s="45"/>
      <c r="G543" s="45"/>
      <c r="H543" s="45"/>
      <c r="I543" s="45"/>
      <c r="J543" s="45"/>
      <c r="K543" s="48"/>
      <c r="L543" s="45"/>
      <c r="M543" s="48"/>
      <c r="N543" s="48"/>
      <c r="O543" s="48"/>
      <c r="P543" s="48"/>
    </row>
    <row r="544" ht="15.75" customHeight="1">
      <c r="D544" s="45"/>
      <c r="E544" s="45"/>
      <c r="F544" s="45"/>
      <c r="G544" s="45"/>
      <c r="H544" s="45"/>
      <c r="I544" s="45"/>
      <c r="J544" s="45"/>
      <c r="K544" s="48"/>
      <c r="L544" s="45"/>
      <c r="M544" s="48"/>
      <c r="N544" s="48"/>
      <c r="O544" s="48"/>
      <c r="P544" s="48"/>
    </row>
    <row r="545" ht="15.75" customHeight="1">
      <c r="D545" s="45"/>
      <c r="E545" s="45"/>
      <c r="F545" s="45"/>
      <c r="G545" s="45"/>
      <c r="H545" s="45"/>
      <c r="I545" s="45"/>
      <c r="J545" s="45"/>
      <c r="K545" s="48"/>
      <c r="L545" s="45"/>
      <c r="M545" s="48"/>
      <c r="N545" s="48"/>
      <c r="O545" s="48"/>
      <c r="P545" s="48"/>
    </row>
    <row r="546" ht="15.75" customHeight="1">
      <c r="D546" s="45"/>
      <c r="E546" s="45"/>
      <c r="F546" s="45"/>
      <c r="G546" s="45"/>
      <c r="H546" s="45"/>
      <c r="I546" s="45"/>
      <c r="J546" s="45"/>
      <c r="K546" s="48"/>
      <c r="L546" s="45"/>
      <c r="M546" s="48"/>
      <c r="N546" s="48"/>
      <c r="O546" s="48"/>
      <c r="P546" s="48"/>
    </row>
    <row r="547" ht="15.75" customHeight="1">
      <c r="D547" s="45"/>
      <c r="E547" s="45"/>
      <c r="F547" s="45"/>
      <c r="G547" s="45"/>
      <c r="H547" s="45"/>
      <c r="I547" s="45"/>
      <c r="J547" s="45"/>
      <c r="K547" s="48"/>
      <c r="L547" s="45"/>
      <c r="M547" s="48"/>
      <c r="N547" s="48"/>
      <c r="O547" s="48"/>
      <c r="P547" s="48"/>
    </row>
    <row r="548" ht="15.75" customHeight="1">
      <c r="D548" s="45"/>
      <c r="E548" s="45"/>
      <c r="F548" s="45"/>
      <c r="G548" s="45"/>
      <c r="H548" s="45"/>
      <c r="I548" s="45"/>
      <c r="J548" s="45"/>
      <c r="K548" s="48"/>
      <c r="L548" s="45"/>
      <c r="M548" s="48"/>
      <c r="N548" s="48"/>
      <c r="O548" s="48"/>
      <c r="P548" s="48"/>
    </row>
    <row r="549" ht="15.75" customHeight="1">
      <c r="D549" s="45"/>
      <c r="E549" s="45"/>
      <c r="F549" s="45"/>
      <c r="G549" s="45"/>
      <c r="H549" s="45"/>
      <c r="I549" s="45"/>
      <c r="J549" s="45"/>
      <c r="K549" s="48"/>
      <c r="L549" s="45"/>
      <c r="M549" s="48"/>
      <c r="N549" s="48"/>
      <c r="O549" s="48"/>
      <c r="P549" s="48"/>
    </row>
    <row r="550" ht="15.75" customHeight="1">
      <c r="D550" s="45"/>
      <c r="E550" s="45"/>
      <c r="F550" s="45"/>
      <c r="G550" s="45"/>
      <c r="H550" s="45"/>
      <c r="I550" s="45"/>
      <c r="J550" s="45"/>
      <c r="K550" s="48"/>
      <c r="L550" s="45"/>
      <c r="M550" s="48"/>
      <c r="N550" s="48"/>
      <c r="O550" s="48"/>
      <c r="P550" s="48"/>
    </row>
    <row r="551" ht="15.75" customHeight="1">
      <c r="D551" s="45"/>
      <c r="E551" s="45"/>
      <c r="F551" s="45"/>
      <c r="G551" s="45"/>
      <c r="H551" s="45"/>
      <c r="I551" s="45"/>
      <c r="J551" s="45"/>
      <c r="K551" s="48"/>
      <c r="L551" s="45"/>
      <c r="M551" s="48"/>
      <c r="N551" s="48"/>
      <c r="O551" s="48"/>
      <c r="P551" s="48"/>
    </row>
    <row r="552" ht="15.75" customHeight="1">
      <c r="D552" s="45"/>
      <c r="E552" s="45"/>
      <c r="F552" s="45"/>
      <c r="G552" s="45"/>
      <c r="H552" s="45"/>
      <c r="I552" s="45"/>
      <c r="J552" s="45"/>
      <c r="K552" s="48"/>
      <c r="L552" s="45"/>
      <c r="M552" s="48"/>
      <c r="N552" s="48"/>
      <c r="O552" s="48"/>
      <c r="P552" s="48"/>
    </row>
    <row r="553" ht="15.75" customHeight="1">
      <c r="D553" s="45"/>
      <c r="E553" s="45"/>
      <c r="F553" s="45"/>
      <c r="G553" s="45"/>
      <c r="H553" s="45"/>
      <c r="I553" s="45"/>
      <c r="J553" s="45"/>
      <c r="K553" s="48"/>
      <c r="L553" s="45"/>
      <c r="M553" s="48"/>
      <c r="N553" s="48"/>
      <c r="O553" s="48"/>
      <c r="P553" s="48"/>
    </row>
    <row r="554" ht="15.75" customHeight="1">
      <c r="D554" s="45"/>
      <c r="E554" s="45"/>
      <c r="F554" s="45"/>
      <c r="G554" s="45"/>
      <c r="H554" s="45"/>
      <c r="I554" s="45"/>
      <c r="J554" s="45"/>
      <c r="K554" s="48"/>
      <c r="L554" s="45"/>
      <c r="M554" s="48"/>
      <c r="N554" s="48"/>
      <c r="O554" s="48"/>
      <c r="P554" s="48"/>
    </row>
    <row r="555" ht="15.75" customHeight="1">
      <c r="D555" s="45"/>
      <c r="E555" s="45"/>
      <c r="F555" s="45"/>
      <c r="G555" s="45"/>
      <c r="H555" s="45"/>
      <c r="I555" s="45"/>
      <c r="J555" s="45"/>
      <c r="K555" s="48"/>
      <c r="L555" s="45"/>
      <c r="M555" s="48"/>
      <c r="N555" s="48"/>
      <c r="O555" s="48"/>
      <c r="P555" s="48"/>
    </row>
    <row r="556" ht="15.75" customHeight="1">
      <c r="D556" s="45"/>
      <c r="E556" s="45"/>
      <c r="F556" s="45"/>
      <c r="G556" s="45"/>
      <c r="H556" s="45"/>
      <c r="I556" s="45"/>
      <c r="J556" s="45"/>
      <c r="K556" s="48"/>
      <c r="L556" s="45"/>
      <c r="M556" s="48"/>
      <c r="N556" s="48"/>
      <c r="O556" s="48"/>
      <c r="P556" s="48"/>
    </row>
    <row r="557" ht="15.75" customHeight="1">
      <c r="D557" s="45"/>
      <c r="E557" s="45"/>
      <c r="F557" s="45"/>
      <c r="G557" s="45"/>
      <c r="H557" s="45"/>
      <c r="I557" s="45"/>
      <c r="J557" s="45"/>
      <c r="K557" s="48"/>
      <c r="L557" s="45"/>
      <c r="M557" s="48"/>
      <c r="N557" s="48"/>
      <c r="O557" s="48"/>
      <c r="P557" s="48"/>
    </row>
    <row r="558" ht="15.75" customHeight="1">
      <c r="D558" s="45"/>
      <c r="E558" s="45"/>
      <c r="F558" s="45"/>
      <c r="G558" s="45"/>
      <c r="H558" s="45"/>
      <c r="I558" s="45"/>
      <c r="J558" s="45"/>
      <c r="K558" s="48"/>
      <c r="L558" s="45"/>
      <c r="M558" s="48"/>
      <c r="N558" s="48"/>
      <c r="O558" s="48"/>
      <c r="P558" s="48"/>
    </row>
    <row r="559" ht="15.75" customHeight="1">
      <c r="D559" s="45"/>
      <c r="E559" s="45"/>
      <c r="F559" s="45"/>
      <c r="G559" s="45"/>
      <c r="H559" s="45"/>
      <c r="I559" s="45"/>
      <c r="J559" s="45"/>
      <c r="K559" s="48"/>
      <c r="L559" s="45"/>
      <c r="M559" s="48"/>
      <c r="N559" s="48"/>
      <c r="O559" s="48"/>
      <c r="P559" s="48"/>
    </row>
    <row r="560" ht="15.75" customHeight="1">
      <c r="D560" s="45"/>
      <c r="E560" s="45"/>
      <c r="F560" s="45"/>
      <c r="G560" s="45"/>
      <c r="H560" s="45"/>
      <c r="I560" s="45"/>
      <c r="J560" s="45"/>
      <c r="K560" s="48"/>
      <c r="L560" s="45"/>
      <c r="M560" s="48"/>
      <c r="N560" s="48"/>
      <c r="O560" s="48"/>
      <c r="P560" s="48"/>
    </row>
    <row r="561" ht="15.75" customHeight="1">
      <c r="D561" s="45"/>
      <c r="E561" s="45"/>
      <c r="F561" s="45"/>
      <c r="G561" s="45"/>
      <c r="H561" s="45"/>
      <c r="I561" s="45"/>
      <c r="J561" s="45"/>
      <c r="K561" s="48"/>
      <c r="L561" s="45"/>
      <c r="M561" s="48"/>
      <c r="N561" s="48"/>
      <c r="O561" s="48"/>
      <c r="P561" s="48"/>
    </row>
    <row r="562" ht="15.75" customHeight="1">
      <c r="D562" s="45"/>
      <c r="E562" s="45"/>
      <c r="F562" s="45"/>
      <c r="G562" s="45"/>
      <c r="H562" s="45"/>
      <c r="I562" s="45"/>
      <c r="J562" s="45"/>
      <c r="K562" s="48"/>
      <c r="L562" s="45"/>
      <c r="M562" s="48"/>
      <c r="N562" s="48"/>
      <c r="O562" s="48"/>
      <c r="P562" s="48"/>
    </row>
    <row r="563" ht="15.75" customHeight="1">
      <c r="D563" s="45"/>
      <c r="E563" s="45"/>
      <c r="F563" s="45"/>
      <c r="G563" s="45"/>
      <c r="H563" s="45"/>
      <c r="I563" s="45"/>
      <c r="J563" s="45"/>
      <c r="K563" s="48"/>
      <c r="L563" s="45"/>
      <c r="M563" s="48"/>
      <c r="N563" s="48"/>
      <c r="O563" s="48"/>
      <c r="P563" s="48"/>
    </row>
    <row r="564" ht="15.75" customHeight="1">
      <c r="D564" s="45"/>
      <c r="E564" s="45"/>
      <c r="F564" s="45"/>
      <c r="G564" s="45"/>
      <c r="H564" s="45"/>
      <c r="I564" s="45"/>
      <c r="J564" s="45"/>
      <c r="K564" s="48"/>
      <c r="L564" s="45"/>
      <c r="M564" s="48"/>
      <c r="N564" s="48"/>
      <c r="O564" s="48"/>
      <c r="P564" s="48"/>
    </row>
    <row r="565" ht="15.75" customHeight="1">
      <c r="D565" s="45"/>
      <c r="E565" s="45"/>
      <c r="F565" s="45"/>
      <c r="G565" s="45"/>
      <c r="H565" s="45"/>
      <c r="I565" s="45"/>
      <c r="J565" s="45"/>
      <c r="K565" s="48"/>
      <c r="L565" s="45"/>
      <c r="M565" s="48"/>
      <c r="N565" s="48"/>
      <c r="O565" s="48"/>
      <c r="P565" s="48"/>
    </row>
    <row r="566" ht="15.75" customHeight="1">
      <c r="D566" s="45"/>
      <c r="E566" s="45"/>
      <c r="F566" s="45"/>
      <c r="G566" s="45"/>
      <c r="H566" s="45"/>
      <c r="I566" s="45"/>
      <c r="J566" s="45"/>
      <c r="K566" s="48"/>
      <c r="L566" s="45"/>
      <c r="M566" s="48"/>
      <c r="N566" s="48"/>
      <c r="O566" s="48"/>
      <c r="P566" s="48"/>
    </row>
    <row r="567" ht="15.75" customHeight="1">
      <c r="D567" s="45"/>
      <c r="E567" s="45"/>
      <c r="F567" s="45"/>
      <c r="G567" s="45"/>
      <c r="H567" s="45"/>
      <c r="I567" s="45"/>
      <c r="J567" s="45"/>
      <c r="K567" s="48"/>
      <c r="L567" s="45"/>
      <c r="M567" s="48"/>
      <c r="N567" s="48"/>
      <c r="O567" s="48"/>
      <c r="P567" s="48"/>
    </row>
    <row r="568" ht="15.75" customHeight="1">
      <c r="D568" s="45"/>
      <c r="E568" s="45"/>
      <c r="F568" s="45"/>
      <c r="G568" s="45"/>
      <c r="H568" s="45"/>
      <c r="I568" s="45"/>
      <c r="J568" s="45"/>
      <c r="K568" s="48"/>
      <c r="L568" s="45"/>
      <c r="M568" s="48"/>
      <c r="N568" s="48"/>
      <c r="O568" s="48"/>
      <c r="P568" s="48"/>
    </row>
    <row r="569" ht="15.75" customHeight="1">
      <c r="D569" s="45"/>
      <c r="E569" s="45"/>
      <c r="F569" s="45"/>
      <c r="G569" s="45"/>
      <c r="H569" s="45"/>
      <c r="I569" s="45"/>
      <c r="J569" s="45"/>
      <c r="K569" s="48"/>
      <c r="L569" s="45"/>
      <c r="M569" s="48"/>
      <c r="N569" s="48"/>
      <c r="O569" s="48"/>
      <c r="P569" s="48"/>
    </row>
    <row r="570" ht="15.75" customHeight="1">
      <c r="D570" s="45"/>
      <c r="E570" s="45"/>
      <c r="F570" s="45"/>
      <c r="G570" s="45"/>
      <c r="H570" s="45"/>
      <c r="I570" s="45"/>
      <c r="J570" s="45"/>
      <c r="K570" s="48"/>
      <c r="L570" s="45"/>
      <c r="M570" s="48"/>
      <c r="N570" s="48"/>
      <c r="O570" s="48"/>
      <c r="P570" s="48"/>
    </row>
    <row r="571" ht="15.75" customHeight="1">
      <c r="D571" s="45"/>
      <c r="E571" s="45"/>
      <c r="F571" s="45"/>
      <c r="G571" s="45"/>
      <c r="H571" s="45"/>
      <c r="I571" s="45"/>
      <c r="J571" s="45"/>
      <c r="K571" s="48"/>
      <c r="L571" s="45"/>
      <c r="M571" s="48"/>
      <c r="N571" s="48"/>
      <c r="O571" s="48"/>
      <c r="P571" s="48"/>
    </row>
    <row r="572" ht="15.75" customHeight="1">
      <c r="D572" s="45"/>
      <c r="E572" s="45"/>
      <c r="F572" s="45"/>
      <c r="G572" s="45"/>
      <c r="H572" s="45"/>
      <c r="I572" s="45"/>
      <c r="J572" s="45"/>
      <c r="K572" s="48"/>
      <c r="L572" s="45"/>
      <c r="M572" s="48"/>
      <c r="N572" s="48"/>
      <c r="O572" s="48"/>
      <c r="P572" s="48"/>
    </row>
    <row r="573" ht="15.75" customHeight="1">
      <c r="D573" s="45"/>
      <c r="E573" s="45"/>
      <c r="F573" s="45"/>
      <c r="G573" s="45"/>
      <c r="H573" s="45"/>
      <c r="I573" s="45"/>
      <c r="J573" s="45"/>
      <c r="K573" s="48"/>
      <c r="L573" s="45"/>
      <c r="M573" s="48"/>
      <c r="N573" s="48"/>
      <c r="O573" s="48"/>
      <c r="P573" s="48"/>
    </row>
    <row r="574" ht="15.75" customHeight="1">
      <c r="D574" s="45"/>
      <c r="E574" s="45"/>
      <c r="F574" s="45"/>
      <c r="G574" s="45"/>
      <c r="H574" s="45"/>
      <c r="I574" s="45"/>
      <c r="J574" s="45"/>
      <c r="K574" s="48"/>
      <c r="L574" s="45"/>
      <c r="M574" s="48"/>
      <c r="N574" s="48"/>
      <c r="O574" s="48"/>
      <c r="P574" s="48"/>
    </row>
    <row r="575" ht="15.75" customHeight="1">
      <c r="D575" s="45"/>
      <c r="E575" s="45"/>
      <c r="F575" s="45"/>
      <c r="G575" s="45"/>
      <c r="H575" s="45"/>
      <c r="I575" s="45"/>
      <c r="J575" s="45"/>
      <c r="K575" s="48"/>
      <c r="L575" s="45"/>
      <c r="M575" s="48"/>
      <c r="N575" s="48"/>
      <c r="O575" s="48"/>
      <c r="P575" s="48"/>
    </row>
    <row r="576" ht="15.75" customHeight="1">
      <c r="D576" s="45"/>
      <c r="E576" s="45"/>
      <c r="F576" s="45"/>
      <c r="G576" s="45"/>
      <c r="H576" s="45"/>
      <c r="I576" s="45"/>
      <c r="J576" s="45"/>
      <c r="K576" s="48"/>
      <c r="L576" s="45"/>
      <c r="M576" s="48"/>
      <c r="N576" s="48"/>
      <c r="O576" s="48"/>
      <c r="P576" s="48"/>
    </row>
    <row r="577" ht="15.75" customHeight="1">
      <c r="D577" s="45"/>
      <c r="E577" s="45"/>
      <c r="F577" s="45"/>
      <c r="G577" s="45"/>
      <c r="H577" s="45"/>
      <c r="I577" s="45"/>
      <c r="J577" s="45"/>
      <c r="K577" s="48"/>
      <c r="L577" s="45"/>
      <c r="M577" s="48"/>
      <c r="N577" s="48"/>
      <c r="O577" s="48"/>
      <c r="P577" s="48"/>
    </row>
    <row r="578" ht="15.75" customHeight="1">
      <c r="D578" s="45"/>
      <c r="E578" s="45"/>
      <c r="F578" s="45"/>
      <c r="G578" s="45"/>
      <c r="H578" s="45"/>
      <c r="I578" s="45"/>
      <c r="J578" s="45"/>
      <c r="K578" s="48"/>
      <c r="L578" s="45"/>
      <c r="M578" s="48"/>
      <c r="N578" s="48"/>
      <c r="O578" s="48"/>
      <c r="P578" s="48"/>
    </row>
    <row r="579" ht="15.75" customHeight="1">
      <c r="D579" s="45"/>
      <c r="E579" s="45"/>
      <c r="F579" s="45"/>
      <c r="G579" s="45"/>
      <c r="H579" s="45"/>
      <c r="I579" s="45"/>
      <c r="J579" s="45"/>
      <c r="K579" s="48"/>
      <c r="L579" s="45"/>
      <c r="M579" s="48"/>
      <c r="N579" s="48"/>
      <c r="O579" s="48"/>
      <c r="P579" s="48"/>
    </row>
    <row r="580" ht="15.75" customHeight="1">
      <c r="D580" s="45"/>
      <c r="E580" s="45"/>
      <c r="F580" s="45"/>
      <c r="G580" s="45"/>
      <c r="H580" s="45"/>
      <c r="I580" s="45"/>
      <c r="J580" s="45"/>
      <c r="K580" s="48"/>
      <c r="L580" s="45"/>
      <c r="M580" s="48"/>
      <c r="N580" s="48"/>
      <c r="O580" s="48"/>
      <c r="P580" s="48"/>
    </row>
    <row r="581" ht="15.75" customHeight="1">
      <c r="D581" s="45"/>
      <c r="E581" s="45"/>
      <c r="F581" s="45"/>
      <c r="G581" s="45"/>
      <c r="H581" s="45"/>
      <c r="I581" s="45"/>
      <c r="J581" s="45"/>
      <c r="K581" s="48"/>
      <c r="L581" s="45"/>
      <c r="M581" s="48"/>
      <c r="N581" s="48"/>
      <c r="O581" s="48"/>
      <c r="P581" s="48"/>
    </row>
    <row r="582" ht="15.75" customHeight="1">
      <c r="D582" s="45"/>
      <c r="E582" s="45"/>
      <c r="F582" s="45"/>
      <c r="G582" s="45"/>
      <c r="H582" s="45"/>
      <c r="I582" s="45"/>
      <c r="J582" s="45"/>
      <c r="K582" s="48"/>
      <c r="L582" s="45"/>
      <c r="M582" s="48"/>
      <c r="N582" s="48"/>
      <c r="O582" s="48"/>
      <c r="P582" s="48"/>
    </row>
    <row r="583" ht="15.75" customHeight="1">
      <c r="D583" s="45"/>
      <c r="E583" s="45"/>
      <c r="F583" s="45"/>
      <c r="G583" s="45"/>
      <c r="H583" s="45"/>
      <c r="I583" s="45"/>
      <c r="J583" s="45"/>
      <c r="K583" s="48"/>
      <c r="L583" s="45"/>
      <c r="M583" s="48"/>
      <c r="N583" s="48"/>
      <c r="O583" s="48"/>
      <c r="P583" s="48"/>
    </row>
    <row r="584" ht="15.75" customHeight="1">
      <c r="D584" s="45"/>
      <c r="E584" s="45"/>
      <c r="F584" s="45"/>
      <c r="G584" s="45"/>
      <c r="H584" s="45"/>
      <c r="I584" s="45"/>
      <c r="J584" s="45"/>
      <c r="K584" s="48"/>
      <c r="L584" s="45"/>
      <c r="M584" s="48"/>
      <c r="N584" s="48"/>
      <c r="O584" s="48"/>
      <c r="P584" s="48"/>
    </row>
    <row r="585" ht="15.75" customHeight="1">
      <c r="D585" s="45"/>
      <c r="E585" s="45"/>
      <c r="F585" s="45"/>
      <c r="G585" s="45"/>
      <c r="H585" s="45"/>
      <c r="I585" s="45"/>
      <c r="J585" s="45"/>
      <c r="K585" s="48"/>
      <c r="L585" s="45"/>
      <c r="M585" s="48"/>
      <c r="N585" s="48"/>
      <c r="O585" s="48"/>
      <c r="P585" s="48"/>
    </row>
    <row r="586" ht="15.75" customHeight="1">
      <c r="D586" s="45"/>
      <c r="E586" s="45"/>
      <c r="F586" s="45"/>
      <c r="G586" s="45"/>
      <c r="H586" s="45"/>
      <c r="I586" s="45"/>
      <c r="J586" s="45"/>
      <c r="K586" s="48"/>
      <c r="L586" s="45"/>
      <c r="M586" s="48"/>
      <c r="N586" s="48"/>
      <c r="O586" s="48"/>
      <c r="P586" s="48"/>
    </row>
    <row r="587" ht="15.75" customHeight="1">
      <c r="D587" s="45"/>
      <c r="E587" s="45"/>
      <c r="F587" s="45"/>
      <c r="G587" s="45"/>
      <c r="H587" s="45"/>
      <c r="I587" s="45"/>
      <c r="J587" s="45"/>
      <c r="K587" s="48"/>
      <c r="L587" s="45"/>
      <c r="M587" s="48"/>
      <c r="N587" s="48"/>
      <c r="O587" s="48"/>
      <c r="P587" s="48"/>
    </row>
    <row r="588" ht="15.75" customHeight="1">
      <c r="D588" s="45"/>
      <c r="E588" s="45"/>
      <c r="F588" s="45"/>
      <c r="G588" s="45"/>
      <c r="H588" s="45"/>
      <c r="I588" s="45"/>
      <c r="J588" s="45"/>
      <c r="K588" s="48"/>
      <c r="L588" s="45"/>
      <c r="M588" s="48"/>
      <c r="N588" s="48"/>
      <c r="O588" s="48"/>
      <c r="P588" s="48"/>
    </row>
    <row r="589" ht="15.75" customHeight="1">
      <c r="D589" s="45"/>
      <c r="E589" s="45"/>
      <c r="F589" s="45"/>
      <c r="G589" s="45"/>
      <c r="H589" s="45"/>
      <c r="I589" s="45"/>
      <c r="J589" s="45"/>
      <c r="K589" s="48"/>
      <c r="L589" s="45"/>
      <c r="M589" s="48"/>
      <c r="N589" s="48"/>
      <c r="O589" s="48"/>
      <c r="P589" s="48"/>
    </row>
    <row r="590" ht="15.75" customHeight="1">
      <c r="D590" s="45"/>
      <c r="E590" s="45"/>
      <c r="F590" s="45"/>
      <c r="G590" s="45"/>
      <c r="H590" s="45"/>
      <c r="I590" s="45"/>
      <c r="J590" s="45"/>
      <c r="K590" s="48"/>
      <c r="L590" s="45"/>
      <c r="M590" s="48"/>
      <c r="N590" s="48"/>
      <c r="O590" s="48"/>
      <c r="P590" s="48"/>
    </row>
    <row r="591" ht="15.75" customHeight="1">
      <c r="D591" s="45"/>
      <c r="E591" s="45"/>
      <c r="F591" s="45"/>
      <c r="G591" s="45"/>
      <c r="H591" s="45"/>
      <c r="I591" s="45"/>
      <c r="J591" s="45"/>
      <c r="K591" s="48"/>
      <c r="L591" s="45"/>
      <c r="M591" s="48"/>
      <c r="N591" s="48"/>
      <c r="O591" s="48"/>
      <c r="P591" s="48"/>
    </row>
    <row r="592" ht="15.75" customHeight="1">
      <c r="D592" s="45"/>
      <c r="E592" s="45"/>
      <c r="F592" s="45"/>
      <c r="G592" s="45"/>
      <c r="H592" s="45"/>
      <c r="I592" s="45"/>
      <c r="J592" s="45"/>
      <c r="K592" s="48"/>
      <c r="L592" s="45"/>
      <c r="M592" s="48"/>
      <c r="N592" s="48"/>
      <c r="O592" s="48"/>
      <c r="P592" s="48"/>
    </row>
    <row r="593" ht="15.75" customHeight="1">
      <c r="D593" s="45"/>
      <c r="E593" s="45"/>
      <c r="F593" s="45"/>
      <c r="G593" s="45"/>
      <c r="H593" s="45"/>
      <c r="I593" s="45"/>
      <c r="J593" s="45"/>
      <c r="K593" s="48"/>
      <c r="L593" s="45"/>
      <c r="M593" s="48"/>
      <c r="N593" s="48"/>
      <c r="O593" s="48"/>
      <c r="P593" s="48"/>
    </row>
    <row r="594" ht="15.75" customHeight="1">
      <c r="D594" s="45"/>
      <c r="E594" s="45"/>
      <c r="F594" s="45"/>
      <c r="G594" s="45"/>
      <c r="H594" s="45"/>
      <c r="I594" s="45"/>
      <c r="J594" s="45"/>
      <c r="K594" s="48"/>
      <c r="L594" s="45"/>
      <c r="M594" s="48"/>
      <c r="N594" s="48"/>
      <c r="O594" s="48"/>
      <c r="P594" s="48"/>
    </row>
    <row r="595" ht="15.75" customHeight="1">
      <c r="D595" s="45"/>
      <c r="E595" s="45"/>
      <c r="F595" s="45"/>
      <c r="G595" s="45"/>
      <c r="H595" s="45"/>
      <c r="I595" s="45"/>
      <c r="J595" s="45"/>
      <c r="K595" s="48"/>
      <c r="L595" s="45"/>
      <c r="M595" s="48"/>
      <c r="N595" s="48"/>
      <c r="O595" s="48"/>
      <c r="P595" s="48"/>
    </row>
    <row r="596" ht="15.75" customHeight="1">
      <c r="D596" s="45"/>
      <c r="E596" s="45"/>
      <c r="F596" s="45"/>
      <c r="G596" s="45"/>
      <c r="H596" s="45"/>
      <c r="I596" s="45"/>
      <c r="J596" s="45"/>
      <c r="K596" s="48"/>
      <c r="L596" s="45"/>
      <c r="M596" s="48"/>
      <c r="N596" s="48"/>
      <c r="O596" s="48"/>
      <c r="P596" s="48"/>
    </row>
    <row r="597" ht="15.75" customHeight="1">
      <c r="D597" s="45"/>
      <c r="E597" s="45"/>
      <c r="F597" s="45"/>
      <c r="G597" s="45"/>
      <c r="H597" s="45"/>
      <c r="I597" s="45"/>
      <c r="J597" s="45"/>
      <c r="K597" s="48"/>
      <c r="L597" s="45"/>
      <c r="M597" s="48"/>
      <c r="N597" s="48"/>
      <c r="O597" s="48"/>
      <c r="P597" s="48"/>
    </row>
    <row r="598" ht="15.75" customHeight="1">
      <c r="D598" s="45"/>
      <c r="E598" s="45"/>
      <c r="F598" s="45"/>
      <c r="G598" s="45"/>
      <c r="H598" s="45"/>
      <c r="I598" s="45"/>
      <c r="J598" s="45"/>
      <c r="K598" s="48"/>
      <c r="L598" s="45"/>
      <c r="M598" s="48"/>
      <c r="N598" s="48"/>
      <c r="O598" s="48"/>
      <c r="P598" s="48"/>
    </row>
    <row r="599" ht="15.75" customHeight="1">
      <c r="D599" s="45"/>
      <c r="E599" s="45"/>
      <c r="F599" s="45"/>
      <c r="G599" s="45"/>
      <c r="H599" s="45"/>
      <c r="I599" s="45"/>
      <c r="J599" s="45"/>
      <c r="K599" s="48"/>
      <c r="L599" s="45"/>
      <c r="M599" s="48"/>
      <c r="N599" s="48"/>
      <c r="O599" s="48"/>
      <c r="P599" s="48"/>
    </row>
    <row r="600" ht="15.75" customHeight="1">
      <c r="D600" s="45"/>
      <c r="E600" s="45"/>
      <c r="F600" s="45"/>
      <c r="G600" s="45"/>
      <c r="H600" s="45"/>
      <c r="I600" s="45"/>
      <c r="J600" s="45"/>
      <c r="K600" s="48"/>
      <c r="L600" s="45"/>
      <c r="M600" s="48"/>
      <c r="N600" s="48"/>
      <c r="O600" s="48"/>
      <c r="P600" s="48"/>
    </row>
    <row r="601" ht="15.75" customHeight="1">
      <c r="D601" s="45"/>
      <c r="E601" s="45"/>
      <c r="F601" s="45"/>
      <c r="G601" s="45"/>
      <c r="H601" s="45"/>
      <c r="I601" s="45"/>
      <c r="J601" s="45"/>
      <c r="K601" s="48"/>
      <c r="L601" s="45"/>
      <c r="M601" s="48"/>
      <c r="N601" s="48"/>
      <c r="O601" s="48"/>
      <c r="P601" s="48"/>
    </row>
    <row r="602" ht="15.75" customHeight="1">
      <c r="D602" s="45"/>
      <c r="E602" s="45"/>
      <c r="F602" s="45"/>
      <c r="G602" s="45"/>
      <c r="H602" s="45"/>
      <c r="I602" s="45"/>
      <c r="J602" s="45"/>
      <c r="K602" s="48"/>
      <c r="L602" s="45"/>
      <c r="M602" s="48"/>
      <c r="N602" s="48"/>
      <c r="O602" s="48"/>
      <c r="P602" s="48"/>
    </row>
    <row r="603" ht="15.75" customHeight="1">
      <c r="D603" s="45"/>
      <c r="E603" s="45"/>
      <c r="F603" s="45"/>
      <c r="G603" s="45"/>
      <c r="H603" s="45"/>
      <c r="I603" s="45"/>
      <c r="J603" s="45"/>
      <c r="K603" s="48"/>
      <c r="L603" s="45"/>
      <c r="M603" s="48"/>
      <c r="N603" s="48"/>
      <c r="O603" s="48"/>
      <c r="P603" s="48"/>
    </row>
    <row r="604" ht="15.75" customHeight="1">
      <c r="D604" s="45"/>
      <c r="E604" s="45"/>
      <c r="F604" s="45"/>
      <c r="G604" s="45"/>
      <c r="H604" s="45"/>
      <c r="I604" s="45"/>
      <c r="J604" s="45"/>
      <c r="K604" s="48"/>
      <c r="L604" s="45"/>
      <c r="M604" s="48"/>
      <c r="N604" s="48"/>
      <c r="O604" s="48"/>
      <c r="P604" s="48"/>
    </row>
    <row r="605" ht="15.75" customHeight="1">
      <c r="D605" s="45"/>
      <c r="E605" s="45"/>
      <c r="F605" s="45"/>
      <c r="G605" s="45"/>
      <c r="H605" s="45"/>
      <c r="I605" s="45"/>
      <c r="J605" s="45"/>
      <c r="K605" s="48"/>
      <c r="L605" s="45"/>
      <c r="M605" s="48"/>
      <c r="N605" s="48"/>
      <c r="O605" s="48"/>
      <c r="P605" s="48"/>
    </row>
    <row r="606" ht="15.75" customHeight="1">
      <c r="D606" s="45"/>
      <c r="E606" s="45"/>
      <c r="F606" s="45"/>
      <c r="G606" s="45"/>
      <c r="H606" s="45"/>
      <c r="I606" s="45"/>
      <c r="J606" s="45"/>
      <c r="K606" s="48"/>
      <c r="L606" s="45"/>
      <c r="M606" s="48"/>
      <c r="N606" s="48"/>
      <c r="O606" s="48"/>
      <c r="P606" s="48"/>
    </row>
    <row r="607" ht="15.75" customHeight="1">
      <c r="D607" s="45"/>
      <c r="E607" s="45"/>
      <c r="F607" s="45"/>
      <c r="G607" s="45"/>
      <c r="H607" s="45"/>
      <c r="I607" s="45"/>
      <c r="J607" s="45"/>
      <c r="K607" s="48"/>
      <c r="L607" s="45"/>
      <c r="M607" s="48"/>
      <c r="N607" s="48"/>
      <c r="O607" s="48"/>
      <c r="P607" s="48"/>
    </row>
    <row r="608" ht="15.75" customHeight="1">
      <c r="D608" s="45"/>
      <c r="E608" s="45"/>
      <c r="F608" s="45"/>
      <c r="G608" s="45"/>
      <c r="H608" s="45"/>
      <c r="I608" s="45"/>
      <c r="J608" s="45"/>
      <c r="K608" s="48"/>
      <c r="L608" s="45"/>
      <c r="M608" s="48"/>
      <c r="N608" s="48"/>
      <c r="O608" s="48"/>
      <c r="P608" s="48"/>
    </row>
    <row r="609" ht="15.75" customHeight="1">
      <c r="D609" s="45"/>
      <c r="E609" s="45"/>
      <c r="F609" s="45"/>
      <c r="G609" s="45"/>
      <c r="H609" s="45"/>
      <c r="I609" s="45"/>
      <c r="J609" s="45"/>
      <c r="K609" s="48"/>
      <c r="L609" s="45"/>
      <c r="M609" s="48"/>
      <c r="N609" s="48"/>
      <c r="O609" s="48"/>
      <c r="P609" s="48"/>
    </row>
    <row r="610" ht="15.75" customHeight="1">
      <c r="D610" s="45"/>
      <c r="E610" s="45"/>
      <c r="F610" s="45"/>
      <c r="G610" s="45"/>
      <c r="H610" s="45"/>
      <c r="I610" s="45"/>
      <c r="J610" s="45"/>
      <c r="K610" s="48"/>
      <c r="L610" s="45"/>
      <c r="M610" s="48"/>
      <c r="N610" s="48"/>
      <c r="O610" s="48"/>
      <c r="P610" s="48"/>
    </row>
    <row r="611" ht="15.75" customHeight="1">
      <c r="D611" s="45"/>
      <c r="E611" s="45"/>
      <c r="F611" s="45"/>
      <c r="G611" s="45"/>
      <c r="H611" s="45"/>
      <c r="I611" s="45"/>
      <c r="J611" s="45"/>
      <c r="K611" s="48"/>
      <c r="L611" s="45"/>
      <c r="M611" s="48"/>
      <c r="N611" s="48"/>
      <c r="O611" s="48"/>
      <c r="P611" s="48"/>
    </row>
    <row r="612" ht="15.75" customHeight="1">
      <c r="D612" s="45"/>
      <c r="E612" s="45"/>
      <c r="F612" s="45"/>
      <c r="G612" s="45"/>
      <c r="H612" s="45"/>
      <c r="I612" s="45"/>
      <c r="J612" s="45"/>
      <c r="K612" s="48"/>
      <c r="L612" s="45"/>
      <c r="M612" s="48"/>
      <c r="N612" s="48"/>
      <c r="O612" s="48"/>
      <c r="P612" s="48"/>
    </row>
    <row r="613" ht="15.75" customHeight="1">
      <c r="D613" s="45"/>
      <c r="E613" s="45"/>
      <c r="F613" s="45"/>
      <c r="G613" s="45"/>
      <c r="H613" s="45"/>
      <c r="I613" s="45"/>
      <c r="J613" s="45"/>
      <c r="K613" s="48"/>
      <c r="L613" s="45"/>
      <c r="M613" s="48"/>
      <c r="N613" s="48"/>
      <c r="O613" s="48"/>
      <c r="P613" s="48"/>
    </row>
    <row r="614" ht="15.75" customHeight="1">
      <c r="D614" s="45"/>
      <c r="E614" s="45"/>
      <c r="F614" s="45"/>
      <c r="G614" s="45"/>
      <c r="H614" s="45"/>
      <c r="I614" s="45"/>
      <c r="J614" s="45"/>
      <c r="K614" s="48"/>
      <c r="L614" s="45"/>
      <c r="M614" s="48"/>
      <c r="N614" s="48"/>
      <c r="O614" s="48"/>
      <c r="P614" s="48"/>
    </row>
    <row r="615" ht="15.75" customHeight="1">
      <c r="D615" s="45"/>
      <c r="E615" s="45"/>
      <c r="F615" s="45"/>
      <c r="G615" s="45"/>
      <c r="H615" s="45"/>
      <c r="I615" s="45"/>
      <c r="J615" s="45"/>
      <c r="K615" s="48"/>
      <c r="L615" s="45"/>
      <c r="M615" s="48"/>
      <c r="N615" s="48"/>
      <c r="O615" s="48"/>
      <c r="P615" s="48"/>
    </row>
    <row r="616" ht="15.75" customHeight="1">
      <c r="D616" s="45"/>
      <c r="E616" s="45"/>
      <c r="F616" s="45"/>
      <c r="G616" s="45"/>
      <c r="H616" s="45"/>
      <c r="I616" s="45"/>
      <c r="J616" s="45"/>
      <c r="K616" s="48"/>
      <c r="L616" s="45"/>
      <c r="M616" s="48"/>
      <c r="N616" s="48"/>
      <c r="O616" s="48"/>
      <c r="P616" s="48"/>
    </row>
    <row r="617" ht="15.75" customHeight="1">
      <c r="D617" s="45"/>
      <c r="E617" s="45"/>
      <c r="F617" s="45"/>
      <c r="G617" s="45"/>
      <c r="H617" s="45"/>
      <c r="I617" s="45"/>
      <c r="J617" s="45"/>
      <c r="K617" s="48"/>
      <c r="L617" s="45"/>
      <c r="M617" s="48"/>
      <c r="N617" s="48"/>
      <c r="O617" s="48"/>
      <c r="P617" s="48"/>
    </row>
    <row r="618" ht="15.75" customHeight="1">
      <c r="D618" s="45"/>
      <c r="E618" s="45"/>
      <c r="F618" s="45"/>
      <c r="G618" s="45"/>
      <c r="H618" s="45"/>
      <c r="I618" s="45"/>
      <c r="J618" s="45"/>
      <c r="K618" s="48"/>
      <c r="L618" s="45"/>
      <c r="M618" s="48"/>
      <c r="N618" s="48"/>
      <c r="O618" s="48"/>
      <c r="P618" s="48"/>
    </row>
    <row r="619" ht="15.75" customHeight="1">
      <c r="D619" s="45"/>
      <c r="E619" s="45"/>
      <c r="F619" s="45"/>
      <c r="G619" s="45"/>
      <c r="H619" s="45"/>
      <c r="I619" s="45"/>
      <c r="J619" s="45"/>
      <c r="K619" s="48"/>
      <c r="L619" s="45"/>
      <c r="M619" s="48"/>
      <c r="N619" s="48"/>
      <c r="O619" s="48"/>
      <c r="P619" s="48"/>
    </row>
    <row r="620" ht="15.75" customHeight="1">
      <c r="D620" s="45"/>
      <c r="E620" s="45"/>
      <c r="F620" s="45"/>
      <c r="G620" s="45"/>
      <c r="H620" s="45"/>
      <c r="I620" s="45"/>
      <c r="J620" s="45"/>
      <c r="K620" s="48"/>
      <c r="L620" s="45"/>
      <c r="M620" s="48"/>
      <c r="N620" s="48"/>
      <c r="O620" s="48"/>
      <c r="P620" s="48"/>
    </row>
    <row r="621" ht="15.75" customHeight="1">
      <c r="D621" s="45"/>
      <c r="E621" s="45"/>
      <c r="F621" s="45"/>
      <c r="G621" s="45"/>
      <c r="H621" s="45"/>
      <c r="I621" s="45"/>
      <c r="J621" s="45"/>
      <c r="K621" s="48"/>
      <c r="L621" s="45"/>
      <c r="M621" s="48"/>
      <c r="N621" s="48"/>
      <c r="O621" s="48"/>
      <c r="P621" s="48"/>
    </row>
    <row r="622" ht="15.75" customHeight="1">
      <c r="D622" s="45"/>
      <c r="E622" s="45"/>
      <c r="F622" s="45"/>
      <c r="G622" s="45"/>
      <c r="H622" s="45"/>
      <c r="I622" s="45"/>
      <c r="J622" s="45"/>
      <c r="K622" s="48"/>
      <c r="L622" s="45"/>
      <c r="M622" s="48"/>
      <c r="N622" s="48"/>
      <c r="O622" s="48"/>
      <c r="P622" s="48"/>
    </row>
    <row r="623" ht="15.75" customHeight="1">
      <c r="D623" s="45"/>
      <c r="E623" s="45"/>
      <c r="F623" s="45"/>
      <c r="G623" s="45"/>
      <c r="H623" s="45"/>
      <c r="I623" s="45"/>
      <c r="J623" s="45"/>
      <c r="K623" s="48"/>
      <c r="L623" s="45"/>
      <c r="M623" s="48"/>
      <c r="N623" s="48"/>
      <c r="O623" s="48"/>
      <c r="P623" s="48"/>
    </row>
    <row r="624" ht="15.75" customHeight="1">
      <c r="D624" s="45"/>
      <c r="E624" s="45"/>
      <c r="F624" s="45"/>
      <c r="G624" s="45"/>
      <c r="H624" s="45"/>
      <c r="I624" s="45"/>
      <c r="J624" s="45"/>
      <c r="K624" s="48"/>
      <c r="L624" s="45"/>
      <c r="M624" s="48"/>
      <c r="N624" s="48"/>
      <c r="O624" s="48"/>
      <c r="P624" s="48"/>
    </row>
    <row r="625" ht="15.75" customHeight="1">
      <c r="D625" s="45"/>
      <c r="E625" s="45"/>
      <c r="F625" s="45"/>
      <c r="G625" s="45"/>
      <c r="H625" s="45"/>
      <c r="I625" s="45"/>
      <c r="J625" s="45"/>
      <c r="K625" s="48"/>
      <c r="L625" s="45"/>
      <c r="M625" s="48"/>
      <c r="N625" s="48"/>
      <c r="O625" s="48"/>
      <c r="P625" s="48"/>
    </row>
    <row r="626" ht="15.75" customHeight="1">
      <c r="D626" s="45"/>
      <c r="E626" s="45"/>
      <c r="F626" s="45"/>
      <c r="G626" s="45"/>
      <c r="H626" s="45"/>
      <c r="I626" s="45"/>
      <c r="J626" s="45"/>
      <c r="K626" s="48"/>
      <c r="L626" s="45"/>
      <c r="M626" s="48"/>
      <c r="N626" s="48"/>
      <c r="O626" s="48"/>
      <c r="P626" s="48"/>
    </row>
    <row r="627" ht="15.75" customHeight="1">
      <c r="D627" s="45"/>
      <c r="E627" s="45"/>
      <c r="F627" s="45"/>
      <c r="G627" s="45"/>
      <c r="H627" s="45"/>
      <c r="I627" s="45"/>
      <c r="J627" s="45"/>
      <c r="K627" s="48"/>
      <c r="L627" s="45"/>
      <c r="M627" s="48"/>
      <c r="N627" s="48"/>
      <c r="O627" s="48"/>
      <c r="P627" s="48"/>
    </row>
    <row r="628" ht="15.75" customHeight="1">
      <c r="D628" s="45"/>
      <c r="E628" s="45"/>
      <c r="F628" s="45"/>
      <c r="G628" s="45"/>
      <c r="H628" s="45"/>
      <c r="I628" s="45"/>
      <c r="J628" s="45"/>
      <c r="K628" s="48"/>
      <c r="L628" s="45"/>
      <c r="M628" s="48"/>
      <c r="N628" s="48"/>
      <c r="O628" s="48"/>
      <c r="P628" s="48"/>
    </row>
    <row r="629" ht="15.75" customHeight="1">
      <c r="D629" s="45"/>
      <c r="E629" s="45"/>
      <c r="F629" s="45"/>
      <c r="G629" s="45"/>
      <c r="H629" s="45"/>
      <c r="I629" s="45"/>
      <c r="J629" s="45"/>
      <c r="K629" s="48"/>
      <c r="L629" s="45"/>
      <c r="M629" s="48"/>
      <c r="N629" s="48"/>
      <c r="O629" s="48"/>
      <c r="P629" s="48"/>
    </row>
    <row r="630" ht="15.75" customHeight="1">
      <c r="D630" s="45"/>
      <c r="E630" s="45"/>
      <c r="F630" s="45"/>
      <c r="G630" s="45"/>
      <c r="H630" s="45"/>
      <c r="I630" s="45"/>
      <c r="J630" s="45"/>
      <c r="K630" s="48"/>
      <c r="L630" s="45"/>
      <c r="M630" s="48"/>
      <c r="N630" s="48"/>
      <c r="O630" s="48"/>
      <c r="P630" s="48"/>
    </row>
    <row r="631" ht="15.75" customHeight="1">
      <c r="D631" s="45"/>
      <c r="E631" s="45"/>
      <c r="F631" s="45"/>
      <c r="G631" s="45"/>
      <c r="H631" s="45"/>
      <c r="I631" s="45"/>
      <c r="J631" s="45"/>
      <c r="K631" s="48"/>
      <c r="L631" s="45"/>
      <c r="M631" s="48"/>
      <c r="N631" s="48"/>
      <c r="O631" s="48"/>
      <c r="P631" s="48"/>
    </row>
    <row r="632" ht="15.75" customHeight="1">
      <c r="D632" s="45"/>
      <c r="E632" s="45"/>
      <c r="F632" s="45"/>
      <c r="G632" s="45"/>
      <c r="H632" s="45"/>
      <c r="I632" s="45"/>
      <c r="J632" s="45"/>
      <c r="K632" s="48"/>
      <c r="L632" s="45"/>
      <c r="M632" s="48"/>
      <c r="N632" s="48"/>
      <c r="O632" s="48"/>
      <c r="P632" s="48"/>
    </row>
    <row r="633" ht="15.75" customHeight="1">
      <c r="D633" s="45"/>
      <c r="E633" s="45"/>
      <c r="F633" s="45"/>
      <c r="G633" s="45"/>
      <c r="H633" s="45"/>
      <c r="I633" s="45"/>
      <c r="J633" s="45"/>
      <c r="K633" s="48"/>
      <c r="L633" s="45"/>
      <c r="M633" s="48"/>
      <c r="N633" s="48"/>
      <c r="O633" s="48"/>
      <c r="P633" s="48"/>
    </row>
    <row r="634" ht="15.75" customHeight="1">
      <c r="D634" s="45"/>
      <c r="E634" s="45"/>
      <c r="F634" s="45"/>
      <c r="G634" s="45"/>
      <c r="H634" s="45"/>
      <c r="I634" s="45"/>
      <c r="J634" s="45"/>
      <c r="K634" s="48"/>
      <c r="L634" s="45"/>
      <c r="M634" s="48"/>
      <c r="N634" s="48"/>
      <c r="O634" s="48"/>
      <c r="P634" s="48"/>
    </row>
    <row r="635" ht="15.75" customHeight="1">
      <c r="D635" s="45"/>
      <c r="E635" s="45"/>
      <c r="F635" s="45"/>
      <c r="G635" s="45"/>
      <c r="H635" s="45"/>
      <c r="I635" s="45"/>
      <c r="J635" s="45"/>
      <c r="K635" s="48"/>
      <c r="L635" s="45"/>
      <c r="M635" s="48"/>
      <c r="N635" s="48"/>
      <c r="O635" s="48"/>
      <c r="P635" s="48"/>
    </row>
    <row r="636" ht="15.75" customHeight="1">
      <c r="D636" s="45"/>
      <c r="E636" s="45"/>
      <c r="F636" s="45"/>
      <c r="G636" s="45"/>
      <c r="H636" s="45"/>
      <c r="I636" s="45"/>
      <c r="J636" s="45"/>
      <c r="K636" s="48"/>
      <c r="L636" s="45"/>
      <c r="M636" s="48"/>
      <c r="N636" s="48"/>
      <c r="O636" s="48"/>
      <c r="P636" s="48"/>
    </row>
    <row r="637" ht="15.75" customHeight="1">
      <c r="D637" s="45"/>
      <c r="E637" s="45"/>
      <c r="F637" s="45"/>
      <c r="G637" s="45"/>
      <c r="H637" s="45"/>
      <c r="I637" s="45"/>
      <c r="J637" s="45"/>
      <c r="K637" s="48"/>
      <c r="L637" s="45"/>
      <c r="M637" s="48"/>
      <c r="N637" s="48"/>
      <c r="O637" s="48"/>
      <c r="P637" s="48"/>
    </row>
    <row r="638" ht="15.75" customHeight="1">
      <c r="D638" s="45"/>
      <c r="E638" s="45"/>
      <c r="F638" s="45"/>
      <c r="G638" s="45"/>
      <c r="H638" s="45"/>
      <c r="I638" s="45"/>
      <c r="J638" s="45"/>
      <c r="K638" s="48"/>
      <c r="L638" s="45"/>
      <c r="M638" s="48"/>
      <c r="N638" s="48"/>
      <c r="O638" s="48"/>
      <c r="P638" s="48"/>
    </row>
    <row r="639" ht="15.75" customHeight="1">
      <c r="D639" s="45"/>
      <c r="E639" s="45"/>
      <c r="F639" s="45"/>
      <c r="G639" s="45"/>
      <c r="H639" s="45"/>
      <c r="I639" s="45"/>
      <c r="J639" s="45"/>
      <c r="K639" s="48"/>
      <c r="L639" s="45"/>
      <c r="M639" s="48"/>
      <c r="N639" s="48"/>
      <c r="O639" s="48"/>
      <c r="P639" s="48"/>
    </row>
    <row r="640" ht="15.75" customHeight="1">
      <c r="D640" s="45"/>
      <c r="E640" s="45"/>
      <c r="F640" s="45"/>
      <c r="G640" s="45"/>
      <c r="H640" s="45"/>
      <c r="I640" s="45"/>
      <c r="J640" s="45"/>
      <c r="K640" s="48"/>
      <c r="L640" s="45"/>
      <c r="M640" s="48"/>
      <c r="N640" s="48"/>
      <c r="O640" s="48"/>
      <c r="P640" s="48"/>
    </row>
    <row r="641" ht="15.75" customHeight="1">
      <c r="D641" s="45"/>
      <c r="E641" s="45"/>
      <c r="F641" s="45"/>
      <c r="G641" s="45"/>
      <c r="H641" s="45"/>
      <c r="I641" s="45"/>
      <c r="J641" s="45"/>
      <c r="K641" s="48"/>
      <c r="L641" s="45"/>
      <c r="M641" s="48"/>
      <c r="N641" s="48"/>
      <c r="O641" s="48"/>
      <c r="P641" s="48"/>
    </row>
    <row r="642" ht="15.75" customHeight="1">
      <c r="D642" s="45"/>
      <c r="E642" s="45"/>
      <c r="F642" s="45"/>
      <c r="G642" s="45"/>
      <c r="H642" s="45"/>
      <c r="I642" s="45"/>
      <c r="J642" s="45"/>
      <c r="K642" s="48"/>
      <c r="L642" s="45"/>
      <c r="M642" s="48"/>
      <c r="N642" s="48"/>
      <c r="O642" s="48"/>
      <c r="P642" s="48"/>
    </row>
    <row r="643" ht="15.75" customHeight="1">
      <c r="D643" s="45"/>
      <c r="E643" s="45"/>
      <c r="F643" s="45"/>
      <c r="G643" s="45"/>
      <c r="H643" s="45"/>
      <c r="I643" s="45"/>
      <c r="J643" s="45"/>
      <c r="K643" s="48"/>
      <c r="L643" s="45"/>
      <c r="M643" s="48"/>
      <c r="N643" s="48"/>
      <c r="O643" s="48"/>
      <c r="P643" s="48"/>
    </row>
    <row r="644" ht="15.75" customHeight="1">
      <c r="D644" s="45"/>
      <c r="E644" s="45"/>
      <c r="F644" s="45"/>
      <c r="G644" s="45"/>
      <c r="H644" s="45"/>
      <c r="I644" s="45"/>
      <c r="J644" s="45"/>
      <c r="K644" s="48"/>
      <c r="L644" s="45"/>
      <c r="M644" s="48"/>
      <c r="N644" s="48"/>
      <c r="O644" s="48"/>
      <c r="P644" s="48"/>
    </row>
    <row r="645" ht="15.75" customHeight="1">
      <c r="D645" s="45"/>
      <c r="E645" s="45"/>
      <c r="F645" s="45"/>
      <c r="G645" s="45"/>
      <c r="H645" s="45"/>
      <c r="I645" s="45"/>
      <c r="J645" s="45"/>
      <c r="K645" s="48"/>
      <c r="L645" s="45"/>
      <c r="M645" s="48"/>
      <c r="N645" s="48"/>
      <c r="O645" s="48"/>
      <c r="P645" s="48"/>
    </row>
    <row r="646" ht="15.75" customHeight="1">
      <c r="D646" s="45"/>
      <c r="E646" s="45"/>
      <c r="F646" s="45"/>
      <c r="G646" s="45"/>
      <c r="H646" s="45"/>
      <c r="I646" s="45"/>
      <c r="J646" s="45"/>
      <c r="K646" s="48"/>
      <c r="L646" s="45"/>
      <c r="M646" s="48"/>
      <c r="N646" s="48"/>
      <c r="O646" s="48"/>
      <c r="P646" s="48"/>
    </row>
    <row r="647" ht="15.75" customHeight="1">
      <c r="D647" s="45"/>
      <c r="E647" s="45"/>
      <c r="F647" s="45"/>
      <c r="G647" s="45"/>
      <c r="H647" s="45"/>
      <c r="I647" s="45"/>
      <c r="J647" s="45"/>
      <c r="K647" s="48"/>
      <c r="L647" s="45"/>
      <c r="M647" s="48"/>
      <c r="N647" s="48"/>
      <c r="O647" s="48"/>
      <c r="P647" s="48"/>
    </row>
    <row r="648" ht="15.75" customHeight="1">
      <c r="D648" s="45"/>
      <c r="E648" s="45"/>
      <c r="F648" s="45"/>
      <c r="G648" s="45"/>
      <c r="H648" s="45"/>
      <c r="I648" s="45"/>
      <c r="J648" s="45"/>
      <c r="K648" s="48"/>
      <c r="L648" s="45"/>
      <c r="M648" s="48"/>
      <c r="N648" s="48"/>
      <c r="O648" s="48"/>
      <c r="P648" s="48"/>
    </row>
    <row r="649" ht="15.75" customHeight="1">
      <c r="D649" s="45"/>
      <c r="E649" s="45"/>
      <c r="F649" s="45"/>
      <c r="G649" s="45"/>
      <c r="H649" s="45"/>
      <c r="I649" s="45"/>
      <c r="J649" s="45"/>
      <c r="K649" s="48"/>
      <c r="L649" s="45"/>
      <c r="M649" s="48"/>
      <c r="N649" s="48"/>
      <c r="O649" s="48"/>
      <c r="P649" s="48"/>
    </row>
    <row r="650" ht="15.75" customHeight="1">
      <c r="D650" s="45"/>
      <c r="E650" s="45"/>
      <c r="F650" s="45"/>
      <c r="G650" s="45"/>
      <c r="H650" s="45"/>
      <c r="I650" s="45"/>
      <c r="J650" s="45"/>
      <c r="K650" s="48"/>
      <c r="L650" s="45"/>
      <c r="M650" s="48"/>
      <c r="N650" s="48"/>
      <c r="O650" s="48"/>
      <c r="P650" s="48"/>
    </row>
    <row r="651" ht="15.75" customHeight="1">
      <c r="D651" s="45"/>
      <c r="E651" s="45"/>
      <c r="F651" s="45"/>
      <c r="G651" s="45"/>
      <c r="H651" s="45"/>
      <c r="I651" s="45"/>
      <c r="J651" s="45"/>
      <c r="K651" s="48"/>
      <c r="L651" s="45"/>
      <c r="M651" s="48"/>
      <c r="N651" s="48"/>
      <c r="O651" s="48"/>
      <c r="P651" s="48"/>
    </row>
    <row r="652" ht="15.75" customHeight="1">
      <c r="D652" s="45"/>
      <c r="E652" s="45"/>
      <c r="F652" s="45"/>
      <c r="G652" s="45"/>
      <c r="H652" s="45"/>
      <c r="I652" s="45"/>
      <c r="J652" s="45"/>
      <c r="K652" s="48"/>
      <c r="L652" s="45"/>
      <c r="M652" s="48"/>
      <c r="N652" s="48"/>
      <c r="O652" s="48"/>
      <c r="P652" s="48"/>
    </row>
    <row r="653" ht="15.75" customHeight="1">
      <c r="D653" s="45"/>
      <c r="E653" s="45"/>
      <c r="F653" s="45"/>
      <c r="G653" s="45"/>
      <c r="H653" s="45"/>
      <c r="I653" s="45"/>
      <c r="J653" s="45"/>
      <c r="K653" s="48"/>
      <c r="L653" s="45"/>
      <c r="M653" s="48"/>
      <c r="N653" s="48"/>
      <c r="O653" s="48"/>
      <c r="P653" s="48"/>
    </row>
    <row r="654" ht="15.75" customHeight="1">
      <c r="D654" s="45"/>
      <c r="E654" s="45"/>
      <c r="F654" s="45"/>
      <c r="G654" s="45"/>
      <c r="H654" s="45"/>
      <c r="I654" s="45"/>
      <c r="J654" s="45"/>
      <c r="K654" s="48"/>
      <c r="L654" s="45"/>
      <c r="M654" s="48"/>
      <c r="N654" s="48"/>
      <c r="O654" s="48"/>
      <c r="P654" s="48"/>
    </row>
    <row r="655" ht="15.75" customHeight="1">
      <c r="D655" s="45"/>
      <c r="E655" s="45"/>
      <c r="F655" s="45"/>
      <c r="G655" s="45"/>
      <c r="H655" s="45"/>
      <c r="I655" s="45"/>
      <c r="J655" s="45"/>
      <c r="K655" s="48"/>
      <c r="L655" s="45"/>
      <c r="M655" s="48"/>
      <c r="N655" s="48"/>
      <c r="O655" s="48"/>
      <c r="P655" s="48"/>
    </row>
    <row r="656" ht="15.75" customHeight="1">
      <c r="D656" s="45"/>
      <c r="E656" s="45"/>
      <c r="F656" s="45"/>
      <c r="G656" s="45"/>
      <c r="H656" s="45"/>
      <c r="I656" s="45"/>
      <c r="J656" s="45"/>
      <c r="K656" s="48"/>
      <c r="L656" s="45"/>
      <c r="M656" s="48"/>
      <c r="N656" s="48"/>
      <c r="O656" s="48"/>
      <c r="P656" s="48"/>
    </row>
    <row r="657" ht="15.75" customHeight="1">
      <c r="D657" s="45"/>
      <c r="E657" s="45"/>
      <c r="F657" s="45"/>
      <c r="G657" s="45"/>
      <c r="H657" s="45"/>
      <c r="I657" s="45"/>
      <c r="J657" s="45"/>
      <c r="K657" s="48"/>
      <c r="L657" s="45"/>
      <c r="M657" s="48"/>
      <c r="N657" s="48"/>
      <c r="O657" s="48"/>
      <c r="P657" s="48"/>
    </row>
    <row r="658" ht="15.75" customHeight="1">
      <c r="D658" s="45"/>
      <c r="E658" s="45"/>
      <c r="F658" s="45"/>
      <c r="G658" s="45"/>
      <c r="H658" s="45"/>
      <c r="I658" s="45"/>
      <c r="J658" s="45"/>
      <c r="K658" s="48"/>
      <c r="L658" s="45"/>
      <c r="M658" s="48"/>
      <c r="N658" s="48"/>
      <c r="O658" s="48"/>
      <c r="P658" s="48"/>
    </row>
    <row r="659" ht="15.75" customHeight="1">
      <c r="D659" s="45"/>
      <c r="E659" s="45"/>
      <c r="F659" s="45"/>
      <c r="G659" s="45"/>
      <c r="H659" s="45"/>
      <c r="I659" s="45"/>
      <c r="J659" s="45"/>
      <c r="K659" s="48"/>
      <c r="L659" s="45"/>
      <c r="M659" s="48"/>
      <c r="N659" s="48"/>
      <c r="O659" s="48"/>
      <c r="P659" s="48"/>
    </row>
    <row r="660" ht="15.75" customHeight="1">
      <c r="D660" s="45"/>
      <c r="E660" s="45"/>
      <c r="F660" s="45"/>
      <c r="G660" s="45"/>
      <c r="H660" s="45"/>
      <c r="I660" s="45"/>
      <c r="J660" s="45"/>
      <c r="K660" s="48"/>
      <c r="L660" s="45"/>
      <c r="M660" s="48"/>
      <c r="N660" s="48"/>
      <c r="O660" s="48"/>
      <c r="P660" s="48"/>
    </row>
    <row r="661" ht="15.75" customHeight="1">
      <c r="D661" s="45"/>
      <c r="E661" s="45"/>
      <c r="F661" s="45"/>
      <c r="G661" s="45"/>
      <c r="H661" s="45"/>
      <c r="I661" s="45"/>
      <c r="J661" s="45"/>
      <c r="K661" s="48"/>
      <c r="L661" s="45"/>
      <c r="M661" s="48"/>
      <c r="N661" s="48"/>
      <c r="O661" s="48"/>
      <c r="P661" s="48"/>
    </row>
    <row r="662" ht="15.75" customHeight="1">
      <c r="D662" s="45"/>
      <c r="E662" s="45"/>
      <c r="F662" s="45"/>
      <c r="G662" s="45"/>
      <c r="H662" s="45"/>
      <c r="I662" s="45"/>
      <c r="J662" s="45"/>
      <c r="K662" s="48"/>
      <c r="L662" s="45"/>
      <c r="M662" s="48"/>
      <c r="N662" s="48"/>
      <c r="O662" s="48"/>
      <c r="P662" s="48"/>
    </row>
    <row r="663" ht="15.75" customHeight="1">
      <c r="D663" s="45"/>
      <c r="E663" s="45"/>
      <c r="F663" s="45"/>
      <c r="G663" s="45"/>
      <c r="H663" s="45"/>
      <c r="I663" s="45"/>
      <c r="J663" s="45"/>
      <c r="K663" s="48"/>
      <c r="L663" s="45"/>
      <c r="M663" s="48"/>
      <c r="N663" s="48"/>
      <c r="O663" s="48"/>
      <c r="P663" s="48"/>
    </row>
    <row r="664" ht="15.75" customHeight="1">
      <c r="D664" s="45"/>
      <c r="E664" s="45"/>
      <c r="F664" s="45"/>
      <c r="G664" s="45"/>
      <c r="H664" s="45"/>
      <c r="I664" s="45"/>
      <c r="J664" s="45"/>
      <c r="K664" s="48"/>
      <c r="L664" s="45"/>
      <c r="M664" s="48"/>
      <c r="N664" s="48"/>
      <c r="O664" s="48"/>
      <c r="P664" s="48"/>
    </row>
    <row r="665" ht="15.75" customHeight="1">
      <c r="D665" s="45"/>
      <c r="E665" s="45"/>
      <c r="F665" s="45"/>
      <c r="G665" s="45"/>
      <c r="H665" s="45"/>
      <c r="I665" s="45"/>
      <c r="J665" s="45"/>
      <c r="K665" s="48"/>
      <c r="L665" s="45"/>
      <c r="M665" s="48"/>
      <c r="N665" s="48"/>
      <c r="O665" s="48"/>
      <c r="P665" s="48"/>
    </row>
    <row r="666" ht="15.75" customHeight="1">
      <c r="D666" s="45"/>
      <c r="E666" s="45"/>
      <c r="F666" s="45"/>
      <c r="G666" s="45"/>
      <c r="H666" s="45"/>
      <c r="I666" s="45"/>
      <c r="J666" s="45"/>
      <c r="K666" s="48"/>
      <c r="L666" s="45"/>
      <c r="M666" s="48"/>
      <c r="N666" s="48"/>
      <c r="O666" s="48"/>
      <c r="P666" s="48"/>
    </row>
    <row r="667" ht="15.75" customHeight="1">
      <c r="D667" s="45"/>
      <c r="E667" s="45"/>
      <c r="F667" s="45"/>
      <c r="G667" s="45"/>
      <c r="H667" s="45"/>
      <c r="I667" s="45"/>
      <c r="J667" s="45"/>
      <c r="K667" s="48"/>
      <c r="L667" s="45"/>
      <c r="M667" s="48"/>
      <c r="N667" s="48"/>
      <c r="O667" s="48"/>
      <c r="P667" s="48"/>
    </row>
    <row r="668" ht="15.75" customHeight="1">
      <c r="D668" s="45"/>
      <c r="E668" s="45"/>
      <c r="F668" s="45"/>
      <c r="G668" s="45"/>
      <c r="H668" s="45"/>
      <c r="I668" s="45"/>
      <c r="J668" s="45"/>
      <c r="K668" s="48"/>
      <c r="L668" s="45"/>
      <c r="M668" s="48"/>
      <c r="N668" s="48"/>
      <c r="O668" s="48"/>
      <c r="P668" s="48"/>
    </row>
    <row r="669" ht="15.75" customHeight="1">
      <c r="D669" s="45"/>
      <c r="E669" s="45"/>
      <c r="F669" s="45"/>
      <c r="G669" s="45"/>
      <c r="H669" s="45"/>
      <c r="I669" s="45"/>
      <c r="J669" s="45"/>
      <c r="K669" s="48"/>
      <c r="L669" s="45"/>
      <c r="M669" s="48"/>
      <c r="N669" s="48"/>
      <c r="O669" s="48"/>
      <c r="P669" s="48"/>
    </row>
    <row r="670" ht="15.75" customHeight="1">
      <c r="D670" s="45"/>
      <c r="E670" s="45"/>
      <c r="F670" s="45"/>
      <c r="G670" s="45"/>
      <c r="H670" s="45"/>
      <c r="I670" s="45"/>
      <c r="J670" s="45"/>
      <c r="K670" s="48"/>
      <c r="L670" s="45"/>
      <c r="M670" s="48"/>
      <c r="N670" s="48"/>
      <c r="O670" s="48"/>
      <c r="P670" s="48"/>
    </row>
    <row r="671" ht="15.75" customHeight="1">
      <c r="D671" s="45"/>
      <c r="E671" s="45"/>
      <c r="F671" s="45"/>
      <c r="G671" s="45"/>
      <c r="H671" s="45"/>
      <c r="I671" s="45"/>
      <c r="J671" s="45"/>
      <c r="K671" s="48"/>
      <c r="L671" s="45"/>
      <c r="M671" s="48"/>
      <c r="N671" s="48"/>
      <c r="O671" s="48"/>
      <c r="P671" s="48"/>
    </row>
    <row r="672" ht="15.75" customHeight="1">
      <c r="D672" s="45"/>
      <c r="E672" s="45"/>
      <c r="F672" s="45"/>
      <c r="G672" s="45"/>
      <c r="H672" s="45"/>
      <c r="I672" s="45"/>
      <c r="J672" s="45"/>
      <c r="K672" s="48"/>
      <c r="L672" s="45"/>
      <c r="M672" s="48"/>
      <c r="N672" s="48"/>
      <c r="O672" s="48"/>
      <c r="P672" s="48"/>
    </row>
    <row r="673" ht="15.75" customHeight="1">
      <c r="D673" s="45"/>
      <c r="E673" s="45"/>
      <c r="F673" s="45"/>
      <c r="G673" s="45"/>
      <c r="H673" s="45"/>
      <c r="I673" s="45"/>
      <c r="J673" s="45"/>
      <c r="K673" s="48"/>
      <c r="L673" s="45"/>
      <c r="M673" s="48"/>
      <c r="N673" s="48"/>
      <c r="O673" s="48"/>
      <c r="P673" s="48"/>
    </row>
    <row r="674" ht="15.75" customHeight="1">
      <c r="D674" s="45"/>
      <c r="E674" s="45"/>
      <c r="F674" s="45"/>
      <c r="G674" s="45"/>
      <c r="H674" s="45"/>
      <c r="I674" s="45"/>
      <c r="J674" s="45"/>
      <c r="K674" s="48"/>
      <c r="L674" s="45"/>
      <c r="M674" s="48"/>
      <c r="N674" s="48"/>
      <c r="O674" s="48"/>
      <c r="P674" s="48"/>
    </row>
    <row r="675" ht="15.75" customHeight="1">
      <c r="D675" s="45"/>
      <c r="E675" s="45"/>
      <c r="F675" s="45"/>
      <c r="G675" s="45"/>
      <c r="H675" s="45"/>
      <c r="I675" s="45"/>
      <c r="J675" s="45"/>
      <c r="K675" s="48"/>
      <c r="L675" s="45"/>
      <c r="M675" s="48"/>
      <c r="N675" s="48"/>
      <c r="O675" s="48"/>
      <c r="P675" s="48"/>
    </row>
    <row r="676" ht="15.75" customHeight="1">
      <c r="D676" s="45"/>
      <c r="E676" s="45"/>
      <c r="F676" s="45"/>
      <c r="G676" s="45"/>
      <c r="H676" s="45"/>
      <c r="I676" s="45"/>
      <c r="J676" s="45"/>
      <c r="K676" s="48"/>
      <c r="L676" s="45"/>
      <c r="M676" s="48"/>
      <c r="N676" s="48"/>
      <c r="O676" s="48"/>
      <c r="P676" s="48"/>
    </row>
    <row r="677" ht="15.75" customHeight="1">
      <c r="D677" s="45"/>
      <c r="E677" s="45"/>
      <c r="F677" s="45"/>
      <c r="G677" s="45"/>
      <c r="H677" s="45"/>
      <c r="I677" s="45"/>
      <c r="J677" s="45"/>
      <c r="K677" s="48"/>
      <c r="L677" s="45"/>
      <c r="M677" s="48"/>
      <c r="N677" s="48"/>
      <c r="O677" s="48"/>
      <c r="P677" s="48"/>
    </row>
    <row r="678" ht="15.75" customHeight="1">
      <c r="D678" s="45"/>
      <c r="E678" s="45"/>
      <c r="F678" s="45"/>
      <c r="G678" s="45"/>
      <c r="H678" s="45"/>
      <c r="I678" s="45"/>
      <c r="J678" s="45"/>
      <c r="K678" s="48"/>
      <c r="L678" s="45"/>
      <c r="M678" s="48"/>
      <c r="N678" s="48"/>
      <c r="O678" s="48"/>
      <c r="P678" s="48"/>
    </row>
    <row r="679" ht="15.75" customHeight="1">
      <c r="D679" s="45"/>
      <c r="E679" s="45"/>
      <c r="F679" s="45"/>
      <c r="G679" s="45"/>
      <c r="H679" s="45"/>
      <c r="I679" s="45"/>
      <c r="J679" s="45"/>
      <c r="K679" s="48"/>
      <c r="L679" s="45"/>
      <c r="M679" s="48"/>
      <c r="N679" s="48"/>
      <c r="O679" s="48"/>
      <c r="P679" s="48"/>
    </row>
    <row r="680" ht="15.75" customHeight="1">
      <c r="D680" s="45"/>
      <c r="E680" s="45"/>
      <c r="F680" s="45"/>
      <c r="G680" s="45"/>
      <c r="H680" s="45"/>
      <c r="I680" s="45"/>
      <c r="J680" s="45"/>
      <c r="K680" s="48"/>
      <c r="L680" s="45"/>
      <c r="M680" s="48"/>
      <c r="N680" s="48"/>
      <c r="O680" s="48"/>
      <c r="P680" s="48"/>
    </row>
    <row r="681" ht="15.75" customHeight="1">
      <c r="D681" s="45"/>
      <c r="E681" s="45"/>
      <c r="F681" s="45"/>
      <c r="G681" s="45"/>
      <c r="H681" s="45"/>
      <c r="I681" s="45"/>
      <c r="J681" s="45"/>
      <c r="K681" s="48"/>
      <c r="L681" s="45"/>
      <c r="M681" s="48"/>
      <c r="N681" s="48"/>
      <c r="O681" s="48"/>
      <c r="P681" s="48"/>
    </row>
    <row r="682" ht="15.75" customHeight="1">
      <c r="D682" s="45"/>
      <c r="E682" s="45"/>
      <c r="F682" s="45"/>
      <c r="G682" s="45"/>
      <c r="H682" s="45"/>
      <c r="I682" s="45"/>
      <c r="J682" s="45"/>
      <c r="K682" s="48"/>
      <c r="L682" s="45"/>
      <c r="M682" s="48"/>
      <c r="N682" s="48"/>
      <c r="O682" s="48"/>
      <c r="P682" s="48"/>
    </row>
    <row r="683" ht="15.75" customHeight="1">
      <c r="D683" s="45"/>
      <c r="E683" s="45"/>
      <c r="F683" s="45"/>
      <c r="G683" s="45"/>
      <c r="H683" s="45"/>
      <c r="I683" s="45"/>
      <c r="J683" s="45"/>
      <c r="K683" s="48"/>
      <c r="L683" s="45"/>
      <c r="M683" s="48"/>
      <c r="N683" s="48"/>
      <c r="O683" s="48"/>
      <c r="P683" s="48"/>
    </row>
    <row r="684" ht="15.75" customHeight="1">
      <c r="D684" s="45"/>
      <c r="E684" s="45"/>
      <c r="F684" s="45"/>
      <c r="G684" s="45"/>
      <c r="H684" s="45"/>
      <c r="I684" s="45"/>
      <c r="J684" s="45"/>
      <c r="K684" s="48"/>
      <c r="L684" s="45"/>
      <c r="M684" s="48"/>
      <c r="N684" s="48"/>
      <c r="O684" s="48"/>
      <c r="P684" s="48"/>
    </row>
    <row r="685" ht="15.75" customHeight="1">
      <c r="D685" s="45"/>
      <c r="E685" s="45"/>
      <c r="F685" s="45"/>
      <c r="G685" s="45"/>
      <c r="H685" s="45"/>
      <c r="I685" s="45"/>
      <c r="J685" s="45"/>
      <c r="K685" s="48"/>
      <c r="L685" s="45"/>
      <c r="M685" s="48"/>
      <c r="N685" s="48"/>
      <c r="O685" s="48"/>
      <c r="P685" s="48"/>
    </row>
    <row r="686" ht="15.75" customHeight="1">
      <c r="D686" s="45"/>
      <c r="E686" s="45"/>
      <c r="F686" s="45"/>
      <c r="G686" s="45"/>
      <c r="H686" s="45"/>
      <c r="I686" s="45"/>
      <c r="J686" s="45"/>
      <c r="K686" s="48"/>
      <c r="L686" s="45"/>
      <c r="M686" s="48"/>
      <c r="N686" s="48"/>
      <c r="O686" s="48"/>
      <c r="P686" s="48"/>
    </row>
    <row r="687" ht="15.75" customHeight="1">
      <c r="D687" s="45"/>
      <c r="E687" s="45"/>
      <c r="F687" s="45"/>
      <c r="G687" s="45"/>
      <c r="H687" s="45"/>
      <c r="I687" s="45"/>
      <c r="J687" s="45"/>
      <c r="K687" s="48"/>
      <c r="L687" s="45"/>
      <c r="M687" s="48"/>
      <c r="N687" s="48"/>
      <c r="O687" s="48"/>
      <c r="P687" s="48"/>
    </row>
    <row r="688" ht="15.75" customHeight="1">
      <c r="D688" s="45"/>
      <c r="E688" s="45"/>
      <c r="F688" s="45"/>
      <c r="G688" s="45"/>
      <c r="H688" s="45"/>
      <c r="I688" s="45"/>
      <c r="J688" s="45"/>
      <c r="K688" s="48"/>
      <c r="L688" s="45"/>
      <c r="M688" s="48"/>
      <c r="N688" s="48"/>
      <c r="O688" s="48"/>
      <c r="P688" s="48"/>
    </row>
    <row r="689" ht="15.75" customHeight="1">
      <c r="D689" s="45"/>
      <c r="E689" s="45"/>
      <c r="F689" s="45"/>
      <c r="G689" s="45"/>
      <c r="H689" s="45"/>
      <c r="I689" s="45"/>
      <c r="J689" s="45"/>
      <c r="K689" s="48"/>
      <c r="L689" s="45"/>
      <c r="M689" s="48"/>
      <c r="N689" s="48"/>
      <c r="O689" s="48"/>
      <c r="P689" s="48"/>
    </row>
    <row r="690" ht="15.75" customHeight="1">
      <c r="D690" s="45"/>
      <c r="E690" s="45"/>
      <c r="F690" s="45"/>
      <c r="G690" s="45"/>
      <c r="H690" s="45"/>
      <c r="I690" s="45"/>
      <c r="J690" s="45"/>
      <c r="K690" s="48"/>
      <c r="L690" s="45"/>
      <c r="M690" s="48"/>
      <c r="N690" s="48"/>
      <c r="O690" s="48"/>
      <c r="P690" s="48"/>
    </row>
    <row r="691" ht="15.75" customHeight="1">
      <c r="D691" s="45"/>
      <c r="E691" s="45"/>
      <c r="F691" s="45"/>
      <c r="G691" s="45"/>
      <c r="H691" s="45"/>
      <c r="I691" s="45"/>
      <c r="J691" s="45"/>
      <c r="K691" s="48"/>
      <c r="L691" s="45"/>
      <c r="M691" s="48"/>
      <c r="N691" s="48"/>
      <c r="O691" s="48"/>
      <c r="P691" s="48"/>
    </row>
    <row r="692" ht="15.75" customHeight="1">
      <c r="D692" s="45"/>
      <c r="E692" s="45"/>
      <c r="F692" s="45"/>
      <c r="G692" s="45"/>
      <c r="H692" s="45"/>
      <c r="I692" s="45"/>
      <c r="J692" s="45"/>
      <c r="K692" s="48"/>
      <c r="L692" s="45"/>
      <c r="M692" s="48"/>
      <c r="N692" s="48"/>
      <c r="O692" s="48"/>
      <c r="P692" s="48"/>
    </row>
    <row r="693" ht="15.75" customHeight="1">
      <c r="D693" s="45"/>
      <c r="E693" s="45"/>
      <c r="F693" s="45"/>
      <c r="G693" s="45"/>
      <c r="H693" s="45"/>
      <c r="I693" s="45"/>
      <c r="J693" s="45"/>
      <c r="K693" s="48"/>
      <c r="L693" s="45"/>
      <c r="M693" s="48"/>
      <c r="N693" s="48"/>
      <c r="O693" s="48"/>
      <c r="P693" s="48"/>
    </row>
    <row r="694" ht="15.75" customHeight="1">
      <c r="D694" s="45"/>
      <c r="E694" s="45"/>
      <c r="F694" s="45"/>
      <c r="G694" s="45"/>
      <c r="H694" s="45"/>
      <c r="I694" s="45"/>
      <c r="J694" s="45"/>
      <c r="K694" s="48"/>
      <c r="L694" s="45"/>
      <c r="M694" s="48"/>
      <c r="N694" s="48"/>
      <c r="O694" s="48"/>
      <c r="P694" s="48"/>
    </row>
    <row r="695" ht="15.75" customHeight="1">
      <c r="D695" s="45"/>
      <c r="E695" s="45"/>
      <c r="F695" s="45"/>
      <c r="G695" s="45"/>
      <c r="H695" s="45"/>
      <c r="I695" s="45"/>
      <c r="J695" s="45"/>
      <c r="K695" s="48"/>
      <c r="L695" s="45"/>
      <c r="M695" s="48"/>
      <c r="N695" s="48"/>
      <c r="O695" s="48"/>
      <c r="P695" s="48"/>
    </row>
    <row r="696" ht="15.75" customHeight="1">
      <c r="D696" s="45"/>
      <c r="E696" s="45"/>
      <c r="F696" s="45"/>
      <c r="G696" s="45"/>
      <c r="H696" s="45"/>
      <c r="I696" s="45"/>
      <c r="J696" s="45"/>
      <c r="K696" s="48"/>
      <c r="L696" s="45"/>
      <c r="M696" s="48"/>
      <c r="N696" s="48"/>
      <c r="O696" s="48"/>
      <c r="P696" s="48"/>
    </row>
    <row r="697" ht="15.75" customHeight="1">
      <c r="D697" s="45"/>
      <c r="E697" s="45"/>
      <c r="F697" s="45"/>
      <c r="G697" s="45"/>
      <c r="H697" s="45"/>
      <c r="I697" s="45"/>
      <c r="J697" s="45"/>
      <c r="K697" s="48"/>
      <c r="L697" s="45"/>
      <c r="M697" s="48"/>
      <c r="N697" s="48"/>
      <c r="O697" s="48"/>
      <c r="P697" s="48"/>
    </row>
    <row r="698" ht="15.75" customHeight="1">
      <c r="D698" s="45"/>
      <c r="E698" s="45"/>
      <c r="F698" s="45"/>
      <c r="G698" s="45"/>
      <c r="H698" s="45"/>
      <c r="I698" s="45"/>
      <c r="J698" s="45"/>
      <c r="K698" s="48"/>
      <c r="L698" s="45"/>
      <c r="M698" s="48"/>
      <c r="N698" s="48"/>
      <c r="O698" s="48"/>
      <c r="P698" s="48"/>
    </row>
    <row r="699" ht="15.75" customHeight="1">
      <c r="D699" s="45"/>
      <c r="E699" s="45"/>
      <c r="F699" s="45"/>
      <c r="G699" s="45"/>
      <c r="H699" s="45"/>
      <c r="I699" s="45"/>
      <c r="J699" s="45"/>
      <c r="K699" s="48"/>
      <c r="L699" s="45"/>
      <c r="M699" s="48"/>
      <c r="N699" s="48"/>
      <c r="O699" s="48"/>
      <c r="P699" s="48"/>
    </row>
    <row r="700" ht="15.75" customHeight="1">
      <c r="D700" s="45"/>
      <c r="E700" s="45"/>
      <c r="F700" s="45"/>
      <c r="G700" s="45"/>
      <c r="H700" s="45"/>
      <c r="I700" s="45"/>
      <c r="J700" s="45"/>
      <c r="K700" s="48"/>
      <c r="L700" s="45"/>
      <c r="M700" s="48"/>
      <c r="N700" s="48"/>
      <c r="O700" s="48"/>
      <c r="P700" s="48"/>
    </row>
    <row r="701" ht="15.75" customHeight="1">
      <c r="D701" s="45"/>
      <c r="E701" s="45"/>
      <c r="F701" s="45"/>
      <c r="G701" s="45"/>
      <c r="H701" s="45"/>
      <c r="I701" s="45"/>
      <c r="J701" s="45"/>
      <c r="K701" s="48"/>
      <c r="L701" s="45"/>
      <c r="M701" s="48"/>
      <c r="N701" s="48"/>
      <c r="O701" s="48"/>
      <c r="P701" s="48"/>
    </row>
    <row r="702" ht="15.75" customHeight="1">
      <c r="D702" s="45"/>
      <c r="E702" s="45"/>
      <c r="F702" s="45"/>
      <c r="G702" s="45"/>
      <c r="H702" s="45"/>
      <c r="I702" s="45"/>
      <c r="J702" s="45"/>
      <c r="K702" s="48"/>
      <c r="L702" s="45"/>
      <c r="M702" s="48"/>
      <c r="N702" s="48"/>
      <c r="O702" s="48"/>
      <c r="P702" s="48"/>
    </row>
    <row r="703" ht="15.75" customHeight="1">
      <c r="D703" s="45"/>
      <c r="E703" s="45"/>
      <c r="F703" s="45"/>
      <c r="G703" s="45"/>
      <c r="H703" s="45"/>
      <c r="I703" s="45"/>
      <c r="J703" s="45"/>
      <c r="K703" s="48"/>
      <c r="L703" s="45"/>
      <c r="M703" s="48"/>
      <c r="N703" s="48"/>
      <c r="O703" s="48"/>
      <c r="P703" s="48"/>
    </row>
    <row r="704" ht="15.75" customHeight="1">
      <c r="D704" s="45"/>
      <c r="E704" s="45"/>
      <c r="F704" s="45"/>
      <c r="G704" s="45"/>
      <c r="H704" s="45"/>
      <c r="I704" s="45"/>
      <c r="J704" s="45"/>
      <c r="K704" s="48"/>
      <c r="L704" s="45"/>
      <c r="M704" s="48"/>
      <c r="N704" s="48"/>
      <c r="O704" s="48"/>
      <c r="P704" s="48"/>
    </row>
    <row r="705" ht="15.75" customHeight="1">
      <c r="D705" s="45"/>
      <c r="E705" s="45"/>
      <c r="F705" s="45"/>
      <c r="G705" s="45"/>
      <c r="H705" s="45"/>
      <c r="I705" s="45"/>
      <c r="J705" s="45"/>
      <c r="K705" s="48"/>
      <c r="L705" s="45"/>
      <c r="M705" s="48"/>
      <c r="N705" s="48"/>
      <c r="O705" s="48"/>
      <c r="P705" s="48"/>
    </row>
    <row r="706" ht="15.75" customHeight="1">
      <c r="D706" s="45"/>
      <c r="E706" s="45"/>
      <c r="F706" s="45"/>
      <c r="G706" s="45"/>
      <c r="H706" s="45"/>
      <c r="I706" s="45"/>
      <c r="J706" s="45"/>
      <c r="K706" s="48"/>
      <c r="L706" s="45"/>
      <c r="M706" s="48"/>
      <c r="N706" s="48"/>
      <c r="O706" s="48"/>
      <c r="P706" s="48"/>
    </row>
    <row r="707" ht="15.75" customHeight="1">
      <c r="D707" s="45"/>
      <c r="E707" s="45"/>
      <c r="F707" s="45"/>
      <c r="G707" s="45"/>
      <c r="H707" s="45"/>
      <c r="I707" s="45"/>
      <c r="J707" s="45"/>
      <c r="K707" s="48"/>
      <c r="L707" s="45"/>
      <c r="M707" s="48"/>
      <c r="N707" s="48"/>
      <c r="O707" s="48"/>
      <c r="P707" s="48"/>
    </row>
    <row r="708" ht="15.75" customHeight="1">
      <c r="D708" s="45"/>
      <c r="E708" s="45"/>
      <c r="F708" s="45"/>
      <c r="G708" s="45"/>
      <c r="H708" s="45"/>
      <c r="I708" s="45"/>
      <c r="J708" s="45"/>
      <c r="K708" s="48"/>
      <c r="L708" s="45"/>
      <c r="M708" s="48"/>
      <c r="N708" s="48"/>
      <c r="O708" s="48"/>
      <c r="P708" s="48"/>
    </row>
    <row r="709" ht="15.75" customHeight="1">
      <c r="D709" s="45"/>
      <c r="E709" s="45"/>
      <c r="F709" s="45"/>
      <c r="G709" s="45"/>
      <c r="H709" s="45"/>
      <c r="I709" s="45"/>
      <c r="J709" s="45"/>
      <c r="K709" s="48"/>
      <c r="L709" s="45"/>
      <c r="M709" s="48"/>
      <c r="N709" s="48"/>
      <c r="O709" s="48"/>
      <c r="P709" s="48"/>
    </row>
    <row r="710" ht="15.75" customHeight="1">
      <c r="D710" s="45"/>
      <c r="E710" s="45"/>
      <c r="F710" s="45"/>
      <c r="G710" s="45"/>
      <c r="H710" s="45"/>
      <c r="I710" s="45"/>
      <c r="J710" s="45"/>
      <c r="K710" s="48"/>
      <c r="L710" s="45"/>
      <c r="M710" s="48"/>
      <c r="N710" s="48"/>
      <c r="O710" s="48"/>
      <c r="P710" s="48"/>
    </row>
    <row r="711" ht="15.75" customHeight="1">
      <c r="D711" s="45"/>
      <c r="E711" s="45"/>
      <c r="F711" s="45"/>
      <c r="G711" s="45"/>
      <c r="H711" s="45"/>
      <c r="I711" s="45"/>
      <c r="J711" s="45"/>
      <c r="K711" s="48"/>
      <c r="L711" s="45"/>
      <c r="M711" s="48"/>
      <c r="N711" s="48"/>
      <c r="O711" s="48"/>
      <c r="P711" s="48"/>
    </row>
    <row r="712" ht="15.75" customHeight="1">
      <c r="D712" s="45"/>
      <c r="E712" s="45"/>
      <c r="F712" s="45"/>
      <c r="G712" s="45"/>
      <c r="H712" s="45"/>
      <c r="I712" s="45"/>
      <c r="J712" s="45"/>
      <c r="K712" s="48"/>
      <c r="L712" s="45"/>
      <c r="M712" s="48"/>
      <c r="N712" s="48"/>
      <c r="O712" s="48"/>
      <c r="P712" s="48"/>
    </row>
    <row r="713" ht="15.75" customHeight="1">
      <c r="D713" s="45"/>
      <c r="E713" s="45"/>
      <c r="F713" s="45"/>
      <c r="G713" s="45"/>
      <c r="H713" s="45"/>
      <c r="I713" s="45"/>
      <c r="J713" s="45"/>
      <c r="K713" s="48"/>
      <c r="L713" s="45"/>
      <c r="M713" s="48"/>
      <c r="N713" s="48"/>
      <c r="O713" s="48"/>
      <c r="P713" s="48"/>
    </row>
    <row r="714" ht="15.75" customHeight="1">
      <c r="D714" s="45"/>
      <c r="E714" s="45"/>
      <c r="F714" s="45"/>
      <c r="G714" s="45"/>
      <c r="H714" s="45"/>
      <c r="I714" s="45"/>
      <c r="J714" s="45"/>
      <c r="K714" s="48"/>
      <c r="L714" s="45"/>
      <c r="M714" s="48"/>
      <c r="N714" s="48"/>
      <c r="O714" s="48"/>
      <c r="P714" s="48"/>
    </row>
    <row r="715" ht="15.75" customHeight="1">
      <c r="D715" s="45"/>
      <c r="E715" s="45"/>
      <c r="F715" s="45"/>
      <c r="G715" s="45"/>
      <c r="H715" s="45"/>
      <c r="I715" s="45"/>
      <c r="J715" s="45"/>
      <c r="K715" s="48"/>
      <c r="L715" s="45"/>
      <c r="M715" s="48"/>
      <c r="N715" s="48"/>
      <c r="O715" s="48"/>
      <c r="P715" s="48"/>
    </row>
    <row r="716" ht="15.75" customHeight="1">
      <c r="D716" s="45"/>
      <c r="E716" s="45"/>
      <c r="F716" s="45"/>
      <c r="G716" s="45"/>
      <c r="H716" s="45"/>
      <c r="I716" s="45"/>
      <c r="J716" s="45"/>
      <c r="K716" s="48"/>
      <c r="L716" s="45"/>
      <c r="M716" s="48"/>
      <c r="N716" s="48"/>
      <c r="O716" s="48"/>
      <c r="P716" s="48"/>
    </row>
    <row r="717" ht="15.75" customHeight="1">
      <c r="D717" s="45"/>
      <c r="E717" s="45"/>
      <c r="F717" s="45"/>
      <c r="G717" s="45"/>
      <c r="H717" s="45"/>
      <c r="I717" s="45"/>
      <c r="J717" s="45"/>
      <c r="K717" s="48"/>
      <c r="L717" s="45"/>
      <c r="M717" s="48"/>
      <c r="N717" s="48"/>
      <c r="O717" s="48"/>
      <c r="P717" s="48"/>
    </row>
    <row r="718" ht="15.75" customHeight="1">
      <c r="D718" s="45"/>
      <c r="E718" s="45"/>
      <c r="F718" s="45"/>
      <c r="G718" s="45"/>
      <c r="H718" s="45"/>
      <c r="I718" s="45"/>
      <c r="J718" s="45"/>
      <c r="K718" s="48"/>
      <c r="L718" s="45"/>
      <c r="M718" s="48"/>
      <c r="N718" s="48"/>
      <c r="O718" s="48"/>
      <c r="P718" s="48"/>
    </row>
    <row r="719" ht="15.75" customHeight="1">
      <c r="D719" s="45"/>
      <c r="E719" s="45"/>
      <c r="F719" s="45"/>
      <c r="G719" s="45"/>
      <c r="H719" s="45"/>
      <c r="I719" s="45"/>
      <c r="J719" s="45"/>
      <c r="K719" s="48"/>
      <c r="L719" s="45"/>
      <c r="M719" s="48"/>
      <c r="N719" s="48"/>
      <c r="O719" s="48"/>
      <c r="P719" s="48"/>
    </row>
    <row r="720" ht="15.75" customHeight="1">
      <c r="D720" s="45"/>
      <c r="E720" s="45"/>
      <c r="F720" s="45"/>
      <c r="G720" s="45"/>
      <c r="H720" s="45"/>
      <c r="I720" s="45"/>
      <c r="J720" s="45"/>
      <c r="K720" s="48"/>
      <c r="L720" s="45"/>
      <c r="M720" s="48"/>
      <c r="N720" s="48"/>
      <c r="O720" s="48"/>
      <c r="P720" s="48"/>
    </row>
    <row r="721" ht="15.75" customHeight="1">
      <c r="D721" s="45"/>
      <c r="E721" s="45"/>
      <c r="F721" s="45"/>
      <c r="G721" s="45"/>
      <c r="H721" s="45"/>
      <c r="I721" s="45"/>
      <c r="J721" s="45"/>
      <c r="K721" s="48"/>
      <c r="L721" s="45"/>
      <c r="M721" s="48"/>
      <c r="N721" s="48"/>
      <c r="O721" s="48"/>
      <c r="P721" s="48"/>
    </row>
    <row r="722" ht="15.75" customHeight="1">
      <c r="D722" s="45"/>
      <c r="E722" s="45"/>
      <c r="F722" s="45"/>
      <c r="G722" s="45"/>
      <c r="H722" s="45"/>
      <c r="I722" s="45"/>
      <c r="J722" s="45"/>
      <c r="K722" s="48"/>
      <c r="L722" s="45"/>
      <c r="M722" s="48"/>
      <c r="N722" s="48"/>
      <c r="O722" s="48"/>
      <c r="P722" s="48"/>
    </row>
    <row r="723" ht="15.75" customHeight="1">
      <c r="D723" s="45"/>
      <c r="E723" s="45"/>
      <c r="F723" s="45"/>
      <c r="G723" s="45"/>
      <c r="H723" s="45"/>
      <c r="I723" s="45"/>
      <c r="J723" s="45"/>
      <c r="K723" s="48"/>
      <c r="L723" s="45"/>
      <c r="M723" s="48"/>
      <c r="N723" s="48"/>
      <c r="O723" s="48"/>
      <c r="P723" s="48"/>
    </row>
    <row r="724" ht="15.75" customHeight="1">
      <c r="D724" s="45"/>
      <c r="E724" s="45"/>
      <c r="F724" s="45"/>
      <c r="G724" s="45"/>
      <c r="H724" s="45"/>
      <c r="I724" s="45"/>
      <c r="J724" s="45"/>
      <c r="K724" s="48"/>
      <c r="L724" s="45"/>
      <c r="M724" s="48"/>
      <c r="N724" s="48"/>
      <c r="O724" s="48"/>
      <c r="P724" s="48"/>
    </row>
    <row r="725" ht="15.75" customHeight="1">
      <c r="D725" s="45"/>
      <c r="E725" s="45"/>
      <c r="F725" s="45"/>
      <c r="G725" s="45"/>
      <c r="H725" s="45"/>
      <c r="I725" s="45"/>
      <c r="J725" s="45"/>
      <c r="K725" s="48"/>
      <c r="L725" s="45"/>
      <c r="M725" s="48"/>
      <c r="N725" s="48"/>
      <c r="O725" s="48"/>
      <c r="P725" s="48"/>
    </row>
    <row r="726" ht="15.75" customHeight="1">
      <c r="D726" s="45"/>
      <c r="E726" s="45"/>
      <c r="F726" s="45"/>
      <c r="G726" s="45"/>
      <c r="H726" s="45"/>
      <c r="I726" s="45"/>
      <c r="J726" s="45"/>
      <c r="K726" s="48"/>
      <c r="L726" s="45"/>
      <c r="M726" s="48"/>
      <c r="N726" s="48"/>
      <c r="O726" s="48"/>
      <c r="P726" s="48"/>
    </row>
    <row r="727" ht="15.75" customHeight="1">
      <c r="D727" s="45"/>
      <c r="E727" s="45"/>
      <c r="F727" s="45"/>
      <c r="G727" s="45"/>
      <c r="H727" s="45"/>
      <c r="I727" s="45"/>
      <c r="J727" s="45"/>
      <c r="K727" s="48"/>
      <c r="L727" s="45"/>
      <c r="M727" s="48"/>
      <c r="N727" s="48"/>
      <c r="O727" s="48"/>
      <c r="P727" s="48"/>
    </row>
    <row r="728" ht="15.75" customHeight="1">
      <c r="D728" s="45"/>
      <c r="E728" s="45"/>
      <c r="F728" s="45"/>
      <c r="G728" s="45"/>
      <c r="H728" s="45"/>
      <c r="I728" s="45"/>
      <c r="J728" s="45"/>
      <c r="K728" s="48"/>
      <c r="L728" s="45"/>
      <c r="M728" s="48"/>
      <c r="N728" s="48"/>
      <c r="O728" s="48"/>
      <c r="P728" s="48"/>
    </row>
    <row r="729" ht="15.75" customHeight="1">
      <c r="D729" s="45"/>
      <c r="E729" s="45"/>
      <c r="F729" s="45"/>
      <c r="G729" s="45"/>
      <c r="H729" s="45"/>
      <c r="I729" s="45"/>
      <c r="J729" s="45"/>
      <c r="K729" s="48"/>
      <c r="L729" s="45"/>
      <c r="M729" s="48"/>
      <c r="N729" s="48"/>
      <c r="O729" s="48"/>
      <c r="P729" s="48"/>
    </row>
    <row r="730" ht="15.75" customHeight="1">
      <c r="D730" s="45"/>
      <c r="E730" s="45"/>
      <c r="F730" s="45"/>
      <c r="G730" s="45"/>
      <c r="H730" s="45"/>
      <c r="I730" s="45"/>
      <c r="J730" s="45"/>
      <c r="K730" s="48"/>
      <c r="L730" s="45"/>
      <c r="M730" s="48"/>
      <c r="N730" s="48"/>
      <c r="O730" s="48"/>
      <c r="P730" s="48"/>
    </row>
    <row r="731" ht="15.75" customHeight="1">
      <c r="D731" s="45"/>
      <c r="E731" s="45"/>
      <c r="F731" s="45"/>
      <c r="G731" s="45"/>
      <c r="H731" s="45"/>
      <c r="I731" s="45"/>
      <c r="J731" s="45"/>
      <c r="K731" s="48"/>
      <c r="L731" s="45"/>
      <c r="M731" s="48"/>
      <c r="N731" s="48"/>
      <c r="O731" s="48"/>
      <c r="P731" s="48"/>
    </row>
    <row r="732" ht="15.75" customHeight="1">
      <c r="D732" s="45"/>
      <c r="E732" s="45"/>
      <c r="F732" s="45"/>
      <c r="G732" s="45"/>
      <c r="H732" s="45"/>
      <c r="I732" s="45"/>
      <c r="J732" s="45"/>
      <c r="K732" s="48"/>
      <c r="L732" s="45"/>
      <c r="M732" s="48"/>
      <c r="N732" s="48"/>
      <c r="O732" s="48"/>
      <c r="P732" s="48"/>
    </row>
    <row r="733" ht="15.75" customHeight="1">
      <c r="D733" s="45"/>
      <c r="E733" s="45"/>
      <c r="F733" s="45"/>
      <c r="G733" s="45"/>
      <c r="H733" s="45"/>
      <c r="I733" s="45"/>
      <c r="J733" s="45"/>
      <c r="K733" s="48"/>
      <c r="L733" s="45"/>
      <c r="M733" s="48"/>
      <c r="N733" s="48"/>
      <c r="O733" s="48"/>
      <c r="P733" s="48"/>
    </row>
    <row r="734" ht="15.75" customHeight="1">
      <c r="D734" s="45"/>
      <c r="E734" s="45"/>
      <c r="F734" s="45"/>
      <c r="G734" s="45"/>
      <c r="H734" s="45"/>
      <c r="I734" s="45"/>
      <c r="J734" s="45"/>
      <c r="K734" s="48"/>
      <c r="L734" s="45"/>
      <c r="M734" s="48"/>
      <c r="N734" s="48"/>
      <c r="O734" s="48"/>
      <c r="P734" s="48"/>
    </row>
    <row r="735" ht="15.75" customHeight="1">
      <c r="D735" s="45"/>
      <c r="E735" s="45"/>
      <c r="F735" s="45"/>
      <c r="G735" s="45"/>
      <c r="H735" s="45"/>
      <c r="I735" s="45"/>
      <c r="J735" s="45"/>
      <c r="K735" s="48"/>
      <c r="L735" s="45"/>
      <c r="M735" s="48"/>
      <c r="N735" s="48"/>
      <c r="O735" s="48"/>
      <c r="P735" s="48"/>
    </row>
    <row r="736" ht="15.75" customHeight="1">
      <c r="D736" s="45"/>
      <c r="E736" s="45"/>
      <c r="F736" s="45"/>
      <c r="G736" s="45"/>
      <c r="H736" s="45"/>
      <c r="I736" s="45"/>
      <c r="J736" s="45"/>
      <c r="K736" s="48"/>
      <c r="L736" s="45"/>
      <c r="M736" s="48"/>
      <c r="N736" s="48"/>
      <c r="O736" s="48"/>
      <c r="P736" s="48"/>
    </row>
    <row r="737" ht="15.75" customHeight="1">
      <c r="D737" s="45"/>
      <c r="E737" s="45"/>
      <c r="F737" s="45"/>
      <c r="G737" s="45"/>
      <c r="H737" s="45"/>
      <c r="I737" s="45"/>
      <c r="J737" s="45"/>
      <c r="K737" s="48"/>
      <c r="L737" s="45"/>
      <c r="M737" s="48"/>
      <c r="N737" s="48"/>
      <c r="O737" s="48"/>
      <c r="P737" s="48"/>
    </row>
    <row r="738" ht="15.75" customHeight="1">
      <c r="D738" s="45"/>
      <c r="E738" s="45"/>
      <c r="F738" s="45"/>
      <c r="G738" s="45"/>
      <c r="H738" s="45"/>
      <c r="I738" s="45"/>
      <c r="J738" s="45"/>
      <c r="K738" s="48"/>
      <c r="L738" s="45"/>
      <c r="M738" s="48"/>
      <c r="N738" s="48"/>
      <c r="O738" s="48"/>
      <c r="P738" s="48"/>
    </row>
    <row r="739" ht="15.75" customHeight="1">
      <c r="D739" s="45"/>
      <c r="E739" s="45"/>
      <c r="F739" s="45"/>
      <c r="G739" s="45"/>
      <c r="H739" s="45"/>
      <c r="I739" s="45"/>
      <c r="J739" s="45"/>
      <c r="K739" s="48"/>
      <c r="L739" s="45"/>
      <c r="M739" s="48"/>
      <c r="N739" s="48"/>
      <c r="O739" s="48"/>
      <c r="P739" s="48"/>
    </row>
    <row r="740" ht="15.75" customHeight="1">
      <c r="D740" s="45"/>
      <c r="E740" s="45"/>
      <c r="F740" s="45"/>
      <c r="G740" s="45"/>
      <c r="H740" s="45"/>
      <c r="I740" s="45"/>
      <c r="J740" s="45"/>
      <c r="K740" s="48"/>
      <c r="L740" s="45"/>
      <c r="M740" s="48"/>
      <c r="N740" s="48"/>
      <c r="O740" s="48"/>
      <c r="P740" s="48"/>
    </row>
    <row r="741" ht="15.75" customHeight="1">
      <c r="D741" s="45"/>
      <c r="E741" s="45"/>
      <c r="F741" s="45"/>
      <c r="G741" s="45"/>
      <c r="H741" s="45"/>
      <c r="I741" s="45"/>
      <c r="J741" s="45"/>
      <c r="K741" s="48"/>
      <c r="L741" s="45"/>
      <c r="M741" s="48"/>
      <c r="N741" s="48"/>
      <c r="O741" s="48"/>
      <c r="P741" s="48"/>
    </row>
    <row r="742" ht="15.75" customHeight="1">
      <c r="D742" s="45"/>
      <c r="E742" s="45"/>
      <c r="F742" s="45"/>
      <c r="G742" s="45"/>
      <c r="H742" s="45"/>
      <c r="I742" s="45"/>
      <c r="J742" s="45"/>
      <c r="K742" s="48"/>
      <c r="L742" s="45"/>
      <c r="M742" s="48"/>
      <c r="N742" s="48"/>
      <c r="O742" s="48"/>
      <c r="P742" s="48"/>
    </row>
    <row r="743" ht="15.75" customHeight="1">
      <c r="D743" s="45"/>
      <c r="E743" s="45"/>
      <c r="F743" s="45"/>
      <c r="G743" s="45"/>
      <c r="H743" s="45"/>
      <c r="I743" s="45"/>
      <c r="J743" s="45"/>
      <c r="K743" s="48"/>
      <c r="L743" s="45"/>
      <c r="M743" s="48"/>
      <c r="N743" s="48"/>
      <c r="O743" s="48"/>
      <c r="P743" s="48"/>
    </row>
    <row r="744" ht="15.75" customHeight="1">
      <c r="D744" s="45"/>
      <c r="E744" s="45"/>
      <c r="F744" s="45"/>
      <c r="G744" s="45"/>
      <c r="H744" s="45"/>
      <c r="I744" s="45"/>
      <c r="J744" s="45"/>
      <c r="K744" s="48"/>
      <c r="L744" s="45"/>
      <c r="M744" s="48"/>
      <c r="N744" s="48"/>
      <c r="O744" s="48"/>
      <c r="P744" s="48"/>
    </row>
    <row r="745" ht="15.75" customHeight="1">
      <c r="D745" s="45"/>
      <c r="E745" s="45"/>
      <c r="F745" s="45"/>
      <c r="G745" s="45"/>
      <c r="H745" s="45"/>
      <c r="I745" s="45"/>
      <c r="J745" s="45"/>
      <c r="K745" s="48"/>
      <c r="L745" s="45"/>
      <c r="M745" s="48"/>
      <c r="N745" s="48"/>
      <c r="O745" s="48"/>
      <c r="P745" s="48"/>
    </row>
    <row r="746" ht="15.75" customHeight="1">
      <c r="D746" s="45"/>
      <c r="E746" s="45"/>
      <c r="F746" s="45"/>
      <c r="G746" s="45"/>
      <c r="H746" s="45"/>
      <c r="I746" s="45"/>
      <c r="J746" s="45"/>
      <c r="K746" s="48"/>
      <c r="L746" s="45"/>
      <c r="M746" s="48"/>
      <c r="N746" s="48"/>
      <c r="O746" s="48"/>
      <c r="P746" s="48"/>
    </row>
    <row r="747" ht="15.75" customHeight="1">
      <c r="D747" s="45"/>
      <c r="E747" s="45"/>
      <c r="F747" s="45"/>
      <c r="G747" s="45"/>
      <c r="H747" s="45"/>
      <c r="I747" s="45"/>
      <c r="J747" s="45"/>
      <c r="K747" s="48"/>
      <c r="L747" s="45"/>
      <c r="M747" s="48"/>
      <c r="N747" s="48"/>
      <c r="O747" s="48"/>
      <c r="P747" s="48"/>
    </row>
    <row r="748" ht="15.75" customHeight="1">
      <c r="D748" s="45"/>
      <c r="E748" s="45"/>
      <c r="F748" s="45"/>
      <c r="G748" s="45"/>
      <c r="H748" s="45"/>
      <c r="I748" s="45"/>
      <c r="J748" s="45"/>
      <c r="K748" s="48"/>
      <c r="L748" s="45"/>
      <c r="M748" s="48"/>
      <c r="N748" s="48"/>
      <c r="O748" s="48"/>
      <c r="P748" s="48"/>
    </row>
    <row r="749" ht="15.75" customHeight="1">
      <c r="D749" s="45"/>
      <c r="E749" s="45"/>
      <c r="F749" s="45"/>
      <c r="G749" s="45"/>
      <c r="H749" s="45"/>
      <c r="I749" s="45"/>
      <c r="J749" s="45"/>
      <c r="K749" s="48"/>
      <c r="L749" s="45"/>
      <c r="M749" s="48"/>
      <c r="N749" s="48"/>
      <c r="O749" s="48"/>
      <c r="P749" s="48"/>
    </row>
    <row r="750" ht="15.75" customHeight="1">
      <c r="D750" s="45"/>
      <c r="E750" s="45"/>
      <c r="F750" s="45"/>
      <c r="G750" s="45"/>
      <c r="H750" s="45"/>
      <c r="I750" s="45"/>
      <c r="J750" s="45"/>
      <c r="K750" s="48"/>
      <c r="L750" s="45"/>
      <c r="M750" s="48"/>
      <c r="N750" s="48"/>
      <c r="O750" s="48"/>
      <c r="P750" s="48"/>
    </row>
    <row r="751" ht="15.75" customHeight="1">
      <c r="D751" s="45"/>
      <c r="E751" s="45"/>
      <c r="F751" s="45"/>
      <c r="G751" s="45"/>
      <c r="H751" s="45"/>
      <c r="I751" s="45"/>
      <c r="J751" s="45"/>
      <c r="K751" s="48"/>
      <c r="L751" s="45"/>
      <c r="M751" s="48"/>
      <c r="N751" s="48"/>
      <c r="O751" s="48"/>
      <c r="P751" s="48"/>
    </row>
    <row r="752" ht="15.75" customHeight="1">
      <c r="D752" s="45"/>
      <c r="E752" s="45"/>
      <c r="F752" s="45"/>
      <c r="G752" s="45"/>
      <c r="H752" s="45"/>
      <c r="I752" s="45"/>
      <c r="J752" s="45"/>
      <c r="K752" s="48"/>
      <c r="L752" s="45"/>
      <c r="M752" s="48"/>
      <c r="N752" s="48"/>
      <c r="O752" s="48"/>
      <c r="P752" s="48"/>
    </row>
    <row r="753" ht="15.75" customHeight="1">
      <c r="D753" s="45"/>
      <c r="E753" s="45"/>
      <c r="F753" s="45"/>
      <c r="G753" s="45"/>
      <c r="H753" s="45"/>
      <c r="I753" s="45"/>
      <c r="J753" s="45"/>
      <c r="K753" s="48"/>
      <c r="L753" s="45"/>
      <c r="M753" s="48"/>
      <c r="N753" s="48"/>
      <c r="O753" s="48"/>
      <c r="P753" s="48"/>
    </row>
    <row r="754" ht="15.75" customHeight="1">
      <c r="D754" s="45"/>
      <c r="E754" s="45"/>
      <c r="F754" s="45"/>
      <c r="G754" s="45"/>
      <c r="H754" s="45"/>
      <c r="I754" s="45"/>
      <c r="J754" s="45"/>
      <c r="K754" s="48"/>
      <c r="L754" s="45"/>
      <c r="M754" s="48"/>
      <c r="N754" s="48"/>
      <c r="O754" s="48"/>
      <c r="P754" s="48"/>
    </row>
    <row r="755" ht="15.75" customHeight="1">
      <c r="D755" s="45"/>
      <c r="E755" s="45"/>
      <c r="F755" s="45"/>
      <c r="G755" s="45"/>
      <c r="H755" s="45"/>
      <c r="I755" s="45"/>
      <c r="J755" s="45"/>
      <c r="K755" s="48"/>
      <c r="L755" s="45"/>
      <c r="M755" s="48"/>
      <c r="N755" s="48"/>
      <c r="O755" s="48"/>
      <c r="P755" s="48"/>
    </row>
    <row r="756" ht="15.75" customHeight="1">
      <c r="D756" s="45"/>
      <c r="E756" s="45"/>
      <c r="F756" s="45"/>
      <c r="G756" s="45"/>
      <c r="H756" s="45"/>
      <c r="I756" s="45"/>
      <c r="J756" s="45"/>
      <c r="K756" s="48"/>
      <c r="L756" s="45"/>
      <c r="M756" s="48"/>
      <c r="N756" s="48"/>
      <c r="O756" s="48"/>
      <c r="P756" s="48"/>
    </row>
    <row r="757" ht="15.75" customHeight="1">
      <c r="D757" s="45"/>
      <c r="E757" s="45"/>
      <c r="F757" s="45"/>
      <c r="G757" s="45"/>
      <c r="H757" s="45"/>
      <c r="I757" s="45"/>
      <c r="J757" s="45"/>
      <c r="K757" s="48"/>
      <c r="L757" s="45"/>
      <c r="M757" s="48"/>
      <c r="N757" s="48"/>
      <c r="O757" s="48"/>
      <c r="P757" s="48"/>
    </row>
    <row r="758" ht="15.75" customHeight="1">
      <c r="D758" s="45"/>
      <c r="E758" s="45"/>
      <c r="F758" s="45"/>
      <c r="G758" s="45"/>
      <c r="H758" s="45"/>
      <c r="I758" s="45"/>
      <c r="J758" s="45"/>
      <c r="K758" s="48"/>
      <c r="L758" s="45"/>
      <c r="M758" s="48"/>
      <c r="N758" s="48"/>
      <c r="O758" s="48"/>
      <c r="P758" s="48"/>
    </row>
    <row r="759" ht="15.75" customHeight="1">
      <c r="D759" s="45"/>
      <c r="E759" s="45"/>
      <c r="F759" s="45"/>
      <c r="G759" s="45"/>
      <c r="H759" s="45"/>
      <c r="I759" s="45"/>
      <c r="J759" s="45"/>
      <c r="K759" s="48"/>
      <c r="L759" s="45"/>
      <c r="M759" s="48"/>
      <c r="N759" s="48"/>
      <c r="O759" s="48"/>
      <c r="P759" s="48"/>
    </row>
    <row r="760" ht="15.75" customHeight="1">
      <c r="D760" s="45"/>
      <c r="E760" s="45"/>
      <c r="F760" s="45"/>
      <c r="G760" s="45"/>
      <c r="H760" s="45"/>
      <c r="I760" s="45"/>
      <c r="J760" s="45"/>
      <c r="K760" s="48"/>
      <c r="L760" s="45"/>
      <c r="M760" s="48"/>
      <c r="N760" s="48"/>
      <c r="O760" s="48"/>
      <c r="P760" s="48"/>
    </row>
    <row r="761" ht="15.75" customHeight="1">
      <c r="D761" s="45"/>
      <c r="E761" s="45"/>
      <c r="F761" s="45"/>
      <c r="G761" s="45"/>
      <c r="H761" s="45"/>
      <c r="I761" s="45"/>
      <c r="J761" s="45"/>
      <c r="K761" s="48"/>
      <c r="L761" s="45"/>
      <c r="M761" s="48"/>
      <c r="N761" s="48"/>
      <c r="O761" s="48"/>
      <c r="P761" s="48"/>
    </row>
    <row r="762" ht="15.75" customHeight="1">
      <c r="D762" s="45"/>
      <c r="E762" s="45"/>
      <c r="F762" s="45"/>
      <c r="G762" s="45"/>
      <c r="H762" s="45"/>
      <c r="I762" s="45"/>
      <c r="J762" s="45"/>
      <c r="K762" s="48"/>
      <c r="L762" s="45"/>
      <c r="M762" s="48"/>
      <c r="N762" s="48"/>
      <c r="O762" s="48"/>
      <c r="P762" s="48"/>
    </row>
    <row r="763" ht="15.75" customHeight="1">
      <c r="D763" s="45"/>
      <c r="E763" s="45"/>
      <c r="F763" s="45"/>
      <c r="G763" s="45"/>
      <c r="H763" s="45"/>
      <c r="I763" s="45"/>
      <c r="J763" s="45"/>
      <c r="K763" s="48"/>
      <c r="L763" s="45"/>
      <c r="M763" s="48"/>
      <c r="N763" s="48"/>
      <c r="O763" s="48"/>
      <c r="P763" s="48"/>
    </row>
    <row r="764" ht="15.75" customHeight="1">
      <c r="D764" s="45"/>
      <c r="E764" s="45"/>
      <c r="F764" s="45"/>
      <c r="G764" s="45"/>
      <c r="H764" s="45"/>
      <c r="I764" s="45"/>
      <c r="J764" s="45"/>
      <c r="K764" s="48"/>
      <c r="L764" s="45"/>
      <c r="M764" s="48"/>
      <c r="N764" s="48"/>
      <c r="O764" s="48"/>
      <c r="P764" s="48"/>
    </row>
    <row r="765" ht="15.75" customHeight="1">
      <c r="D765" s="45"/>
      <c r="E765" s="45"/>
      <c r="F765" s="45"/>
      <c r="G765" s="45"/>
      <c r="H765" s="45"/>
      <c r="I765" s="45"/>
      <c r="J765" s="45"/>
      <c r="K765" s="48"/>
      <c r="L765" s="45"/>
      <c r="M765" s="48"/>
      <c r="N765" s="48"/>
      <c r="O765" s="48"/>
      <c r="P765" s="48"/>
    </row>
    <row r="766" ht="15.75" customHeight="1">
      <c r="D766" s="45"/>
      <c r="E766" s="45"/>
      <c r="F766" s="45"/>
      <c r="G766" s="45"/>
      <c r="H766" s="45"/>
      <c r="I766" s="45"/>
      <c r="J766" s="45"/>
      <c r="K766" s="48"/>
      <c r="L766" s="45"/>
      <c r="M766" s="48"/>
      <c r="N766" s="48"/>
      <c r="O766" s="48"/>
      <c r="P766" s="48"/>
    </row>
    <row r="767" ht="15.75" customHeight="1">
      <c r="D767" s="45"/>
      <c r="E767" s="45"/>
      <c r="F767" s="45"/>
      <c r="G767" s="45"/>
      <c r="H767" s="45"/>
      <c r="I767" s="45"/>
      <c r="J767" s="45"/>
      <c r="K767" s="48"/>
      <c r="L767" s="45"/>
      <c r="M767" s="48"/>
      <c r="N767" s="48"/>
      <c r="O767" s="48"/>
      <c r="P767" s="48"/>
    </row>
    <row r="768" ht="15.75" customHeight="1">
      <c r="D768" s="45"/>
      <c r="E768" s="45"/>
      <c r="F768" s="45"/>
      <c r="G768" s="45"/>
      <c r="H768" s="45"/>
      <c r="I768" s="45"/>
      <c r="J768" s="45"/>
      <c r="K768" s="48"/>
      <c r="L768" s="45"/>
      <c r="M768" s="48"/>
      <c r="N768" s="48"/>
      <c r="O768" s="48"/>
      <c r="P768" s="48"/>
    </row>
    <row r="769" ht="15.75" customHeight="1">
      <c r="D769" s="45"/>
      <c r="E769" s="45"/>
      <c r="F769" s="45"/>
      <c r="G769" s="45"/>
      <c r="H769" s="45"/>
      <c r="I769" s="45"/>
      <c r="J769" s="45"/>
      <c r="K769" s="48"/>
      <c r="L769" s="45"/>
      <c r="M769" s="48"/>
      <c r="N769" s="48"/>
      <c r="O769" s="48"/>
      <c r="P769" s="48"/>
    </row>
    <row r="770" ht="15.75" customHeight="1">
      <c r="D770" s="45"/>
      <c r="E770" s="45"/>
      <c r="F770" s="45"/>
      <c r="G770" s="45"/>
      <c r="H770" s="45"/>
      <c r="I770" s="45"/>
      <c r="J770" s="45"/>
      <c r="K770" s="48"/>
      <c r="L770" s="45"/>
      <c r="M770" s="48"/>
      <c r="N770" s="48"/>
      <c r="O770" s="48"/>
      <c r="P770" s="48"/>
    </row>
    <row r="771" ht="15.75" customHeight="1">
      <c r="D771" s="45"/>
      <c r="E771" s="45"/>
      <c r="F771" s="45"/>
      <c r="G771" s="45"/>
      <c r="H771" s="45"/>
      <c r="I771" s="45"/>
      <c r="J771" s="45"/>
      <c r="K771" s="48"/>
      <c r="L771" s="45"/>
      <c r="M771" s="48"/>
      <c r="N771" s="48"/>
      <c r="O771" s="48"/>
      <c r="P771" s="48"/>
    </row>
    <row r="772" ht="15.75" customHeight="1">
      <c r="D772" s="45"/>
      <c r="E772" s="45"/>
      <c r="F772" s="45"/>
      <c r="G772" s="45"/>
      <c r="H772" s="45"/>
      <c r="I772" s="45"/>
      <c r="J772" s="45"/>
      <c r="K772" s="48"/>
      <c r="L772" s="45"/>
      <c r="M772" s="48"/>
      <c r="N772" s="48"/>
      <c r="O772" s="48"/>
      <c r="P772" s="48"/>
    </row>
    <row r="773" ht="15.75" customHeight="1">
      <c r="D773" s="45"/>
      <c r="E773" s="45"/>
      <c r="F773" s="45"/>
      <c r="G773" s="45"/>
      <c r="H773" s="45"/>
      <c r="I773" s="45"/>
      <c r="J773" s="45"/>
      <c r="K773" s="48"/>
      <c r="L773" s="45"/>
      <c r="M773" s="48"/>
      <c r="N773" s="48"/>
      <c r="O773" s="48"/>
      <c r="P773" s="48"/>
    </row>
    <row r="774" ht="15.75" customHeight="1">
      <c r="D774" s="45"/>
      <c r="E774" s="45"/>
      <c r="F774" s="45"/>
      <c r="G774" s="45"/>
      <c r="H774" s="45"/>
      <c r="I774" s="45"/>
      <c r="J774" s="45"/>
      <c r="K774" s="48"/>
      <c r="L774" s="45"/>
      <c r="M774" s="48"/>
      <c r="N774" s="48"/>
      <c r="O774" s="48"/>
      <c r="P774" s="48"/>
    </row>
    <row r="775" ht="15.75" customHeight="1">
      <c r="D775" s="45"/>
      <c r="E775" s="45"/>
      <c r="F775" s="45"/>
      <c r="G775" s="45"/>
      <c r="H775" s="45"/>
      <c r="I775" s="45"/>
      <c r="J775" s="45"/>
      <c r="K775" s="48"/>
      <c r="L775" s="45"/>
      <c r="M775" s="48"/>
      <c r="N775" s="48"/>
      <c r="O775" s="48"/>
      <c r="P775" s="48"/>
    </row>
    <row r="776" ht="15.75" customHeight="1">
      <c r="D776" s="45"/>
      <c r="E776" s="45"/>
      <c r="F776" s="45"/>
      <c r="G776" s="45"/>
      <c r="H776" s="45"/>
      <c r="I776" s="45"/>
      <c r="J776" s="45"/>
      <c r="K776" s="48"/>
      <c r="L776" s="45"/>
      <c r="M776" s="48"/>
      <c r="N776" s="48"/>
      <c r="O776" s="48"/>
      <c r="P776" s="48"/>
    </row>
    <row r="777" ht="15.75" customHeight="1">
      <c r="D777" s="45"/>
      <c r="E777" s="45"/>
      <c r="F777" s="45"/>
      <c r="G777" s="45"/>
      <c r="H777" s="45"/>
      <c r="I777" s="45"/>
      <c r="J777" s="45"/>
      <c r="K777" s="48"/>
      <c r="L777" s="45"/>
      <c r="M777" s="48"/>
      <c r="N777" s="48"/>
      <c r="O777" s="48"/>
      <c r="P777" s="48"/>
    </row>
    <row r="778" ht="15.75" customHeight="1">
      <c r="D778" s="45"/>
      <c r="E778" s="45"/>
      <c r="F778" s="45"/>
      <c r="G778" s="45"/>
      <c r="H778" s="45"/>
      <c r="I778" s="45"/>
      <c r="J778" s="45"/>
      <c r="K778" s="48"/>
      <c r="L778" s="45"/>
      <c r="M778" s="48"/>
      <c r="N778" s="48"/>
      <c r="O778" s="48"/>
      <c r="P778" s="48"/>
    </row>
    <row r="779" ht="15.75" customHeight="1">
      <c r="D779" s="45"/>
      <c r="E779" s="45"/>
      <c r="F779" s="45"/>
      <c r="G779" s="45"/>
      <c r="H779" s="45"/>
      <c r="I779" s="45"/>
      <c r="J779" s="45"/>
      <c r="K779" s="48"/>
      <c r="L779" s="45"/>
      <c r="M779" s="48"/>
      <c r="N779" s="48"/>
      <c r="O779" s="48"/>
      <c r="P779" s="48"/>
    </row>
    <row r="780" ht="15.75" customHeight="1">
      <c r="D780" s="45"/>
      <c r="E780" s="45"/>
      <c r="F780" s="45"/>
      <c r="G780" s="45"/>
      <c r="H780" s="45"/>
      <c r="I780" s="45"/>
      <c r="J780" s="45"/>
      <c r="K780" s="48"/>
      <c r="L780" s="45"/>
      <c r="M780" s="48"/>
      <c r="N780" s="48"/>
      <c r="O780" s="48"/>
      <c r="P780" s="48"/>
    </row>
    <row r="781" ht="15.75" customHeight="1">
      <c r="D781" s="45"/>
      <c r="E781" s="45"/>
      <c r="F781" s="45"/>
      <c r="G781" s="45"/>
      <c r="H781" s="45"/>
      <c r="I781" s="45"/>
      <c r="J781" s="45"/>
      <c r="K781" s="48"/>
      <c r="L781" s="45"/>
      <c r="M781" s="48"/>
      <c r="N781" s="48"/>
      <c r="O781" s="48"/>
      <c r="P781" s="48"/>
    </row>
    <row r="782" ht="15.75" customHeight="1">
      <c r="D782" s="45"/>
      <c r="E782" s="45"/>
      <c r="F782" s="45"/>
      <c r="G782" s="45"/>
      <c r="H782" s="45"/>
      <c r="I782" s="45"/>
      <c r="J782" s="45"/>
      <c r="K782" s="48"/>
      <c r="L782" s="45"/>
      <c r="M782" s="48"/>
      <c r="N782" s="48"/>
      <c r="O782" s="48"/>
      <c r="P782" s="48"/>
    </row>
    <row r="783" ht="15.75" customHeight="1">
      <c r="D783" s="45"/>
      <c r="E783" s="45"/>
      <c r="F783" s="45"/>
      <c r="G783" s="45"/>
      <c r="H783" s="45"/>
      <c r="I783" s="45"/>
      <c r="J783" s="45"/>
      <c r="K783" s="48"/>
      <c r="L783" s="45"/>
      <c r="M783" s="48"/>
      <c r="N783" s="48"/>
      <c r="O783" s="48"/>
      <c r="P783" s="48"/>
    </row>
    <row r="784" ht="15.75" customHeight="1">
      <c r="D784" s="45"/>
      <c r="E784" s="45"/>
      <c r="F784" s="45"/>
      <c r="G784" s="45"/>
      <c r="H784" s="45"/>
      <c r="I784" s="45"/>
      <c r="J784" s="45"/>
      <c r="K784" s="48"/>
      <c r="L784" s="45"/>
      <c r="M784" s="48"/>
      <c r="N784" s="48"/>
      <c r="O784" s="48"/>
      <c r="P784" s="48"/>
    </row>
    <row r="785" ht="15.75" customHeight="1">
      <c r="D785" s="45"/>
      <c r="E785" s="45"/>
      <c r="F785" s="45"/>
      <c r="G785" s="45"/>
      <c r="H785" s="45"/>
      <c r="I785" s="45"/>
      <c r="J785" s="45"/>
      <c r="K785" s="48"/>
      <c r="L785" s="45"/>
      <c r="M785" s="48"/>
      <c r="N785" s="48"/>
      <c r="O785" s="48"/>
      <c r="P785" s="48"/>
    </row>
    <row r="786" ht="15.75" customHeight="1">
      <c r="D786" s="45"/>
      <c r="E786" s="45"/>
      <c r="F786" s="45"/>
      <c r="G786" s="45"/>
      <c r="H786" s="45"/>
      <c r="I786" s="45"/>
      <c r="J786" s="45"/>
      <c r="K786" s="48"/>
      <c r="L786" s="45"/>
      <c r="M786" s="48"/>
      <c r="N786" s="48"/>
      <c r="O786" s="48"/>
      <c r="P786" s="48"/>
    </row>
    <row r="787" ht="15.75" customHeight="1">
      <c r="D787" s="45"/>
      <c r="E787" s="45"/>
      <c r="F787" s="45"/>
      <c r="G787" s="45"/>
      <c r="H787" s="45"/>
      <c r="I787" s="45"/>
      <c r="J787" s="45"/>
      <c r="K787" s="48"/>
      <c r="L787" s="45"/>
      <c r="M787" s="48"/>
      <c r="N787" s="48"/>
      <c r="O787" s="48"/>
      <c r="P787" s="48"/>
    </row>
    <row r="788" ht="15.75" customHeight="1">
      <c r="D788" s="45"/>
      <c r="E788" s="45"/>
      <c r="F788" s="45"/>
      <c r="G788" s="45"/>
      <c r="H788" s="45"/>
      <c r="I788" s="45"/>
      <c r="J788" s="45"/>
      <c r="K788" s="48"/>
      <c r="L788" s="45"/>
      <c r="M788" s="48"/>
      <c r="N788" s="48"/>
      <c r="O788" s="48"/>
      <c r="P788" s="48"/>
    </row>
    <row r="789" ht="15.75" customHeight="1">
      <c r="D789" s="45"/>
      <c r="E789" s="45"/>
      <c r="F789" s="45"/>
      <c r="G789" s="45"/>
      <c r="H789" s="45"/>
      <c r="I789" s="45"/>
      <c r="J789" s="45"/>
      <c r="K789" s="48"/>
      <c r="L789" s="45"/>
      <c r="M789" s="48"/>
      <c r="N789" s="48"/>
      <c r="O789" s="48"/>
      <c r="P789" s="48"/>
    </row>
    <row r="790" ht="15.75" customHeight="1">
      <c r="D790" s="45"/>
      <c r="E790" s="45"/>
      <c r="F790" s="45"/>
      <c r="G790" s="45"/>
      <c r="H790" s="45"/>
      <c r="I790" s="45"/>
      <c r="J790" s="45"/>
      <c r="K790" s="48"/>
      <c r="L790" s="45"/>
      <c r="M790" s="48"/>
      <c r="N790" s="48"/>
      <c r="O790" s="48"/>
      <c r="P790" s="48"/>
    </row>
    <row r="791" ht="15.75" customHeight="1">
      <c r="D791" s="45"/>
      <c r="E791" s="45"/>
      <c r="F791" s="45"/>
      <c r="G791" s="45"/>
      <c r="H791" s="45"/>
      <c r="I791" s="45"/>
      <c r="J791" s="45"/>
      <c r="K791" s="48"/>
      <c r="L791" s="45"/>
      <c r="M791" s="48"/>
      <c r="N791" s="48"/>
      <c r="O791" s="48"/>
      <c r="P791" s="48"/>
    </row>
    <row r="792" ht="15.75" customHeight="1">
      <c r="D792" s="45"/>
      <c r="E792" s="45"/>
      <c r="F792" s="45"/>
      <c r="G792" s="45"/>
      <c r="H792" s="45"/>
      <c r="I792" s="45"/>
      <c r="J792" s="45"/>
      <c r="K792" s="48"/>
      <c r="L792" s="45"/>
      <c r="M792" s="48"/>
      <c r="N792" s="48"/>
      <c r="O792" s="48"/>
      <c r="P792" s="48"/>
    </row>
    <row r="793" ht="15.75" customHeight="1">
      <c r="D793" s="45"/>
      <c r="E793" s="45"/>
      <c r="F793" s="45"/>
      <c r="G793" s="45"/>
      <c r="H793" s="45"/>
      <c r="I793" s="45"/>
      <c r="J793" s="45"/>
      <c r="K793" s="48"/>
      <c r="L793" s="45"/>
      <c r="M793" s="48"/>
      <c r="N793" s="48"/>
      <c r="O793" s="48"/>
      <c r="P793" s="48"/>
    </row>
    <row r="794" ht="15.75" customHeight="1">
      <c r="D794" s="45"/>
      <c r="E794" s="45"/>
      <c r="F794" s="45"/>
      <c r="G794" s="45"/>
      <c r="H794" s="45"/>
      <c r="I794" s="45"/>
      <c r="J794" s="45"/>
      <c r="K794" s="48"/>
      <c r="L794" s="45"/>
      <c r="M794" s="48"/>
      <c r="N794" s="48"/>
      <c r="O794" s="48"/>
      <c r="P794" s="48"/>
    </row>
    <row r="795" ht="15.75" customHeight="1">
      <c r="D795" s="45"/>
      <c r="E795" s="45"/>
      <c r="F795" s="45"/>
      <c r="G795" s="45"/>
      <c r="H795" s="45"/>
      <c r="I795" s="45"/>
      <c r="J795" s="45"/>
      <c r="K795" s="48"/>
      <c r="L795" s="45"/>
      <c r="M795" s="48"/>
      <c r="N795" s="48"/>
      <c r="O795" s="48"/>
      <c r="P795" s="48"/>
    </row>
    <row r="796" ht="15.75" customHeight="1">
      <c r="D796" s="45"/>
      <c r="E796" s="45"/>
      <c r="F796" s="45"/>
      <c r="G796" s="45"/>
      <c r="H796" s="45"/>
      <c r="I796" s="45"/>
      <c r="J796" s="45"/>
      <c r="K796" s="48"/>
      <c r="L796" s="45"/>
      <c r="M796" s="48"/>
      <c r="N796" s="48"/>
      <c r="O796" s="48"/>
      <c r="P796" s="48"/>
    </row>
    <row r="797" ht="15.75" customHeight="1">
      <c r="D797" s="45"/>
      <c r="E797" s="45"/>
      <c r="F797" s="45"/>
      <c r="G797" s="45"/>
      <c r="H797" s="45"/>
      <c r="I797" s="45"/>
      <c r="J797" s="45"/>
      <c r="K797" s="48"/>
      <c r="L797" s="45"/>
      <c r="M797" s="48"/>
      <c r="N797" s="48"/>
      <c r="O797" s="48"/>
      <c r="P797" s="48"/>
    </row>
    <row r="798" ht="15.75" customHeight="1">
      <c r="D798" s="45"/>
      <c r="E798" s="45"/>
      <c r="F798" s="45"/>
      <c r="G798" s="45"/>
      <c r="H798" s="45"/>
      <c r="I798" s="45"/>
      <c r="J798" s="45"/>
      <c r="K798" s="48"/>
      <c r="L798" s="45"/>
      <c r="M798" s="48"/>
      <c r="N798" s="48"/>
      <c r="O798" s="48"/>
      <c r="P798" s="48"/>
    </row>
    <row r="799" ht="15.75" customHeight="1">
      <c r="D799" s="45"/>
      <c r="E799" s="45"/>
      <c r="F799" s="45"/>
      <c r="G799" s="45"/>
      <c r="H799" s="45"/>
      <c r="I799" s="45"/>
      <c r="J799" s="45"/>
      <c r="K799" s="48"/>
      <c r="L799" s="45"/>
      <c r="M799" s="48"/>
      <c r="N799" s="48"/>
      <c r="O799" s="48"/>
      <c r="P799" s="48"/>
    </row>
    <row r="800" ht="15.75" customHeight="1">
      <c r="D800" s="45"/>
      <c r="E800" s="45"/>
      <c r="F800" s="45"/>
      <c r="G800" s="45"/>
      <c r="H800" s="45"/>
      <c r="I800" s="45"/>
      <c r="J800" s="45"/>
      <c r="K800" s="48"/>
      <c r="L800" s="45"/>
      <c r="M800" s="48"/>
      <c r="N800" s="48"/>
      <c r="O800" s="48"/>
      <c r="P800" s="48"/>
    </row>
    <row r="801" ht="15.75" customHeight="1">
      <c r="D801" s="45"/>
      <c r="E801" s="45"/>
      <c r="F801" s="45"/>
      <c r="G801" s="45"/>
      <c r="H801" s="45"/>
      <c r="I801" s="45"/>
      <c r="J801" s="45"/>
      <c r="K801" s="48"/>
      <c r="L801" s="45"/>
      <c r="M801" s="48"/>
      <c r="N801" s="48"/>
      <c r="O801" s="48"/>
      <c r="P801" s="48"/>
    </row>
    <row r="802" ht="15.75" customHeight="1">
      <c r="D802" s="45"/>
      <c r="E802" s="45"/>
      <c r="F802" s="45"/>
      <c r="G802" s="45"/>
      <c r="H802" s="45"/>
      <c r="I802" s="45"/>
      <c r="J802" s="45"/>
      <c r="K802" s="48"/>
      <c r="L802" s="45"/>
      <c r="M802" s="48"/>
      <c r="N802" s="48"/>
      <c r="O802" s="48"/>
      <c r="P802" s="48"/>
    </row>
    <row r="803" ht="15.75" customHeight="1">
      <c r="D803" s="45"/>
      <c r="E803" s="45"/>
      <c r="F803" s="45"/>
      <c r="G803" s="45"/>
      <c r="H803" s="45"/>
      <c r="I803" s="45"/>
      <c r="J803" s="45"/>
      <c r="K803" s="48"/>
      <c r="L803" s="45"/>
      <c r="M803" s="48"/>
      <c r="N803" s="48"/>
      <c r="O803" s="48"/>
      <c r="P803" s="48"/>
    </row>
    <row r="804" ht="15.75" customHeight="1">
      <c r="D804" s="45"/>
      <c r="E804" s="45"/>
      <c r="F804" s="45"/>
      <c r="G804" s="45"/>
      <c r="H804" s="45"/>
      <c r="I804" s="45"/>
      <c r="J804" s="45"/>
      <c r="K804" s="48"/>
      <c r="L804" s="45"/>
      <c r="M804" s="48"/>
      <c r="N804" s="48"/>
      <c r="O804" s="48"/>
      <c r="P804" s="48"/>
    </row>
    <row r="805" ht="15.75" customHeight="1">
      <c r="D805" s="45"/>
      <c r="E805" s="45"/>
      <c r="F805" s="45"/>
      <c r="G805" s="45"/>
      <c r="H805" s="45"/>
      <c r="I805" s="45"/>
      <c r="J805" s="45"/>
      <c r="K805" s="48"/>
      <c r="L805" s="45"/>
      <c r="M805" s="48"/>
      <c r="N805" s="48"/>
      <c r="O805" s="48"/>
      <c r="P805" s="48"/>
    </row>
    <row r="806" ht="15.75" customHeight="1">
      <c r="D806" s="45"/>
      <c r="E806" s="45"/>
      <c r="F806" s="45"/>
      <c r="G806" s="45"/>
      <c r="H806" s="45"/>
      <c r="I806" s="45"/>
      <c r="J806" s="45"/>
      <c r="K806" s="48"/>
      <c r="L806" s="45"/>
      <c r="M806" s="48"/>
      <c r="N806" s="48"/>
      <c r="O806" s="48"/>
      <c r="P806" s="48"/>
    </row>
    <row r="807" ht="15.75" customHeight="1">
      <c r="D807" s="45"/>
      <c r="E807" s="45"/>
      <c r="F807" s="45"/>
      <c r="G807" s="45"/>
      <c r="H807" s="45"/>
      <c r="I807" s="45"/>
      <c r="J807" s="45"/>
      <c r="K807" s="48"/>
      <c r="L807" s="45"/>
      <c r="M807" s="48"/>
      <c r="N807" s="48"/>
      <c r="O807" s="48"/>
      <c r="P807" s="48"/>
    </row>
    <row r="808" ht="15.75" customHeight="1">
      <c r="D808" s="45"/>
      <c r="E808" s="45"/>
      <c r="F808" s="45"/>
      <c r="G808" s="45"/>
      <c r="H808" s="45"/>
      <c r="I808" s="45"/>
      <c r="J808" s="45"/>
      <c r="K808" s="48"/>
      <c r="L808" s="45"/>
      <c r="M808" s="48"/>
      <c r="N808" s="48"/>
      <c r="O808" s="48"/>
      <c r="P808" s="48"/>
    </row>
    <row r="809" ht="15.75" customHeight="1">
      <c r="D809" s="45"/>
      <c r="E809" s="45"/>
      <c r="F809" s="45"/>
      <c r="G809" s="45"/>
      <c r="H809" s="45"/>
      <c r="I809" s="45"/>
      <c r="J809" s="45"/>
      <c r="K809" s="48"/>
      <c r="L809" s="45"/>
      <c r="M809" s="48"/>
      <c r="N809" s="48"/>
      <c r="O809" s="48"/>
      <c r="P809" s="48"/>
    </row>
    <row r="810" ht="15.75" customHeight="1">
      <c r="D810" s="45"/>
      <c r="E810" s="45"/>
      <c r="F810" s="45"/>
      <c r="G810" s="45"/>
      <c r="H810" s="45"/>
      <c r="I810" s="45"/>
      <c r="J810" s="45"/>
      <c r="K810" s="48"/>
      <c r="L810" s="45"/>
      <c r="M810" s="48"/>
      <c r="N810" s="48"/>
      <c r="O810" s="48"/>
      <c r="P810" s="48"/>
    </row>
    <row r="811" ht="15.75" customHeight="1">
      <c r="D811" s="45"/>
      <c r="E811" s="45"/>
      <c r="F811" s="45"/>
      <c r="G811" s="45"/>
      <c r="H811" s="45"/>
      <c r="I811" s="45"/>
      <c r="J811" s="45"/>
      <c r="K811" s="48"/>
      <c r="L811" s="45"/>
      <c r="M811" s="48"/>
      <c r="N811" s="48"/>
      <c r="O811" s="48"/>
      <c r="P811" s="48"/>
    </row>
    <row r="812" ht="15.75" customHeight="1">
      <c r="D812" s="45"/>
      <c r="E812" s="45"/>
      <c r="F812" s="45"/>
      <c r="G812" s="45"/>
      <c r="H812" s="45"/>
      <c r="I812" s="45"/>
      <c r="J812" s="45"/>
      <c r="K812" s="48"/>
      <c r="L812" s="45"/>
      <c r="M812" s="48"/>
      <c r="N812" s="48"/>
      <c r="O812" s="48"/>
      <c r="P812" s="48"/>
    </row>
    <row r="813" ht="15.75" customHeight="1">
      <c r="D813" s="45"/>
      <c r="E813" s="45"/>
      <c r="F813" s="45"/>
      <c r="G813" s="45"/>
      <c r="H813" s="45"/>
      <c r="I813" s="45"/>
      <c r="J813" s="45"/>
      <c r="K813" s="48"/>
      <c r="L813" s="45"/>
      <c r="M813" s="48"/>
      <c r="N813" s="48"/>
      <c r="O813" s="48"/>
      <c r="P813" s="48"/>
    </row>
    <row r="814" ht="15.75" customHeight="1">
      <c r="D814" s="45"/>
      <c r="E814" s="45"/>
      <c r="F814" s="45"/>
      <c r="G814" s="45"/>
      <c r="H814" s="45"/>
      <c r="I814" s="45"/>
      <c r="J814" s="45"/>
      <c r="K814" s="48"/>
      <c r="L814" s="45"/>
      <c r="M814" s="48"/>
      <c r="N814" s="48"/>
      <c r="O814" s="48"/>
      <c r="P814" s="48"/>
    </row>
    <row r="815" ht="15.75" customHeight="1">
      <c r="D815" s="45"/>
      <c r="E815" s="45"/>
      <c r="F815" s="45"/>
      <c r="G815" s="45"/>
      <c r="H815" s="45"/>
      <c r="I815" s="45"/>
      <c r="J815" s="45"/>
      <c r="K815" s="48"/>
      <c r="L815" s="45"/>
      <c r="M815" s="48"/>
      <c r="N815" s="48"/>
      <c r="O815" s="48"/>
      <c r="P815" s="48"/>
    </row>
    <row r="816" ht="15.75" customHeight="1">
      <c r="D816" s="45"/>
      <c r="E816" s="45"/>
      <c r="F816" s="45"/>
      <c r="G816" s="45"/>
      <c r="H816" s="45"/>
      <c r="I816" s="45"/>
      <c r="J816" s="45"/>
      <c r="K816" s="48"/>
      <c r="L816" s="45"/>
      <c r="M816" s="48"/>
      <c r="N816" s="48"/>
      <c r="O816" s="48"/>
      <c r="P816" s="48"/>
    </row>
    <row r="817" ht="15.75" customHeight="1">
      <c r="D817" s="45"/>
      <c r="E817" s="45"/>
      <c r="F817" s="45"/>
      <c r="G817" s="45"/>
      <c r="H817" s="45"/>
      <c r="I817" s="45"/>
      <c r="J817" s="45"/>
      <c r="K817" s="48"/>
      <c r="L817" s="45"/>
      <c r="M817" s="48"/>
      <c r="N817" s="48"/>
      <c r="O817" s="48"/>
      <c r="P817" s="48"/>
    </row>
    <row r="818" ht="15.75" customHeight="1">
      <c r="D818" s="45"/>
      <c r="E818" s="45"/>
      <c r="F818" s="45"/>
      <c r="G818" s="45"/>
      <c r="H818" s="45"/>
      <c r="I818" s="45"/>
      <c r="J818" s="45"/>
      <c r="K818" s="48"/>
      <c r="L818" s="45"/>
      <c r="M818" s="48"/>
      <c r="N818" s="48"/>
      <c r="O818" s="48"/>
      <c r="P818" s="48"/>
    </row>
    <row r="819" ht="15.75" customHeight="1">
      <c r="D819" s="45"/>
      <c r="E819" s="45"/>
      <c r="F819" s="45"/>
      <c r="G819" s="45"/>
      <c r="H819" s="45"/>
      <c r="I819" s="45"/>
      <c r="J819" s="45"/>
      <c r="K819" s="48"/>
      <c r="L819" s="45"/>
      <c r="M819" s="48"/>
      <c r="N819" s="48"/>
      <c r="O819" s="48"/>
      <c r="P819" s="48"/>
    </row>
    <row r="820" ht="15.75" customHeight="1">
      <c r="D820" s="45"/>
      <c r="E820" s="45"/>
      <c r="F820" s="45"/>
      <c r="G820" s="45"/>
      <c r="H820" s="45"/>
      <c r="I820" s="45"/>
      <c r="J820" s="45"/>
      <c r="K820" s="48"/>
      <c r="L820" s="45"/>
      <c r="M820" s="48"/>
      <c r="N820" s="48"/>
      <c r="O820" s="48"/>
      <c r="P820" s="48"/>
    </row>
    <row r="821" ht="15.75" customHeight="1">
      <c r="D821" s="45"/>
      <c r="E821" s="45"/>
      <c r="F821" s="45"/>
      <c r="G821" s="45"/>
      <c r="H821" s="45"/>
      <c r="I821" s="45"/>
      <c r="J821" s="45"/>
      <c r="K821" s="48"/>
      <c r="L821" s="45"/>
      <c r="M821" s="48"/>
      <c r="N821" s="48"/>
      <c r="O821" s="48"/>
      <c r="P821" s="48"/>
    </row>
    <row r="822" ht="15.75" customHeight="1">
      <c r="D822" s="45"/>
      <c r="E822" s="45"/>
      <c r="F822" s="45"/>
      <c r="G822" s="45"/>
      <c r="H822" s="45"/>
      <c r="I822" s="45"/>
      <c r="J822" s="45"/>
      <c r="K822" s="48"/>
      <c r="L822" s="45"/>
      <c r="M822" s="48"/>
      <c r="N822" s="48"/>
      <c r="O822" s="48"/>
      <c r="P822" s="48"/>
    </row>
    <row r="823" ht="15.75" customHeight="1">
      <c r="D823" s="45"/>
      <c r="E823" s="45"/>
      <c r="F823" s="45"/>
      <c r="G823" s="45"/>
      <c r="H823" s="45"/>
      <c r="I823" s="45"/>
      <c r="J823" s="45"/>
      <c r="K823" s="48"/>
      <c r="L823" s="45"/>
      <c r="M823" s="48"/>
      <c r="N823" s="48"/>
      <c r="O823" s="48"/>
      <c r="P823" s="48"/>
    </row>
    <row r="824" ht="15.75" customHeight="1">
      <c r="D824" s="45"/>
      <c r="E824" s="45"/>
      <c r="F824" s="45"/>
      <c r="G824" s="45"/>
      <c r="H824" s="45"/>
      <c r="I824" s="45"/>
      <c r="J824" s="45"/>
      <c r="K824" s="48"/>
      <c r="L824" s="45"/>
      <c r="M824" s="48"/>
      <c r="N824" s="48"/>
      <c r="O824" s="48"/>
      <c r="P824" s="48"/>
    </row>
    <row r="825" ht="15.75" customHeight="1">
      <c r="D825" s="45"/>
      <c r="E825" s="45"/>
      <c r="F825" s="45"/>
      <c r="G825" s="45"/>
      <c r="H825" s="45"/>
      <c r="I825" s="45"/>
      <c r="J825" s="45"/>
      <c r="K825" s="48"/>
      <c r="L825" s="45"/>
      <c r="M825" s="48"/>
      <c r="N825" s="48"/>
      <c r="O825" s="48"/>
      <c r="P825" s="48"/>
    </row>
    <row r="826" ht="15.75" customHeight="1">
      <c r="D826" s="45"/>
      <c r="E826" s="45"/>
      <c r="F826" s="45"/>
      <c r="G826" s="45"/>
      <c r="H826" s="45"/>
      <c r="I826" s="45"/>
      <c r="J826" s="45"/>
      <c r="K826" s="48"/>
      <c r="L826" s="45"/>
      <c r="M826" s="48"/>
      <c r="N826" s="48"/>
      <c r="O826" s="48"/>
      <c r="P826" s="48"/>
    </row>
    <row r="827" ht="15.75" customHeight="1">
      <c r="D827" s="45"/>
      <c r="E827" s="45"/>
      <c r="F827" s="45"/>
      <c r="G827" s="45"/>
      <c r="H827" s="45"/>
      <c r="I827" s="45"/>
      <c r="J827" s="45"/>
      <c r="K827" s="48"/>
      <c r="L827" s="45"/>
      <c r="M827" s="48"/>
      <c r="N827" s="48"/>
      <c r="O827" s="48"/>
      <c r="P827" s="48"/>
    </row>
    <row r="828" ht="15.75" customHeight="1">
      <c r="D828" s="45"/>
      <c r="E828" s="45"/>
      <c r="F828" s="45"/>
      <c r="G828" s="45"/>
      <c r="H828" s="45"/>
      <c r="I828" s="45"/>
      <c r="J828" s="45"/>
      <c r="K828" s="48"/>
      <c r="L828" s="45"/>
      <c r="M828" s="48"/>
      <c r="N828" s="48"/>
      <c r="O828" s="48"/>
      <c r="P828" s="48"/>
    </row>
    <row r="829" ht="15.75" customHeight="1">
      <c r="D829" s="45"/>
      <c r="E829" s="45"/>
      <c r="F829" s="45"/>
      <c r="G829" s="45"/>
      <c r="H829" s="45"/>
      <c r="I829" s="45"/>
      <c r="J829" s="45"/>
      <c r="K829" s="48"/>
      <c r="L829" s="45"/>
      <c r="M829" s="48"/>
      <c r="N829" s="48"/>
      <c r="O829" s="48"/>
      <c r="P829" s="48"/>
    </row>
    <row r="830" ht="15.75" customHeight="1">
      <c r="D830" s="45"/>
      <c r="E830" s="45"/>
      <c r="F830" s="45"/>
      <c r="G830" s="45"/>
      <c r="H830" s="45"/>
      <c r="I830" s="45"/>
      <c r="J830" s="45"/>
      <c r="K830" s="48"/>
      <c r="L830" s="45"/>
      <c r="M830" s="48"/>
      <c r="N830" s="48"/>
      <c r="O830" s="48"/>
      <c r="P830" s="48"/>
    </row>
    <row r="831" ht="15.75" customHeight="1">
      <c r="D831" s="45"/>
      <c r="E831" s="45"/>
      <c r="F831" s="45"/>
      <c r="G831" s="45"/>
      <c r="H831" s="45"/>
      <c r="I831" s="45"/>
      <c r="J831" s="45"/>
      <c r="K831" s="48"/>
      <c r="L831" s="45"/>
      <c r="M831" s="48"/>
      <c r="N831" s="48"/>
      <c r="O831" s="48"/>
      <c r="P831" s="48"/>
    </row>
    <row r="832" ht="15.75" customHeight="1">
      <c r="D832" s="45"/>
      <c r="E832" s="45"/>
      <c r="F832" s="45"/>
      <c r="G832" s="45"/>
      <c r="H832" s="45"/>
      <c r="I832" s="45"/>
      <c r="J832" s="45"/>
      <c r="K832" s="48"/>
      <c r="L832" s="45"/>
      <c r="M832" s="48"/>
      <c r="N832" s="48"/>
      <c r="O832" s="48"/>
      <c r="P832" s="48"/>
    </row>
    <row r="833" ht="15.75" customHeight="1">
      <c r="D833" s="45"/>
      <c r="E833" s="45"/>
      <c r="F833" s="45"/>
      <c r="G833" s="45"/>
      <c r="H833" s="45"/>
      <c r="I833" s="45"/>
      <c r="J833" s="45"/>
      <c r="K833" s="48"/>
      <c r="L833" s="45"/>
      <c r="M833" s="48"/>
      <c r="N833" s="48"/>
      <c r="O833" s="48"/>
      <c r="P833" s="48"/>
    </row>
    <row r="834" ht="15.75" customHeight="1">
      <c r="D834" s="45"/>
      <c r="E834" s="45"/>
      <c r="F834" s="45"/>
      <c r="G834" s="45"/>
      <c r="H834" s="45"/>
      <c r="I834" s="45"/>
      <c r="J834" s="45"/>
      <c r="K834" s="48"/>
      <c r="L834" s="45"/>
      <c r="M834" s="48"/>
      <c r="N834" s="48"/>
      <c r="O834" s="48"/>
      <c r="P834" s="48"/>
    </row>
    <row r="835" ht="15.75" customHeight="1">
      <c r="D835" s="45"/>
      <c r="E835" s="45"/>
      <c r="F835" s="45"/>
      <c r="G835" s="45"/>
      <c r="H835" s="45"/>
      <c r="I835" s="45"/>
      <c r="J835" s="45"/>
      <c r="K835" s="48"/>
      <c r="L835" s="45"/>
      <c r="M835" s="48"/>
      <c r="N835" s="48"/>
      <c r="O835" s="48"/>
      <c r="P835" s="48"/>
    </row>
    <row r="836" ht="15.75" customHeight="1">
      <c r="D836" s="45"/>
      <c r="E836" s="45"/>
      <c r="F836" s="45"/>
      <c r="G836" s="45"/>
      <c r="H836" s="45"/>
      <c r="I836" s="45"/>
      <c r="J836" s="45"/>
      <c r="K836" s="48"/>
      <c r="L836" s="45"/>
      <c r="M836" s="48"/>
      <c r="N836" s="48"/>
      <c r="O836" s="48"/>
      <c r="P836" s="48"/>
    </row>
    <row r="837" ht="15.75" customHeight="1">
      <c r="D837" s="45"/>
      <c r="E837" s="45"/>
      <c r="F837" s="45"/>
      <c r="G837" s="45"/>
      <c r="H837" s="45"/>
      <c r="I837" s="45"/>
      <c r="J837" s="45"/>
      <c r="K837" s="48"/>
      <c r="L837" s="45"/>
      <c r="M837" s="48"/>
      <c r="N837" s="48"/>
      <c r="O837" s="48"/>
      <c r="P837" s="48"/>
    </row>
    <row r="838" ht="15.75" customHeight="1">
      <c r="D838" s="45"/>
      <c r="E838" s="45"/>
      <c r="F838" s="45"/>
      <c r="G838" s="45"/>
      <c r="H838" s="45"/>
      <c r="I838" s="45"/>
      <c r="J838" s="45"/>
      <c r="K838" s="48"/>
      <c r="L838" s="45"/>
      <c r="M838" s="48"/>
      <c r="N838" s="48"/>
      <c r="O838" s="48"/>
      <c r="P838" s="48"/>
    </row>
    <row r="839" ht="15.75" customHeight="1">
      <c r="D839" s="45"/>
      <c r="E839" s="45"/>
      <c r="F839" s="45"/>
      <c r="G839" s="45"/>
      <c r="H839" s="45"/>
      <c r="I839" s="45"/>
      <c r="J839" s="45"/>
      <c r="K839" s="48"/>
      <c r="L839" s="45"/>
      <c r="M839" s="48"/>
      <c r="N839" s="48"/>
      <c r="O839" s="48"/>
      <c r="P839" s="48"/>
    </row>
    <row r="840" ht="15.75" customHeight="1">
      <c r="D840" s="45"/>
      <c r="E840" s="45"/>
      <c r="F840" s="45"/>
      <c r="G840" s="45"/>
      <c r="H840" s="45"/>
      <c r="I840" s="45"/>
      <c r="J840" s="45"/>
      <c r="K840" s="48"/>
      <c r="L840" s="45"/>
      <c r="M840" s="48"/>
      <c r="N840" s="48"/>
      <c r="O840" s="48"/>
      <c r="P840" s="48"/>
    </row>
    <row r="841" ht="15.75" customHeight="1">
      <c r="D841" s="45"/>
      <c r="E841" s="45"/>
      <c r="F841" s="45"/>
      <c r="G841" s="45"/>
      <c r="H841" s="45"/>
      <c r="I841" s="45"/>
      <c r="J841" s="45"/>
      <c r="K841" s="48"/>
      <c r="L841" s="45"/>
      <c r="M841" s="48"/>
      <c r="N841" s="48"/>
      <c r="O841" s="48"/>
      <c r="P841" s="48"/>
    </row>
    <row r="842" ht="15.75" customHeight="1">
      <c r="D842" s="45"/>
      <c r="E842" s="45"/>
      <c r="F842" s="45"/>
      <c r="G842" s="45"/>
      <c r="H842" s="45"/>
      <c r="I842" s="45"/>
      <c r="J842" s="45"/>
      <c r="K842" s="48"/>
      <c r="L842" s="45"/>
      <c r="M842" s="48"/>
      <c r="N842" s="48"/>
      <c r="O842" s="48"/>
      <c r="P842" s="48"/>
    </row>
    <row r="843" ht="15.75" customHeight="1">
      <c r="D843" s="45"/>
      <c r="E843" s="45"/>
      <c r="F843" s="45"/>
      <c r="G843" s="45"/>
      <c r="H843" s="45"/>
      <c r="I843" s="45"/>
      <c r="J843" s="45"/>
      <c r="K843" s="48"/>
      <c r="L843" s="45"/>
      <c r="M843" s="48"/>
      <c r="N843" s="48"/>
      <c r="O843" s="48"/>
      <c r="P843" s="48"/>
    </row>
    <row r="844" ht="15.75" customHeight="1">
      <c r="D844" s="45"/>
      <c r="E844" s="45"/>
      <c r="F844" s="45"/>
      <c r="G844" s="45"/>
      <c r="H844" s="45"/>
      <c r="I844" s="45"/>
      <c r="J844" s="45"/>
      <c r="K844" s="48"/>
      <c r="L844" s="45"/>
      <c r="M844" s="48"/>
      <c r="N844" s="48"/>
      <c r="O844" s="48"/>
      <c r="P844" s="48"/>
    </row>
    <row r="845" ht="15.75" customHeight="1">
      <c r="D845" s="45"/>
      <c r="E845" s="45"/>
      <c r="F845" s="45"/>
      <c r="G845" s="45"/>
      <c r="H845" s="45"/>
      <c r="I845" s="45"/>
      <c r="J845" s="45"/>
      <c r="K845" s="48"/>
      <c r="L845" s="45"/>
      <c r="M845" s="48"/>
      <c r="N845" s="48"/>
      <c r="O845" s="48"/>
      <c r="P845" s="48"/>
    </row>
    <row r="846" ht="15.75" customHeight="1">
      <c r="D846" s="45"/>
      <c r="E846" s="45"/>
      <c r="F846" s="45"/>
      <c r="G846" s="45"/>
      <c r="H846" s="45"/>
      <c r="I846" s="45"/>
      <c r="J846" s="45"/>
      <c r="K846" s="48"/>
      <c r="L846" s="45"/>
      <c r="M846" s="48"/>
      <c r="N846" s="48"/>
      <c r="O846" s="48"/>
      <c r="P846" s="48"/>
    </row>
    <row r="847" ht="15.75" customHeight="1">
      <c r="D847" s="45"/>
      <c r="E847" s="45"/>
      <c r="F847" s="45"/>
      <c r="G847" s="45"/>
      <c r="H847" s="45"/>
      <c r="I847" s="45"/>
      <c r="J847" s="45"/>
      <c r="K847" s="48"/>
      <c r="L847" s="45"/>
      <c r="M847" s="48"/>
      <c r="N847" s="48"/>
      <c r="O847" s="48"/>
      <c r="P847" s="48"/>
    </row>
    <row r="848" ht="15.75" customHeight="1">
      <c r="D848" s="45"/>
      <c r="E848" s="45"/>
      <c r="F848" s="45"/>
      <c r="G848" s="45"/>
      <c r="H848" s="45"/>
      <c r="I848" s="45"/>
      <c r="J848" s="45"/>
      <c r="K848" s="48"/>
      <c r="L848" s="45"/>
      <c r="M848" s="48"/>
      <c r="N848" s="48"/>
      <c r="O848" s="48"/>
      <c r="P848" s="48"/>
    </row>
    <row r="849" ht="15.75" customHeight="1">
      <c r="D849" s="45"/>
      <c r="E849" s="45"/>
      <c r="F849" s="45"/>
      <c r="G849" s="45"/>
      <c r="H849" s="45"/>
      <c r="I849" s="45"/>
      <c r="J849" s="45"/>
      <c r="K849" s="48"/>
      <c r="L849" s="45"/>
      <c r="M849" s="48"/>
      <c r="N849" s="48"/>
      <c r="O849" s="48"/>
      <c r="P849" s="48"/>
    </row>
    <row r="850" ht="15.75" customHeight="1">
      <c r="D850" s="45"/>
      <c r="E850" s="45"/>
      <c r="F850" s="45"/>
      <c r="G850" s="45"/>
      <c r="H850" s="45"/>
      <c r="I850" s="45"/>
      <c r="J850" s="45"/>
      <c r="K850" s="48"/>
      <c r="L850" s="45"/>
      <c r="M850" s="48"/>
      <c r="N850" s="48"/>
      <c r="O850" s="48"/>
      <c r="P850" s="48"/>
    </row>
    <row r="851" ht="15.75" customHeight="1">
      <c r="D851" s="45"/>
      <c r="E851" s="45"/>
      <c r="F851" s="45"/>
      <c r="G851" s="45"/>
      <c r="H851" s="45"/>
      <c r="I851" s="45"/>
      <c r="J851" s="45"/>
      <c r="K851" s="48"/>
      <c r="L851" s="45"/>
      <c r="M851" s="48"/>
      <c r="N851" s="48"/>
      <c r="O851" s="48"/>
      <c r="P851" s="48"/>
    </row>
    <row r="852" ht="15.75" customHeight="1">
      <c r="D852" s="45"/>
      <c r="E852" s="45"/>
      <c r="F852" s="45"/>
      <c r="G852" s="45"/>
      <c r="H852" s="45"/>
      <c r="I852" s="45"/>
      <c r="J852" s="45"/>
      <c r="K852" s="48"/>
      <c r="L852" s="45"/>
      <c r="M852" s="48"/>
      <c r="N852" s="48"/>
      <c r="O852" s="48"/>
      <c r="P852" s="48"/>
    </row>
    <row r="853" ht="15.75" customHeight="1">
      <c r="D853" s="45"/>
      <c r="E853" s="45"/>
      <c r="F853" s="45"/>
      <c r="G853" s="45"/>
      <c r="H853" s="45"/>
      <c r="I853" s="45"/>
      <c r="J853" s="45"/>
      <c r="K853" s="48"/>
      <c r="L853" s="45"/>
      <c r="M853" s="48"/>
      <c r="N853" s="48"/>
      <c r="O853" s="48"/>
      <c r="P853" s="48"/>
    </row>
    <row r="854" ht="15.75" customHeight="1">
      <c r="D854" s="45"/>
      <c r="E854" s="45"/>
      <c r="F854" s="45"/>
      <c r="G854" s="45"/>
      <c r="H854" s="45"/>
      <c r="I854" s="45"/>
      <c r="J854" s="45"/>
      <c r="K854" s="48"/>
      <c r="L854" s="45"/>
      <c r="M854" s="48"/>
      <c r="N854" s="48"/>
      <c r="O854" s="48"/>
      <c r="P854" s="48"/>
    </row>
    <row r="855" ht="15.75" customHeight="1">
      <c r="D855" s="45"/>
      <c r="E855" s="45"/>
      <c r="F855" s="45"/>
      <c r="G855" s="45"/>
      <c r="H855" s="45"/>
      <c r="I855" s="45"/>
      <c r="J855" s="45"/>
      <c r="K855" s="48"/>
      <c r="L855" s="45"/>
      <c r="M855" s="48"/>
      <c r="N855" s="48"/>
      <c r="O855" s="48"/>
      <c r="P855" s="48"/>
    </row>
    <row r="856" ht="15.75" customHeight="1">
      <c r="D856" s="45"/>
      <c r="E856" s="45"/>
      <c r="F856" s="45"/>
      <c r="G856" s="45"/>
      <c r="H856" s="45"/>
      <c r="I856" s="45"/>
      <c r="J856" s="45"/>
      <c r="K856" s="48"/>
      <c r="L856" s="45"/>
      <c r="M856" s="48"/>
      <c r="N856" s="48"/>
      <c r="O856" s="48"/>
      <c r="P856" s="48"/>
    </row>
    <row r="857" ht="15.75" customHeight="1">
      <c r="D857" s="45"/>
      <c r="E857" s="45"/>
      <c r="F857" s="45"/>
      <c r="G857" s="45"/>
      <c r="H857" s="45"/>
      <c r="I857" s="45"/>
      <c r="J857" s="45"/>
      <c r="K857" s="48"/>
      <c r="L857" s="45"/>
      <c r="M857" s="48"/>
      <c r="N857" s="48"/>
      <c r="O857" s="48"/>
      <c r="P857" s="48"/>
    </row>
    <row r="858" ht="15.75" customHeight="1">
      <c r="D858" s="45"/>
      <c r="E858" s="45"/>
      <c r="F858" s="45"/>
      <c r="G858" s="45"/>
      <c r="H858" s="45"/>
      <c r="I858" s="45"/>
      <c r="J858" s="45"/>
      <c r="K858" s="48"/>
      <c r="L858" s="45"/>
      <c r="M858" s="48"/>
      <c r="N858" s="48"/>
      <c r="O858" s="48"/>
      <c r="P858" s="48"/>
    </row>
    <row r="859" ht="15.75" customHeight="1">
      <c r="D859" s="45"/>
      <c r="E859" s="45"/>
      <c r="F859" s="45"/>
      <c r="G859" s="45"/>
      <c r="H859" s="45"/>
      <c r="I859" s="45"/>
      <c r="J859" s="45"/>
      <c r="K859" s="48"/>
      <c r="L859" s="45"/>
      <c r="M859" s="48"/>
      <c r="N859" s="48"/>
      <c r="O859" s="48"/>
      <c r="P859" s="48"/>
    </row>
    <row r="860" ht="15.75" customHeight="1">
      <c r="D860" s="45"/>
      <c r="E860" s="45"/>
      <c r="F860" s="45"/>
      <c r="G860" s="45"/>
      <c r="H860" s="45"/>
      <c r="I860" s="45"/>
      <c r="J860" s="45"/>
      <c r="K860" s="48"/>
      <c r="L860" s="45"/>
      <c r="M860" s="48"/>
      <c r="N860" s="48"/>
      <c r="O860" s="48"/>
      <c r="P860" s="48"/>
    </row>
    <row r="861" ht="15.75" customHeight="1">
      <c r="D861" s="45"/>
      <c r="E861" s="45"/>
      <c r="F861" s="45"/>
      <c r="G861" s="45"/>
      <c r="H861" s="45"/>
      <c r="I861" s="45"/>
      <c r="J861" s="45"/>
      <c r="K861" s="48"/>
      <c r="L861" s="45"/>
      <c r="M861" s="48"/>
      <c r="N861" s="48"/>
      <c r="O861" s="48"/>
      <c r="P861" s="48"/>
    </row>
    <row r="862" ht="15.75" customHeight="1">
      <c r="D862" s="45"/>
      <c r="E862" s="45"/>
      <c r="F862" s="45"/>
      <c r="G862" s="45"/>
      <c r="H862" s="45"/>
      <c r="I862" s="45"/>
      <c r="J862" s="45"/>
      <c r="K862" s="48"/>
      <c r="L862" s="45"/>
      <c r="M862" s="48"/>
      <c r="N862" s="48"/>
      <c r="O862" s="48"/>
      <c r="P862" s="48"/>
    </row>
    <row r="863" ht="15.75" customHeight="1">
      <c r="D863" s="45"/>
      <c r="E863" s="45"/>
      <c r="F863" s="45"/>
      <c r="G863" s="45"/>
      <c r="H863" s="45"/>
      <c r="I863" s="45"/>
      <c r="J863" s="45"/>
      <c r="K863" s="48"/>
      <c r="L863" s="45"/>
      <c r="M863" s="48"/>
      <c r="N863" s="48"/>
      <c r="O863" s="48"/>
      <c r="P863" s="48"/>
    </row>
    <row r="864" ht="15.75" customHeight="1">
      <c r="D864" s="45"/>
      <c r="E864" s="45"/>
      <c r="F864" s="45"/>
      <c r="G864" s="45"/>
      <c r="H864" s="45"/>
      <c r="I864" s="45"/>
      <c r="J864" s="45"/>
      <c r="K864" s="48"/>
      <c r="L864" s="45"/>
      <c r="M864" s="48"/>
      <c r="N864" s="48"/>
      <c r="O864" s="48"/>
      <c r="P864" s="48"/>
    </row>
    <row r="865" ht="15.75" customHeight="1">
      <c r="D865" s="45"/>
      <c r="E865" s="45"/>
      <c r="F865" s="45"/>
      <c r="G865" s="45"/>
      <c r="H865" s="45"/>
      <c r="I865" s="45"/>
      <c r="J865" s="45"/>
      <c r="K865" s="48"/>
      <c r="L865" s="45"/>
      <c r="M865" s="48"/>
      <c r="N865" s="48"/>
      <c r="O865" s="48"/>
      <c r="P865" s="48"/>
    </row>
    <row r="866" ht="15.75" customHeight="1">
      <c r="D866" s="45"/>
      <c r="E866" s="45"/>
      <c r="F866" s="45"/>
      <c r="G866" s="45"/>
      <c r="H866" s="45"/>
      <c r="I866" s="45"/>
      <c r="J866" s="45"/>
      <c r="K866" s="48"/>
      <c r="L866" s="45"/>
      <c r="M866" s="48"/>
      <c r="N866" s="48"/>
      <c r="O866" s="48"/>
      <c r="P866" s="48"/>
    </row>
    <row r="867" ht="15.75" customHeight="1">
      <c r="D867" s="45"/>
      <c r="E867" s="45"/>
      <c r="F867" s="45"/>
      <c r="G867" s="45"/>
      <c r="H867" s="45"/>
      <c r="I867" s="45"/>
      <c r="J867" s="45"/>
      <c r="K867" s="48"/>
      <c r="L867" s="45"/>
      <c r="M867" s="48"/>
      <c r="N867" s="48"/>
      <c r="O867" s="48"/>
      <c r="P867" s="48"/>
    </row>
    <row r="868" ht="15.75" customHeight="1">
      <c r="D868" s="45"/>
      <c r="E868" s="45"/>
      <c r="F868" s="45"/>
      <c r="G868" s="45"/>
      <c r="H868" s="45"/>
      <c r="I868" s="45"/>
      <c r="J868" s="45"/>
      <c r="K868" s="48"/>
      <c r="L868" s="45"/>
      <c r="M868" s="48"/>
      <c r="N868" s="48"/>
      <c r="O868" s="48"/>
      <c r="P868" s="48"/>
    </row>
    <row r="869" ht="15.75" customHeight="1">
      <c r="D869" s="45"/>
      <c r="E869" s="45"/>
      <c r="F869" s="45"/>
      <c r="G869" s="45"/>
      <c r="H869" s="45"/>
      <c r="I869" s="45"/>
      <c r="J869" s="45"/>
      <c r="K869" s="48"/>
      <c r="L869" s="45"/>
      <c r="M869" s="48"/>
      <c r="N869" s="48"/>
      <c r="O869" s="48"/>
      <c r="P869" s="48"/>
    </row>
    <row r="870" ht="15.75" customHeight="1">
      <c r="D870" s="45"/>
      <c r="E870" s="45"/>
      <c r="F870" s="45"/>
      <c r="G870" s="45"/>
      <c r="H870" s="45"/>
      <c r="I870" s="45"/>
      <c r="J870" s="45"/>
      <c r="K870" s="48"/>
      <c r="L870" s="45"/>
      <c r="M870" s="48"/>
      <c r="N870" s="48"/>
      <c r="O870" s="48"/>
      <c r="P870" s="48"/>
    </row>
    <row r="871" ht="15.75" customHeight="1">
      <c r="D871" s="45"/>
      <c r="E871" s="45"/>
      <c r="F871" s="45"/>
      <c r="G871" s="45"/>
      <c r="H871" s="45"/>
      <c r="I871" s="45"/>
      <c r="J871" s="45"/>
      <c r="K871" s="48"/>
      <c r="L871" s="45"/>
      <c r="M871" s="48"/>
      <c r="N871" s="48"/>
      <c r="O871" s="48"/>
      <c r="P871" s="48"/>
    </row>
    <row r="872" ht="15.75" customHeight="1">
      <c r="D872" s="45"/>
      <c r="E872" s="45"/>
      <c r="F872" s="45"/>
      <c r="G872" s="45"/>
      <c r="H872" s="45"/>
      <c r="I872" s="45"/>
      <c r="J872" s="45"/>
      <c r="K872" s="48"/>
      <c r="L872" s="45"/>
      <c r="M872" s="48"/>
      <c r="N872" s="48"/>
      <c r="O872" s="48"/>
      <c r="P872" s="48"/>
    </row>
    <row r="873" ht="15.75" customHeight="1">
      <c r="D873" s="45"/>
      <c r="E873" s="45"/>
      <c r="F873" s="45"/>
      <c r="G873" s="45"/>
      <c r="H873" s="45"/>
      <c r="I873" s="45"/>
      <c r="J873" s="45"/>
      <c r="K873" s="48"/>
      <c r="L873" s="45"/>
      <c r="M873" s="48"/>
      <c r="N873" s="48"/>
      <c r="O873" s="48"/>
      <c r="P873" s="48"/>
    </row>
    <row r="874" ht="15.75" customHeight="1">
      <c r="D874" s="45"/>
      <c r="E874" s="45"/>
      <c r="F874" s="45"/>
      <c r="G874" s="45"/>
      <c r="H874" s="45"/>
      <c r="I874" s="45"/>
      <c r="J874" s="45"/>
      <c r="K874" s="48"/>
      <c r="L874" s="45"/>
      <c r="M874" s="48"/>
      <c r="N874" s="48"/>
      <c r="O874" s="48"/>
      <c r="P874" s="48"/>
    </row>
    <row r="875" ht="15.75" customHeight="1">
      <c r="D875" s="45"/>
      <c r="E875" s="45"/>
      <c r="F875" s="45"/>
      <c r="G875" s="45"/>
      <c r="H875" s="45"/>
      <c r="I875" s="45"/>
      <c r="J875" s="45"/>
      <c r="K875" s="48"/>
      <c r="L875" s="45"/>
      <c r="M875" s="48"/>
      <c r="N875" s="48"/>
      <c r="O875" s="48"/>
      <c r="P875" s="48"/>
    </row>
    <row r="876" ht="15.75" customHeight="1">
      <c r="D876" s="45"/>
      <c r="E876" s="45"/>
      <c r="F876" s="45"/>
      <c r="G876" s="45"/>
      <c r="H876" s="45"/>
      <c r="I876" s="45"/>
      <c r="J876" s="45"/>
      <c r="K876" s="48"/>
      <c r="L876" s="45"/>
      <c r="M876" s="48"/>
      <c r="N876" s="48"/>
      <c r="O876" s="48"/>
      <c r="P876" s="48"/>
    </row>
    <row r="877" ht="15.75" customHeight="1">
      <c r="D877" s="45"/>
      <c r="E877" s="45"/>
      <c r="F877" s="45"/>
      <c r="G877" s="45"/>
      <c r="H877" s="45"/>
      <c r="I877" s="45"/>
      <c r="J877" s="45"/>
      <c r="K877" s="48"/>
      <c r="L877" s="45"/>
      <c r="M877" s="48"/>
      <c r="N877" s="48"/>
      <c r="O877" s="48"/>
      <c r="P877" s="48"/>
    </row>
    <row r="878" ht="15.75" customHeight="1">
      <c r="D878" s="45"/>
      <c r="E878" s="45"/>
      <c r="F878" s="45"/>
      <c r="G878" s="45"/>
      <c r="H878" s="45"/>
      <c r="I878" s="45"/>
      <c r="J878" s="45"/>
      <c r="K878" s="48"/>
      <c r="L878" s="45"/>
      <c r="M878" s="48"/>
      <c r="N878" s="48"/>
      <c r="O878" s="48"/>
      <c r="P878" s="48"/>
    </row>
    <row r="879" ht="15.75" customHeight="1">
      <c r="D879" s="45"/>
      <c r="E879" s="45"/>
      <c r="F879" s="45"/>
      <c r="G879" s="45"/>
      <c r="H879" s="45"/>
      <c r="I879" s="45"/>
      <c r="J879" s="45"/>
      <c r="K879" s="48"/>
      <c r="L879" s="45"/>
      <c r="M879" s="48"/>
      <c r="N879" s="48"/>
      <c r="O879" s="48"/>
      <c r="P879" s="48"/>
    </row>
    <row r="880" ht="15.75" customHeight="1">
      <c r="D880" s="45"/>
      <c r="E880" s="45"/>
      <c r="F880" s="45"/>
      <c r="G880" s="45"/>
      <c r="H880" s="45"/>
      <c r="I880" s="45"/>
      <c r="J880" s="45"/>
      <c r="K880" s="48"/>
      <c r="L880" s="45"/>
      <c r="M880" s="48"/>
      <c r="N880" s="48"/>
      <c r="O880" s="48"/>
      <c r="P880" s="48"/>
    </row>
    <row r="881" ht="15.75" customHeight="1">
      <c r="D881" s="45"/>
      <c r="E881" s="45"/>
      <c r="F881" s="45"/>
      <c r="G881" s="45"/>
      <c r="H881" s="45"/>
      <c r="I881" s="45"/>
      <c r="J881" s="45"/>
      <c r="K881" s="48"/>
      <c r="L881" s="45"/>
      <c r="M881" s="48"/>
      <c r="N881" s="48"/>
      <c r="O881" s="48"/>
      <c r="P881" s="48"/>
    </row>
    <row r="882" ht="15.75" customHeight="1">
      <c r="D882" s="45"/>
      <c r="E882" s="45"/>
      <c r="F882" s="45"/>
      <c r="G882" s="45"/>
      <c r="H882" s="45"/>
      <c r="I882" s="45"/>
      <c r="J882" s="45"/>
      <c r="K882" s="48"/>
      <c r="L882" s="45"/>
      <c r="M882" s="48"/>
      <c r="N882" s="48"/>
      <c r="O882" s="48"/>
      <c r="P882" s="48"/>
    </row>
    <row r="883" ht="15.75" customHeight="1">
      <c r="D883" s="45"/>
      <c r="E883" s="45"/>
      <c r="F883" s="45"/>
      <c r="G883" s="45"/>
      <c r="H883" s="45"/>
      <c r="I883" s="45"/>
      <c r="J883" s="45"/>
      <c r="K883" s="48"/>
      <c r="L883" s="45"/>
      <c r="M883" s="48"/>
      <c r="N883" s="48"/>
      <c r="O883" s="48"/>
      <c r="P883" s="48"/>
    </row>
    <row r="884" ht="15.75" customHeight="1">
      <c r="D884" s="45"/>
      <c r="E884" s="45"/>
      <c r="F884" s="45"/>
      <c r="G884" s="45"/>
      <c r="H884" s="45"/>
      <c r="I884" s="45"/>
      <c r="J884" s="45"/>
      <c r="K884" s="48"/>
      <c r="L884" s="45"/>
      <c r="M884" s="48"/>
      <c r="N884" s="48"/>
      <c r="O884" s="48"/>
      <c r="P884" s="48"/>
    </row>
    <row r="885" ht="15.75" customHeight="1">
      <c r="D885" s="45"/>
      <c r="E885" s="45"/>
      <c r="F885" s="45"/>
      <c r="G885" s="45"/>
      <c r="H885" s="45"/>
      <c r="I885" s="45"/>
      <c r="J885" s="45"/>
      <c r="K885" s="48"/>
      <c r="L885" s="45"/>
      <c r="M885" s="48"/>
      <c r="N885" s="48"/>
      <c r="O885" s="48"/>
      <c r="P885" s="48"/>
    </row>
    <row r="886" ht="15.75" customHeight="1">
      <c r="D886" s="45"/>
      <c r="E886" s="45"/>
      <c r="F886" s="45"/>
      <c r="G886" s="45"/>
      <c r="H886" s="45"/>
      <c r="I886" s="45"/>
      <c r="J886" s="45"/>
      <c r="K886" s="48"/>
      <c r="L886" s="45"/>
      <c r="M886" s="48"/>
      <c r="N886" s="48"/>
      <c r="O886" s="48"/>
      <c r="P886" s="48"/>
    </row>
    <row r="887" ht="15.75" customHeight="1">
      <c r="D887" s="45"/>
      <c r="E887" s="45"/>
      <c r="F887" s="45"/>
      <c r="G887" s="45"/>
      <c r="H887" s="45"/>
      <c r="I887" s="45"/>
      <c r="J887" s="45"/>
      <c r="K887" s="48"/>
      <c r="L887" s="45"/>
      <c r="M887" s="48"/>
      <c r="N887" s="48"/>
      <c r="O887" s="48"/>
      <c r="P887" s="48"/>
    </row>
    <row r="888" ht="15.75" customHeight="1">
      <c r="D888" s="45"/>
      <c r="E888" s="45"/>
      <c r="F888" s="45"/>
      <c r="G888" s="45"/>
      <c r="H888" s="45"/>
      <c r="I888" s="45"/>
      <c r="J888" s="45"/>
      <c r="K888" s="48"/>
      <c r="L888" s="45"/>
      <c r="M888" s="48"/>
      <c r="N888" s="48"/>
      <c r="O888" s="48"/>
      <c r="P888" s="48"/>
    </row>
    <row r="889" ht="15.75" customHeight="1">
      <c r="D889" s="45"/>
      <c r="E889" s="45"/>
      <c r="F889" s="45"/>
      <c r="G889" s="45"/>
      <c r="H889" s="45"/>
      <c r="I889" s="45"/>
      <c r="J889" s="45"/>
      <c r="K889" s="48"/>
      <c r="L889" s="45"/>
      <c r="M889" s="48"/>
      <c r="N889" s="48"/>
      <c r="O889" s="48"/>
      <c r="P889" s="48"/>
    </row>
    <row r="890" ht="15.75" customHeight="1">
      <c r="D890" s="45"/>
      <c r="E890" s="45"/>
      <c r="F890" s="45"/>
      <c r="G890" s="45"/>
      <c r="H890" s="45"/>
      <c r="I890" s="45"/>
      <c r="J890" s="45"/>
      <c r="K890" s="48"/>
      <c r="L890" s="45"/>
      <c r="M890" s="48"/>
      <c r="N890" s="48"/>
      <c r="O890" s="48"/>
      <c r="P890" s="48"/>
    </row>
    <row r="891" ht="15.75" customHeight="1">
      <c r="D891" s="45"/>
      <c r="E891" s="45"/>
      <c r="F891" s="45"/>
      <c r="G891" s="45"/>
      <c r="H891" s="45"/>
      <c r="I891" s="45"/>
      <c r="J891" s="45"/>
      <c r="K891" s="48"/>
      <c r="L891" s="45"/>
      <c r="M891" s="48"/>
      <c r="N891" s="48"/>
      <c r="O891" s="48"/>
      <c r="P891" s="48"/>
    </row>
    <row r="892" ht="15.75" customHeight="1">
      <c r="D892" s="45"/>
      <c r="E892" s="45"/>
      <c r="F892" s="45"/>
      <c r="G892" s="45"/>
      <c r="H892" s="45"/>
      <c r="I892" s="45"/>
      <c r="J892" s="45"/>
      <c r="K892" s="48"/>
      <c r="L892" s="45"/>
      <c r="M892" s="48"/>
      <c r="N892" s="48"/>
      <c r="O892" s="48"/>
      <c r="P892" s="48"/>
    </row>
    <row r="893" ht="15.75" customHeight="1">
      <c r="D893" s="45"/>
      <c r="E893" s="45"/>
      <c r="F893" s="45"/>
      <c r="G893" s="45"/>
      <c r="H893" s="45"/>
      <c r="I893" s="45"/>
      <c r="J893" s="45"/>
      <c r="K893" s="48"/>
      <c r="L893" s="45"/>
      <c r="M893" s="48"/>
      <c r="N893" s="48"/>
      <c r="O893" s="48"/>
      <c r="P893" s="48"/>
    </row>
    <row r="894" ht="15.75" customHeight="1">
      <c r="D894" s="45"/>
      <c r="E894" s="45"/>
      <c r="F894" s="45"/>
      <c r="G894" s="45"/>
      <c r="H894" s="45"/>
      <c r="I894" s="45"/>
      <c r="J894" s="45"/>
      <c r="K894" s="48"/>
      <c r="L894" s="45"/>
      <c r="M894" s="48"/>
      <c r="N894" s="48"/>
      <c r="O894" s="48"/>
      <c r="P894" s="48"/>
    </row>
    <row r="895" ht="15.75" customHeight="1">
      <c r="D895" s="45"/>
      <c r="E895" s="45"/>
      <c r="F895" s="45"/>
      <c r="G895" s="45"/>
      <c r="H895" s="45"/>
      <c r="I895" s="45"/>
      <c r="J895" s="45"/>
      <c r="K895" s="48"/>
      <c r="L895" s="45"/>
      <c r="M895" s="48"/>
      <c r="N895" s="48"/>
      <c r="O895" s="48"/>
      <c r="P895" s="48"/>
    </row>
    <row r="896" ht="15.75" customHeight="1">
      <c r="D896" s="45"/>
      <c r="E896" s="45"/>
      <c r="F896" s="45"/>
      <c r="G896" s="45"/>
      <c r="H896" s="45"/>
      <c r="I896" s="45"/>
      <c r="J896" s="45"/>
      <c r="K896" s="48"/>
      <c r="L896" s="45"/>
      <c r="M896" s="48"/>
      <c r="N896" s="48"/>
      <c r="O896" s="48"/>
      <c r="P896" s="48"/>
    </row>
    <row r="897" ht="15.75" customHeight="1">
      <c r="D897" s="45"/>
      <c r="E897" s="45"/>
      <c r="F897" s="45"/>
      <c r="G897" s="45"/>
      <c r="H897" s="45"/>
      <c r="I897" s="45"/>
      <c r="J897" s="45"/>
      <c r="K897" s="48"/>
      <c r="L897" s="45"/>
      <c r="M897" s="48"/>
      <c r="N897" s="48"/>
      <c r="O897" s="48"/>
      <c r="P897" s="48"/>
    </row>
    <row r="898" ht="15.75" customHeight="1">
      <c r="D898" s="45"/>
      <c r="E898" s="45"/>
      <c r="F898" s="45"/>
      <c r="G898" s="45"/>
      <c r="H898" s="45"/>
      <c r="I898" s="45"/>
      <c r="J898" s="45"/>
      <c r="K898" s="48"/>
      <c r="L898" s="45"/>
      <c r="M898" s="48"/>
      <c r="N898" s="48"/>
      <c r="O898" s="48"/>
      <c r="P898" s="48"/>
    </row>
    <row r="899" ht="15.75" customHeight="1">
      <c r="D899" s="45"/>
      <c r="E899" s="45"/>
      <c r="F899" s="45"/>
      <c r="G899" s="45"/>
      <c r="H899" s="45"/>
      <c r="I899" s="45"/>
      <c r="J899" s="45"/>
      <c r="K899" s="48"/>
      <c r="L899" s="45"/>
      <c r="M899" s="48"/>
      <c r="N899" s="48"/>
      <c r="O899" s="48"/>
      <c r="P899" s="48"/>
    </row>
    <row r="900" ht="15.75" customHeight="1">
      <c r="D900" s="45"/>
      <c r="E900" s="45"/>
      <c r="F900" s="45"/>
      <c r="G900" s="45"/>
      <c r="H900" s="45"/>
      <c r="I900" s="45"/>
      <c r="J900" s="45"/>
      <c r="K900" s="48"/>
      <c r="L900" s="45"/>
      <c r="M900" s="48"/>
      <c r="N900" s="48"/>
      <c r="O900" s="48"/>
      <c r="P900" s="48"/>
    </row>
    <row r="901" ht="15.75" customHeight="1">
      <c r="D901" s="45"/>
      <c r="E901" s="45"/>
      <c r="F901" s="45"/>
      <c r="G901" s="45"/>
      <c r="H901" s="45"/>
      <c r="I901" s="45"/>
      <c r="J901" s="45"/>
      <c r="K901" s="48"/>
      <c r="L901" s="45"/>
      <c r="M901" s="48"/>
      <c r="N901" s="48"/>
      <c r="O901" s="48"/>
      <c r="P901" s="48"/>
    </row>
    <row r="902" ht="15.75" customHeight="1">
      <c r="D902" s="45"/>
      <c r="E902" s="45"/>
      <c r="F902" s="45"/>
      <c r="G902" s="45"/>
      <c r="H902" s="45"/>
      <c r="I902" s="45"/>
      <c r="J902" s="45"/>
      <c r="K902" s="48"/>
      <c r="L902" s="45"/>
      <c r="M902" s="48"/>
      <c r="N902" s="48"/>
      <c r="O902" s="48"/>
      <c r="P902" s="48"/>
    </row>
    <row r="903" ht="15.75" customHeight="1">
      <c r="D903" s="45"/>
      <c r="E903" s="45"/>
      <c r="F903" s="45"/>
      <c r="G903" s="45"/>
      <c r="H903" s="45"/>
      <c r="I903" s="45"/>
      <c r="J903" s="45"/>
      <c r="K903" s="48"/>
      <c r="L903" s="45"/>
      <c r="M903" s="48"/>
      <c r="N903" s="48"/>
      <c r="O903" s="48"/>
      <c r="P903" s="48"/>
    </row>
    <row r="904" ht="15.75" customHeight="1">
      <c r="D904" s="45"/>
      <c r="E904" s="45"/>
      <c r="F904" s="45"/>
      <c r="G904" s="45"/>
      <c r="H904" s="45"/>
      <c r="I904" s="45"/>
      <c r="J904" s="45"/>
      <c r="K904" s="48"/>
      <c r="L904" s="45"/>
      <c r="M904" s="48"/>
      <c r="N904" s="48"/>
      <c r="O904" s="48"/>
      <c r="P904" s="48"/>
    </row>
    <row r="905" ht="15.75" customHeight="1">
      <c r="D905" s="45"/>
      <c r="E905" s="45"/>
      <c r="F905" s="45"/>
      <c r="G905" s="45"/>
      <c r="H905" s="45"/>
      <c r="I905" s="45"/>
      <c r="J905" s="45"/>
      <c r="K905" s="48"/>
      <c r="L905" s="45"/>
      <c r="M905" s="48"/>
      <c r="N905" s="48"/>
      <c r="O905" s="48"/>
      <c r="P905" s="48"/>
    </row>
    <row r="906" ht="15.75" customHeight="1">
      <c r="D906" s="45"/>
      <c r="E906" s="45"/>
      <c r="F906" s="45"/>
      <c r="G906" s="45"/>
      <c r="H906" s="45"/>
      <c r="I906" s="45"/>
      <c r="J906" s="45"/>
      <c r="K906" s="48"/>
      <c r="L906" s="45"/>
      <c r="M906" s="48"/>
      <c r="N906" s="48"/>
      <c r="O906" s="48"/>
      <c r="P906" s="48"/>
    </row>
    <row r="907" ht="15.75" customHeight="1">
      <c r="D907" s="45"/>
      <c r="E907" s="45"/>
      <c r="F907" s="45"/>
      <c r="G907" s="45"/>
      <c r="H907" s="45"/>
      <c r="I907" s="45"/>
      <c r="J907" s="45"/>
      <c r="K907" s="48"/>
      <c r="L907" s="45"/>
      <c r="M907" s="48"/>
      <c r="N907" s="48"/>
      <c r="O907" s="48"/>
      <c r="P907" s="48"/>
    </row>
    <row r="908" ht="15.75" customHeight="1">
      <c r="D908" s="45"/>
      <c r="E908" s="45"/>
      <c r="F908" s="45"/>
      <c r="G908" s="45"/>
      <c r="H908" s="45"/>
      <c r="I908" s="45"/>
      <c r="J908" s="45"/>
      <c r="K908" s="48"/>
      <c r="L908" s="45"/>
      <c r="M908" s="48"/>
      <c r="N908" s="48"/>
      <c r="O908" s="48"/>
      <c r="P908" s="48"/>
    </row>
    <row r="909" ht="15.75" customHeight="1">
      <c r="D909" s="45"/>
      <c r="E909" s="45"/>
      <c r="F909" s="45"/>
      <c r="G909" s="45"/>
      <c r="H909" s="45"/>
      <c r="I909" s="45"/>
      <c r="J909" s="45"/>
      <c r="K909" s="48"/>
      <c r="L909" s="45"/>
      <c r="M909" s="48"/>
      <c r="N909" s="48"/>
      <c r="O909" s="48"/>
      <c r="P909" s="48"/>
    </row>
    <row r="910" ht="15.75" customHeight="1">
      <c r="D910" s="45"/>
      <c r="E910" s="45"/>
      <c r="F910" s="45"/>
      <c r="G910" s="45"/>
      <c r="H910" s="45"/>
      <c r="I910" s="45"/>
      <c r="J910" s="45"/>
      <c r="K910" s="48"/>
      <c r="L910" s="45"/>
      <c r="M910" s="48"/>
      <c r="N910" s="48"/>
      <c r="O910" s="48"/>
      <c r="P910" s="48"/>
    </row>
    <row r="911" ht="15.75" customHeight="1">
      <c r="D911" s="45"/>
      <c r="E911" s="45"/>
      <c r="F911" s="45"/>
      <c r="G911" s="45"/>
      <c r="H911" s="45"/>
      <c r="I911" s="45"/>
      <c r="J911" s="45"/>
      <c r="K911" s="48"/>
      <c r="L911" s="45"/>
      <c r="M911" s="48"/>
      <c r="N911" s="48"/>
      <c r="O911" s="48"/>
      <c r="P911" s="48"/>
    </row>
    <row r="912" ht="15.75" customHeight="1">
      <c r="D912" s="45"/>
      <c r="E912" s="45"/>
      <c r="F912" s="45"/>
      <c r="G912" s="45"/>
      <c r="H912" s="45"/>
      <c r="I912" s="45"/>
      <c r="J912" s="45"/>
      <c r="K912" s="48"/>
      <c r="L912" s="45"/>
      <c r="M912" s="48"/>
      <c r="N912" s="48"/>
      <c r="O912" s="48"/>
      <c r="P912" s="48"/>
    </row>
    <row r="913" ht="15.75" customHeight="1">
      <c r="D913" s="45"/>
      <c r="E913" s="45"/>
      <c r="F913" s="45"/>
      <c r="G913" s="45"/>
      <c r="H913" s="45"/>
      <c r="I913" s="45"/>
      <c r="J913" s="45"/>
      <c r="K913" s="48"/>
      <c r="L913" s="45"/>
      <c r="M913" s="48"/>
      <c r="N913" s="48"/>
      <c r="O913" s="48"/>
      <c r="P913" s="48"/>
    </row>
    <row r="914" ht="15.75" customHeight="1">
      <c r="D914" s="45"/>
      <c r="E914" s="45"/>
      <c r="F914" s="45"/>
      <c r="G914" s="45"/>
      <c r="H914" s="45"/>
      <c r="I914" s="45"/>
      <c r="J914" s="45"/>
      <c r="K914" s="48"/>
      <c r="L914" s="45"/>
      <c r="M914" s="48"/>
      <c r="N914" s="48"/>
      <c r="O914" s="48"/>
      <c r="P914" s="48"/>
    </row>
    <row r="915" ht="15.75" customHeight="1">
      <c r="D915" s="45"/>
      <c r="E915" s="45"/>
      <c r="F915" s="45"/>
      <c r="G915" s="45"/>
      <c r="H915" s="45"/>
      <c r="I915" s="45"/>
      <c r="J915" s="45"/>
      <c r="K915" s="48"/>
      <c r="L915" s="45"/>
      <c r="M915" s="48"/>
      <c r="N915" s="48"/>
      <c r="O915" s="48"/>
      <c r="P915" s="48"/>
    </row>
    <row r="916" ht="15.75" customHeight="1">
      <c r="D916" s="45"/>
      <c r="E916" s="45"/>
      <c r="F916" s="45"/>
      <c r="G916" s="45"/>
      <c r="H916" s="45"/>
      <c r="I916" s="45"/>
      <c r="J916" s="45"/>
      <c r="K916" s="48"/>
      <c r="L916" s="45"/>
      <c r="M916" s="48"/>
      <c r="N916" s="48"/>
      <c r="O916" s="48"/>
      <c r="P916" s="48"/>
    </row>
    <row r="917" ht="15.75" customHeight="1">
      <c r="D917" s="45"/>
      <c r="E917" s="45"/>
      <c r="F917" s="45"/>
      <c r="G917" s="45"/>
      <c r="H917" s="45"/>
      <c r="I917" s="45"/>
      <c r="J917" s="45"/>
      <c r="K917" s="48"/>
      <c r="L917" s="45"/>
      <c r="M917" s="48"/>
      <c r="N917" s="48"/>
      <c r="O917" s="48"/>
      <c r="P917" s="48"/>
    </row>
    <row r="918" ht="15.75" customHeight="1">
      <c r="D918" s="45"/>
      <c r="E918" s="45"/>
      <c r="F918" s="45"/>
      <c r="G918" s="45"/>
      <c r="H918" s="45"/>
      <c r="I918" s="45"/>
      <c r="J918" s="45"/>
      <c r="K918" s="48"/>
      <c r="L918" s="45"/>
      <c r="M918" s="48"/>
      <c r="N918" s="48"/>
      <c r="O918" s="48"/>
      <c r="P918" s="48"/>
    </row>
    <row r="919" ht="15.75" customHeight="1">
      <c r="D919" s="45"/>
      <c r="E919" s="45"/>
      <c r="F919" s="45"/>
      <c r="G919" s="45"/>
      <c r="H919" s="45"/>
      <c r="I919" s="45"/>
      <c r="J919" s="45"/>
      <c r="K919" s="48"/>
      <c r="L919" s="45"/>
      <c r="M919" s="48"/>
      <c r="N919" s="48"/>
      <c r="O919" s="48"/>
      <c r="P919" s="48"/>
    </row>
    <row r="920" ht="15.75" customHeight="1">
      <c r="D920" s="45"/>
      <c r="E920" s="45"/>
      <c r="F920" s="45"/>
      <c r="G920" s="45"/>
      <c r="H920" s="45"/>
      <c r="I920" s="45"/>
      <c r="J920" s="45"/>
      <c r="K920" s="48"/>
      <c r="L920" s="45"/>
      <c r="M920" s="48"/>
      <c r="N920" s="48"/>
      <c r="O920" s="48"/>
      <c r="P920" s="48"/>
    </row>
    <row r="921" ht="15.75" customHeight="1">
      <c r="D921" s="45"/>
      <c r="E921" s="45"/>
      <c r="F921" s="45"/>
      <c r="G921" s="45"/>
      <c r="H921" s="45"/>
      <c r="I921" s="45"/>
      <c r="J921" s="45"/>
      <c r="K921" s="48"/>
      <c r="L921" s="45"/>
      <c r="M921" s="48"/>
      <c r="N921" s="48"/>
      <c r="O921" s="48"/>
      <c r="P921" s="48"/>
    </row>
    <row r="922" ht="15.75" customHeight="1">
      <c r="D922" s="45"/>
      <c r="E922" s="45"/>
      <c r="F922" s="45"/>
      <c r="G922" s="45"/>
      <c r="H922" s="45"/>
      <c r="I922" s="45"/>
      <c r="J922" s="45"/>
      <c r="K922" s="48"/>
      <c r="L922" s="45"/>
      <c r="M922" s="48"/>
      <c r="N922" s="48"/>
      <c r="O922" s="48"/>
      <c r="P922" s="48"/>
    </row>
    <row r="923" ht="15.75" customHeight="1">
      <c r="D923" s="45"/>
      <c r="E923" s="45"/>
      <c r="F923" s="45"/>
      <c r="G923" s="45"/>
      <c r="H923" s="45"/>
      <c r="I923" s="45"/>
      <c r="J923" s="45"/>
      <c r="K923" s="48"/>
      <c r="L923" s="45"/>
      <c r="M923" s="48"/>
      <c r="N923" s="48"/>
      <c r="O923" s="48"/>
      <c r="P923" s="48"/>
    </row>
    <row r="924" ht="15.75" customHeight="1">
      <c r="D924" s="45"/>
      <c r="E924" s="45"/>
      <c r="F924" s="45"/>
      <c r="G924" s="45"/>
      <c r="H924" s="45"/>
      <c r="I924" s="45"/>
      <c r="J924" s="45"/>
      <c r="K924" s="48"/>
      <c r="L924" s="45"/>
      <c r="M924" s="48"/>
      <c r="N924" s="48"/>
      <c r="O924" s="48"/>
      <c r="P924" s="48"/>
    </row>
    <row r="925" ht="15.75" customHeight="1">
      <c r="D925" s="45"/>
      <c r="E925" s="45"/>
      <c r="F925" s="45"/>
      <c r="G925" s="45"/>
      <c r="H925" s="45"/>
      <c r="I925" s="45"/>
      <c r="J925" s="45"/>
      <c r="K925" s="48"/>
      <c r="L925" s="45"/>
      <c r="M925" s="48"/>
      <c r="N925" s="48"/>
      <c r="O925" s="48"/>
      <c r="P925" s="48"/>
    </row>
    <row r="926" ht="15.75" customHeight="1">
      <c r="D926" s="45"/>
      <c r="E926" s="45"/>
      <c r="F926" s="45"/>
      <c r="G926" s="45"/>
      <c r="H926" s="45"/>
      <c r="I926" s="45"/>
      <c r="J926" s="45"/>
      <c r="K926" s="48"/>
      <c r="L926" s="45"/>
      <c r="M926" s="48"/>
      <c r="N926" s="48"/>
      <c r="O926" s="48"/>
      <c r="P926" s="48"/>
    </row>
    <row r="927" ht="15.75" customHeight="1">
      <c r="D927" s="45"/>
      <c r="E927" s="45"/>
      <c r="F927" s="45"/>
      <c r="G927" s="45"/>
      <c r="H927" s="45"/>
      <c r="I927" s="45"/>
      <c r="J927" s="45"/>
      <c r="K927" s="48"/>
      <c r="L927" s="45"/>
      <c r="M927" s="48"/>
      <c r="N927" s="48"/>
      <c r="O927" s="48"/>
      <c r="P927" s="48"/>
    </row>
    <row r="928" ht="15.75" customHeight="1">
      <c r="D928" s="45"/>
      <c r="E928" s="45"/>
      <c r="F928" s="45"/>
      <c r="G928" s="45"/>
      <c r="H928" s="45"/>
      <c r="I928" s="45"/>
      <c r="J928" s="45"/>
      <c r="K928" s="48"/>
      <c r="L928" s="45"/>
      <c r="M928" s="48"/>
      <c r="N928" s="48"/>
      <c r="O928" s="48"/>
      <c r="P928" s="48"/>
    </row>
    <row r="929" ht="15.75" customHeight="1">
      <c r="D929" s="45"/>
      <c r="E929" s="45"/>
      <c r="F929" s="45"/>
      <c r="G929" s="45"/>
      <c r="H929" s="45"/>
      <c r="I929" s="45"/>
      <c r="J929" s="45"/>
      <c r="K929" s="48"/>
      <c r="L929" s="45"/>
      <c r="M929" s="48"/>
      <c r="N929" s="48"/>
      <c r="O929" s="48"/>
      <c r="P929" s="48"/>
    </row>
    <row r="930" ht="15.75" customHeight="1">
      <c r="D930" s="45"/>
      <c r="E930" s="45"/>
      <c r="F930" s="45"/>
      <c r="G930" s="45"/>
      <c r="H930" s="45"/>
      <c r="I930" s="45"/>
      <c r="J930" s="45"/>
      <c r="K930" s="48"/>
      <c r="L930" s="45"/>
      <c r="M930" s="48"/>
      <c r="N930" s="48"/>
      <c r="O930" s="48"/>
      <c r="P930" s="48"/>
    </row>
    <row r="931" ht="15.75" customHeight="1">
      <c r="D931" s="45"/>
      <c r="E931" s="45"/>
      <c r="F931" s="45"/>
      <c r="G931" s="45"/>
      <c r="H931" s="45"/>
      <c r="I931" s="45"/>
      <c r="J931" s="45"/>
      <c r="K931" s="48"/>
      <c r="L931" s="45"/>
      <c r="M931" s="48"/>
      <c r="N931" s="48"/>
      <c r="O931" s="48"/>
      <c r="P931" s="48"/>
    </row>
    <row r="932" ht="15.75" customHeight="1">
      <c r="D932" s="45"/>
      <c r="E932" s="45"/>
      <c r="F932" s="45"/>
      <c r="G932" s="45"/>
      <c r="H932" s="45"/>
      <c r="I932" s="45"/>
      <c r="J932" s="45"/>
      <c r="K932" s="48"/>
      <c r="L932" s="45"/>
      <c r="M932" s="48"/>
      <c r="N932" s="48"/>
      <c r="O932" s="48"/>
      <c r="P932" s="48"/>
    </row>
    <row r="933" ht="15.75" customHeight="1">
      <c r="D933" s="45"/>
      <c r="E933" s="45"/>
      <c r="F933" s="45"/>
      <c r="G933" s="45"/>
      <c r="H933" s="45"/>
      <c r="I933" s="45"/>
      <c r="J933" s="45"/>
      <c r="K933" s="48"/>
      <c r="L933" s="45"/>
      <c r="M933" s="48"/>
      <c r="N933" s="48"/>
      <c r="O933" s="48"/>
      <c r="P933" s="48"/>
    </row>
    <row r="934" ht="15.75" customHeight="1">
      <c r="D934" s="45"/>
      <c r="E934" s="45"/>
      <c r="F934" s="45"/>
      <c r="G934" s="45"/>
      <c r="H934" s="45"/>
      <c r="I934" s="45"/>
      <c r="J934" s="45"/>
      <c r="K934" s="48"/>
      <c r="L934" s="45"/>
      <c r="M934" s="48"/>
      <c r="N934" s="48"/>
      <c r="O934" s="48"/>
      <c r="P934" s="48"/>
    </row>
    <row r="935" ht="15.75" customHeight="1">
      <c r="D935" s="45"/>
      <c r="E935" s="45"/>
      <c r="F935" s="45"/>
      <c r="G935" s="45"/>
      <c r="H935" s="45"/>
      <c r="I935" s="45"/>
      <c r="J935" s="45"/>
      <c r="K935" s="48"/>
      <c r="L935" s="45"/>
      <c r="M935" s="48"/>
      <c r="N935" s="48"/>
      <c r="O935" s="48"/>
      <c r="P935" s="48"/>
    </row>
    <row r="936" ht="15.75" customHeight="1">
      <c r="D936" s="45"/>
      <c r="E936" s="45"/>
      <c r="F936" s="45"/>
      <c r="G936" s="45"/>
      <c r="H936" s="45"/>
      <c r="I936" s="45"/>
      <c r="J936" s="45"/>
      <c r="K936" s="48"/>
      <c r="L936" s="45"/>
      <c r="M936" s="48"/>
      <c r="N936" s="48"/>
      <c r="O936" s="48"/>
      <c r="P936" s="48"/>
    </row>
    <row r="937" ht="15.75" customHeight="1">
      <c r="D937" s="45"/>
      <c r="E937" s="45"/>
      <c r="F937" s="45"/>
      <c r="G937" s="45"/>
      <c r="H937" s="45"/>
      <c r="I937" s="45"/>
      <c r="J937" s="45"/>
      <c r="K937" s="48"/>
      <c r="L937" s="45"/>
      <c r="M937" s="48"/>
      <c r="N937" s="48"/>
      <c r="O937" s="48"/>
      <c r="P937" s="48"/>
    </row>
    <row r="938" ht="15.75" customHeight="1">
      <c r="D938" s="45"/>
      <c r="E938" s="45"/>
      <c r="F938" s="45"/>
      <c r="G938" s="45"/>
      <c r="H938" s="45"/>
      <c r="I938" s="45"/>
      <c r="J938" s="45"/>
      <c r="K938" s="48"/>
      <c r="L938" s="45"/>
      <c r="M938" s="48"/>
      <c r="N938" s="48"/>
      <c r="O938" s="48"/>
      <c r="P938" s="48"/>
    </row>
    <row r="939" ht="15.75" customHeight="1">
      <c r="D939" s="45"/>
      <c r="E939" s="45"/>
      <c r="F939" s="45"/>
      <c r="G939" s="45"/>
      <c r="H939" s="45"/>
      <c r="I939" s="45"/>
      <c r="J939" s="45"/>
      <c r="K939" s="48"/>
      <c r="L939" s="45"/>
      <c r="M939" s="48"/>
      <c r="N939" s="48"/>
      <c r="O939" s="48"/>
      <c r="P939" s="48"/>
    </row>
    <row r="940" ht="15.75" customHeight="1">
      <c r="D940" s="45"/>
      <c r="E940" s="45"/>
      <c r="F940" s="45"/>
      <c r="G940" s="45"/>
      <c r="H940" s="45"/>
      <c r="I940" s="45"/>
      <c r="J940" s="45"/>
      <c r="K940" s="48"/>
      <c r="L940" s="45"/>
      <c r="M940" s="48"/>
      <c r="N940" s="48"/>
      <c r="O940" s="48"/>
      <c r="P940" s="48"/>
    </row>
    <row r="941" ht="15.75" customHeight="1">
      <c r="D941" s="45"/>
      <c r="E941" s="45"/>
      <c r="F941" s="45"/>
      <c r="G941" s="45"/>
      <c r="H941" s="45"/>
      <c r="I941" s="45"/>
      <c r="J941" s="45"/>
      <c r="K941" s="48"/>
      <c r="L941" s="45"/>
      <c r="M941" s="48"/>
      <c r="N941" s="48"/>
      <c r="O941" s="48"/>
      <c r="P941" s="48"/>
    </row>
    <row r="942" ht="15.75" customHeight="1">
      <c r="D942" s="45"/>
      <c r="E942" s="45"/>
      <c r="F942" s="45"/>
      <c r="G942" s="45"/>
      <c r="H942" s="45"/>
      <c r="I942" s="45"/>
      <c r="J942" s="45"/>
      <c r="K942" s="48"/>
      <c r="L942" s="45"/>
      <c r="M942" s="48"/>
      <c r="N942" s="48"/>
      <c r="O942" s="48"/>
      <c r="P942" s="48"/>
    </row>
    <row r="943" ht="15.75" customHeight="1">
      <c r="D943" s="45"/>
      <c r="E943" s="45"/>
      <c r="F943" s="45"/>
      <c r="G943" s="45"/>
      <c r="H943" s="45"/>
      <c r="I943" s="45"/>
      <c r="J943" s="45"/>
      <c r="K943" s="48"/>
      <c r="L943" s="45"/>
      <c r="M943" s="48"/>
      <c r="N943" s="48"/>
      <c r="O943" s="48"/>
      <c r="P943" s="48"/>
    </row>
    <row r="944" ht="15.75" customHeight="1">
      <c r="D944" s="45"/>
      <c r="E944" s="45"/>
      <c r="F944" s="45"/>
      <c r="G944" s="45"/>
      <c r="H944" s="45"/>
      <c r="I944" s="45"/>
      <c r="J944" s="45"/>
      <c r="K944" s="48"/>
      <c r="L944" s="45"/>
      <c r="M944" s="48"/>
      <c r="N944" s="48"/>
      <c r="O944" s="48"/>
      <c r="P944" s="48"/>
    </row>
    <row r="945" ht="15.75" customHeight="1">
      <c r="D945" s="45"/>
      <c r="E945" s="45"/>
      <c r="F945" s="45"/>
      <c r="G945" s="45"/>
      <c r="H945" s="45"/>
      <c r="I945" s="45"/>
      <c r="J945" s="45"/>
      <c r="K945" s="48"/>
      <c r="L945" s="45"/>
      <c r="M945" s="48"/>
      <c r="N945" s="48"/>
      <c r="O945" s="48"/>
      <c r="P945" s="48"/>
    </row>
    <row r="946" ht="15.75" customHeight="1">
      <c r="D946" s="45"/>
      <c r="E946" s="45"/>
      <c r="F946" s="45"/>
      <c r="G946" s="45"/>
      <c r="H946" s="45"/>
      <c r="I946" s="45"/>
      <c r="J946" s="45"/>
      <c r="K946" s="48"/>
      <c r="L946" s="45"/>
      <c r="M946" s="48"/>
      <c r="N946" s="48"/>
      <c r="O946" s="48"/>
      <c r="P946" s="48"/>
    </row>
    <row r="947" ht="15.75" customHeight="1">
      <c r="D947" s="45"/>
      <c r="E947" s="45"/>
      <c r="F947" s="45"/>
      <c r="G947" s="45"/>
      <c r="H947" s="45"/>
      <c r="I947" s="45"/>
      <c r="J947" s="45"/>
      <c r="K947" s="48"/>
      <c r="L947" s="45"/>
      <c r="M947" s="48"/>
      <c r="N947" s="48"/>
      <c r="O947" s="48"/>
      <c r="P947" s="48"/>
    </row>
    <row r="948" ht="15.75" customHeight="1">
      <c r="D948" s="45"/>
      <c r="E948" s="45"/>
      <c r="F948" s="45"/>
      <c r="G948" s="45"/>
      <c r="H948" s="45"/>
      <c r="I948" s="45"/>
      <c r="J948" s="45"/>
      <c r="K948" s="48"/>
      <c r="L948" s="45"/>
      <c r="M948" s="48"/>
      <c r="N948" s="48"/>
      <c r="O948" s="48"/>
      <c r="P948" s="48"/>
    </row>
    <row r="949" ht="15.75" customHeight="1">
      <c r="D949" s="45"/>
      <c r="E949" s="45"/>
      <c r="F949" s="45"/>
      <c r="G949" s="45"/>
      <c r="H949" s="45"/>
      <c r="I949" s="45"/>
      <c r="J949" s="45"/>
      <c r="K949" s="48"/>
      <c r="L949" s="45"/>
      <c r="M949" s="48"/>
      <c r="N949" s="48"/>
      <c r="O949" s="48"/>
      <c r="P949" s="48"/>
    </row>
    <row r="950" ht="15.75" customHeight="1">
      <c r="D950" s="45"/>
      <c r="E950" s="45"/>
      <c r="F950" s="45"/>
      <c r="G950" s="45"/>
      <c r="H950" s="45"/>
      <c r="I950" s="45"/>
      <c r="J950" s="45"/>
      <c r="K950" s="48"/>
      <c r="L950" s="45"/>
      <c r="M950" s="48"/>
      <c r="N950" s="48"/>
      <c r="O950" s="48"/>
      <c r="P950" s="48"/>
    </row>
    <row r="951" ht="15.75" customHeight="1">
      <c r="D951" s="45"/>
      <c r="E951" s="45"/>
      <c r="F951" s="45"/>
      <c r="G951" s="45"/>
      <c r="H951" s="45"/>
      <c r="I951" s="45"/>
      <c r="J951" s="45"/>
      <c r="K951" s="48"/>
      <c r="L951" s="45"/>
      <c r="M951" s="48"/>
      <c r="N951" s="48"/>
      <c r="O951" s="48"/>
      <c r="P951" s="48"/>
    </row>
    <row r="952" ht="15.75" customHeight="1">
      <c r="D952" s="45"/>
      <c r="E952" s="45"/>
      <c r="F952" s="45"/>
      <c r="G952" s="45"/>
      <c r="H952" s="45"/>
      <c r="I952" s="45"/>
      <c r="J952" s="45"/>
      <c r="K952" s="48"/>
      <c r="L952" s="45"/>
      <c r="M952" s="48"/>
      <c r="N952" s="48"/>
      <c r="O952" s="48"/>
      <c r="P952" s="48"/>
    </row>
    <row r="953" ht="15.75" customHeight="1">
      <c r="D953" s="45"/>
      <c r="E953" s="45"/>
      <c r="F953" s="45"/>
      <c r="G953" s="45"/>
      <c r="H953" s="45"/>
      <c r="I953" s="45"/>
      <c r="J953" s="45"/>
      <c r="K953" s="48"/>
      <c r="L953" s="45"/>
      <c r="M953" s="48"/>
      <c r="N953" s="48"/>
      <c r="O953" s="48"/>
      <c r="P953" s="48"/>
    </row>
    <row r="954" ht="15.75" customHeight="1">
      <c r="D954" s="45"/>
      <c r="E954" s="45"/>
      <c r="F954" s="45"/>
      <c r="G954" s="45"/>
      <c r="H954" s="45"/>
      <c r="I954" s="45"/>
      <c r="J954" s="45"/>
      <c r="K954" s="48"/>
      <c r="L954" s="45"/>
      <c r="M954" s="48"/>
      <c r="N954" s="48"/>
      <c r="O954" s="48"/>
      <c r="P954" s="48"/>
    </row>
    <row r="955" ht="15.75" customHeight="1">
      <c r="D955" s="45"/>
      <c r="E955" s="45"/>
      <c r="F955" s="45"/>
      <c r="G955" s="45"/>
      <c r="H955" s="45"/>
      <c r="I955" s="45"/>
      <c r="J955" s="45"/>
      <c r="K955" s="48"/>
      <c r="L955" s="45"/>
      <c r="M955" s="48"/>
      <c r="N955" s="48"/>
      <c r="O955" s="48"/>
      <c r="P955" s="48"/>
    </row>
    <row r="956" ht="15.75" customHeight="1">
      <c r="D956" s="45"/>
      <c r="E956" s="45"/>
      <c r="F956" s="45"/>
      <c r="G956" s="45"/>
      <c r="H956" s="45"/>
      <c r="I956" s="45"/>
      <c r="J956" s="45"/>
      <c r="K956" s="48"/>
      <c r="L956" s="45"/>
      <c r="M956" s="48"/>
      <c r="N956" s="48"/>
      <c r="O956" s="48"/>
      <c r="P956" s="48"/>
    </row>
    <row r="957" ht="15.75" customHeight="1">
      <c r="D957" s="45"/>
      <c r="E957" s="45"/>
      <c r="F957" s="45"/>
      <c r="G957" s="45"/>
      <c r="H957" s="45"/>
      <c r="I957" s="45"/>
      <c r="J957" s="45"/>
      <c r="K957" s="48"/>
      <c r="L957" s="45"/>
      <c r="M957" s="48"/>
      <c r="N957" s="48"/>
      <c r="O957" s="48"/>
      <c r="P957" s="48"/>
    </row>
    <row r="958" ht="15.75" customHeight="1">
      <c r="D958" s="45"/>
      <c r="E958" s="45"/>
      <c r="F958" s="45"/>
      <c r="G958" s="45"/>
      <c r="H958" s="45"/>
      <c r="I958" s="45"/>
      <c r="J958" s="45"/>
      <c r="K958" s="48"/>
      <c r="L958" s="45"/>
      <c r="M958" s="48"/>
      <c r="N958" s="48"/>
      <c r="O958" s="48"/>
      <c r="P958" s="48"/>
    </row>
    <row r="959" ht="15.75" customHeight="1">
      <c r="D959" s="45"/>
      <c r="E959" s="45"/>
      <c r="F959" s="45"/>
      <c r="G959" s="45"/>
      <c r="H959" s="45"/>
      <c r="I959" s="45"/>
      <c r="J959" s="45"/>
      <c r="K959" s="48"/>
      <c r="L959" s="45"/>
      <c r="M959" s="48"/>
      <c r="N959" s="48"/>
      <c r="O959" s="48"/>
      <c r="P959" s="48"/>
    </row>
    <row r="960" ht="15.75" customHeight="1">
      <c r="D960" s="45"/>
      <c r="E960" s="45"/>
      <c r="F960" s="45"/>
      <c r="G960" s="45"/>
      <c r="H960" s="45"/>
      <c r="I960" s="45"/>
      <c r="J960" s="45"/>
      <c r="K960" s="48"/>
      <c r="L960" s="45"/>
      <c r="M960" s="48"/>
      <c r="N960" s="48"/>
      <c r="O960" s="48"/>
      <c r="P960" s="48"/>
    </row>
    <row r="961" ht="15.75" customHeight="1">
      <c r="D961" s="45"/>
      <c r="E961" s="45"/>
      <c r="F961" s="45"/>
      <c r="G961" s="45"/>
      <c r="H961" s="45"/>
      <c r="I961" s="45"/>
      <c r="J961" s="45"/>
      <c r="K961" s="48"/>
      <c r="L961" s="45"/>
      <c r="M961" s="48"/>
      <c r="N961" s="48"/>
      <c r="O961" s="48"/>
      <c r="P961" s="48"/>
    </row>
    <row r="962" ht="15.75" customHeight="1">
      <c r="D962" s="45"/>
      <c r="E962" s="45"/>
      <c r="F962" s="45"/>
      <c r="G962" s="45"/>
      <c r="H962" s="45"/>
      <c r="I962" s="45"/>
      <c r="J962" s="45"/>
      <c r="K962" s="48"/>
      <c r="L962" s="45"/>
      <c r="M962" s="48"/>
      <c r="N962" s="48"/>
      <c r="O962" s="48"/>
      <c r="P962" s="48"/>
    </row>
    <row r="963" ht="15.75" customHeight="1">
      <c r="D963" s="45"/>
      <c r="E963" s="45"/>
      <c r="F963" s="45"/>
      <c r="G963" s="45"/>
      <c r="H963" s="45"/>
      <c r="I963" s="45"/>
      <c r="J963" s="45"/>
      <c r="K963" s="48"/>
      <c r="L963" s="45"/>
      <c r="M963" s="48"/>
      <c r="N963" s="48"/>
      <c r="O963" s="48"/>
      <c r="P963" s="48"/>
    </row>
    <row r="964" ht="15.75" customHeight="1">
      <c r="D964" s="45"/>
      <c r="E964" s="45"/>
      <c r="F964" s="45"/>
      <c r="G964" s="45"/>
      <c r="H964" s="45"/>
      <c r="I964" s="45"/>
      <c r="J964" s="45"/>
      <c r="K964" s="48"/>
      <c r="L964" s="45"/>
      <c r="M964" s="48"/>
      <c r="N964" s="48"/>
      <c r="O964" s="48"/>
      <c r="P964" s="48"/>
    </row>
    <row r="965" ht="15.75" customHeight="1">
      <c r="D965" s="45"/>
      <c r="E965" s="45"/>
      <c r="F965" s="45"/>
      <c r="G965" s="45"/>
      <c r="H965" s="45"/>
      <c r="I965" s="45"/>
      <c r="J965" s="45"/>
      <c r="K965" s="48"/>
      <c r="L965" s="45"/>
      <c r="M965" s="48"/>
      <c r="N965" s="48"/>
      <c r="O965" s="48"/>
      <c r="P965" s="48"/>
    </row>
    <row r="966" ht="15.75" customHeight="1">
      <c r="D966" s="45"/>
      <c r="E966" s="45"/>
      <c r="F966" s="45"/>
      <c r="G966" s="45"/>
      <c r="H966" s="45"/>
      <c r="I966" s="45"/>
      <c r="J966" s="45"/>
      <c r="K966" s="48"/>
      <c r="L966" s="45"/>
      <c r="M966" s="48"/>
      <c r="N966" s="48"/>
      <c r="O966" s="48"/>
      <c r="P966" s="48"/>
    </row>
    <row r="967" ht="15.75" customHeight="1">
      <c r="D967" s="45"/>
      <c r="E967" s="45"/>
      <c r="F967" s="45"/>
      <c r="G967" s="45"/>
      <c r="H967" s="45"/>
      <c r="I967" s="45"/>
      <c r="J967" s="45"/>
      <c r="K967" s="48"/>
      <c r="L967" s="45"/>
      <c r="M967" s="48"/>
      <c r="N967" s="48"/>
      <c r="O967" s="48"/>
      <c r="P967" s="48"/>
    </row>
    <row r="968" ht="15.75" customHeight="1">
      <c r="D968" s="45"/>
      <c r="E968" s="45"/>
      <c r="F968" s="45"/>
      <c r="G968" s="45"/>
      <c r="H968" s="45"/>
      <c r="I968" s="45"/>
      <c r="J968" s="45"/>
      <c r="K968" s="48"/>
      <c r="L968" s="45"/>
      <c r="M968" s="48"/>
      <c r="N968" s="48"/>
      <c r="O968" s="48"/>
      <c r="P968" s="48"/>
    </row>
    <row r="969" ht="15.75" customHeight="1">
      <c r="D969" s="45"/>
      <c r="E969" s="45"/>
      <c r="F969" s="45"/>
      <c r="G969" s="45"/>
      <c r="H969" s="45"/>
      <c r="I969" s="45"/>
      <c r="J969" s="45"/>
      <c r="K969" s="48"/>
      <c r="L969" s="45"/>
      <c r="M969" s="48"/>
      <c r="N969" s="48"/>
      <c r="O969" s="48"/>
      <c r="P969" s="48"/>
    </row>
    <row r="970" ht="15.75" customHeight="1">
      <c r="D970" s="45"/>
      <c r="E970" s="45"/>
      <c r="F970" s="45"/>
      <c r="G970" s="45"/>
      <c r="H970" s="45"/>
      <c r="I970" s="45"/>
      <c r="J970" s="45"/>
      <c r="K970" s="48"/>
      <c r="L970" s="45"/>
      <c r="M970" s="48"/>
      <c r="N970" s="48"/>
      <c r="O970" s="48"/>
      <c r="P970" s="48"/>
    </row>
    <row r="971" ht="15.75" customHeight="1">
      <c r="D971" s="45"/>
      <c r="E971" s="45"/>
      <c r="F971" s="45"/>
      <c r="G971" s="45"/>
      <c r="H971" s="45"/>
      <c r="I971" s="45"/>
      <c r="J971" s="45"/>
      <c r="K971" s="48"/>
      <c r="L971" s="45"/>
      <c r="M971" s="48"/>
      <c r="N971" s="48"/>
      <c r="O971" s="48"/>
      <c r="P971" s="48"/>
    </row>
    <row r="972" ht="15.75" customHeight="1">
      <c r="D972" s="45"/>
      <c r="E972" s="45"/>
      <c r="F972" s="45"/>
      <c r="G972" s="45"/>
      <c r="H972" s="45"/>
      <c r="I972" s="45"/>
      <c r="J972" s="45"/>
      <c r="K972" s="48"/>
      <c r="L972" s="45"/>
      <c r="M972" s="48"/>
      <c r="N972" s="48"/>
      <c r="O972" s="48"/>
      <c r="P972" s="48"/>
    </row>
    <row r="973" ht="15.75" customHeight="1">
      <c r="D973" s="45"/>
      <c r="E973" s="45"/>
      <c r="F973" s="45"/>
      <c r="G973" s="45"/>
      <c r="H973" s="45"/>
      <c r="I973" s="45"/>
      <c r="J973" s="45"/>
      <c r="K973" s="48"/>
      <c r="L973" s="45"/>
      <c r="M973" s="48"/>
      <c r="N973" s="48"/>
      <c r="O973" s="48"/>
      <c r="P973" s="48"/>
    </row>
    <row r="974" ht="15.75" customHeight="1">
      <c r="D974" s="45"/>
      <c r="E974" s="45"/>
      <c r="F974" s="45"/>
      <c r="G974" s="45"/>
      <c r="H974" s="45"/>
      <c r="I974" s="45"/>
      <c r="J974" s="45"/>
      <c r="K974" s="48"/>
      <c r="L974" s="45"/>
      <c r="M974" s="48"/>
      <c r="N974" s="48"/>
      <c r="O974" s="48"/>
      <c r="P974" s="48"/>
    </row>
    <row r="975" ht="15.75" customHeight="1">
      <c r="D975" s="45"/>
      <c r="E975" s="45"/>
      <c r="F975" s="45"/>
      <c r="G975" s="45"/>
      <c r="H975" s="45"/>
      <c r="I975" s="45"/>
      <c r="J975" s="45"/>
      <c r="K975" s="48"/>
      <c r="L975" s="45"/>
      <c r="M975" s="48"/>
      <c r="N975" s="48"/>
      <c r="O975" s="48"/>
      <c r="P975" s="48"/>
    </row>
    <row r="976" ht="15.75" customHeight="1">
      <c r="D976" s="45"/>
      <c r="E976" s="45"/>
      <c r="F976" s="45"/>
      <c r="G976" s="45"/>
      <c r="H976" s="45"/>
      <c r="I976" s="45"/>
      <c r="J976" s="45"/>
      <c r="K976" s="48"/>
      <c r="L976" s="45"/>
      <c r="M976" s="48"/>
      <c r="N976" s="48"/>
      <c r="O976" s="48"/>
      <c r="P976" s="48"/>
    </row>
    <row r="977" ht="15.75" customHeight="1">
      <c r="D977" s="45"/>
      <c r="E977" s="45"/>
      <c r="F977" s="45"/>
      <c r="G977" s="45"/>
      <c r="H977" s="45"/>
      <c r="I977" s="45"/>
      <c r="J977" s="45"/>
      <c r="K977" s="48"/>
      <c r="L977" s="45"/>
      <c r="M977" s="48"/>
      <c r="N977" s="48"/>
      <c r="O977" s="48"/>
      <c r="P977" s="48"/>
    </row>
    <row r="978" ht="15.75" customHeight="1">
      <c r="D978" s="45"/>
      <c r="E978" s="45"/>
      <c r="F978" s="45"/>
      <c r="G978" s="45"/>
      <c r="H978" s="45"/>
      <c r="I978" s="45"/>
      <c r="J978" s="45"/>
      <c r="K978" s="48"/>
      <c r="L978" s="45"/>
      <c r="M978" s="48"/>
      <c r="N978" s="48"/>
      <c r="O978" s="48"/>
      <c r="P978" s="48"/>
    </row>
    <row r="979" ht="15.75" customHeight="1">
      <c r="D979" s="45"/>
      <c r="E979" s="45"/>
      <c r="F979" s="45"/>
      <c r="G979" s="45"/>
      <c r="H979" s="45"/>
      <c r="I979" s="45"/>
      <c r="J979" s="45"/>
      <c r="K979" s="48"/>
      <c r="L979" s="45"/>
      <c r="M979" s="48"/>
      <c r="N979" s="48"/>
      <c r="O979" s="48"/>
      <c r="P979" s="48"/>
    </row>
    <row r="980" ht="15.75" customHeight="1">
      <c r="D980" s="45"/>
      <c r="E980" s="45"/>
      <c r="F980" s="45"/>
      <c r="G980" s="45"/>
      <c r="H980" s="45"/>
      <c r="I980" s="45"/>
      <c r="J980" s="45"/>
      <c r="K980" s="48"/>
      <c r="L980" s="45"/>
      <c r="M980" s="48"/>
      <c r="N980" s="48"/>
      <c r="O980" s="48"/>
      <c r="P980" s="48"/>
    </row>
    <row r="981" ht="15.75" customHeight="1">
      <c r="D981" s="45"/>
      <c r="E981" s="45"/>
      <c r="F981" s="45"/>
      <c r="G981" s="45"/>
      <c r="H981" s="45"/>
      <c r="I981" s="45"/>
      <c r="J981" s="45"/>
      <c r="K981" s="48"/>
      <c r="L981" s="45"/>
      <c r="M981" s="48"/>
      <c r="N981" s="48"/>
      <c r="O981" s="48"/>
      <c r="P981" s="48"/>
    </row>
    <row r="982" ht="15.75" customHeight="1">
      <c r="D982" s="45"/>
      <c r="E982" s="45"/>
      <c r="F982" s="45"/>
      <c r="G982" s="45"/>
      <c r="H982" s="45"/>
      <c r="I982" s="45"/>
      <c r="J982" s="45"/>
      <c r="K982" s="48"/>
      <c r="L982" s="45"/>
      <c r="M982" s="48"/>
      <c r="N982" s="48"/>
      <c r="O982" s="48"/>
      <c r="P982" s="48"/>
    </row>
    <row r="983" ht="15.75" customHeight="1">
      <c r="D983" s="45"/>
      <c r="E983" s="45"/>
      <c r="F983" s="45"/>
      <c r="G983" s="45"/>
      <c r="H983" s="45"/>
      <c r="I983" s="45"/>
      <c r="J983" s="45"/>
      <c r="K983" s="48"/>
      <c r="L983" s="45"/>
      <c r="M983" s="48"/>
      <c r="N983" s="48"/>
      <c r="O983" s="48"/>
      <c r="P983" s="48"/>
    </row>
    <row r="984" ht="15.75" customHeight="1">
      <c r="D984" s="45"/>
      <c r="E984" s="45"/>
      <c r="F984" s="45"/>
      <c r="G984" s="45"/>
      <c r="H984" s="45"/>
      <c r="I984" s="45"/>
      <c r="J984" s="45"/>
      <c r="K984" s="48"/>
      <c r="L984" s="45"/>
      <c r="M984" s="48"/>
      <c r="N984" s="48"/>
      <c r="O984" s="48"/>
      <c r="P984" s="48"/>
    </row>
    <row r="985" ht="15.75" customHeight="1">
      <c r="D985" s="45"/>
      <c r="E985" s="45"/>
      <c r="F985" s="45"/>
      <c r="G985" s="45"/>
      <c r="H985" s="45"/>
      <c r="I985" s="45"/>
      <c r="J985" s="45"/>
      <c r="K985" s="48"/>
      <c r="L985" s="45"/>
      <c r="M985" s="48"/>
      <c r="N985" s="48"/>
      <c r="O985" s="48"/>
      <c r="P985" s="48"/>
    </row>
    <row r="986" ht="15.75" customHeight="1">
      <c r="D986" s="45"/>
      <c r="E986" s="45"/>
      <c r="F986" s="45"/>
      <c r="G986" s="45"/>
      <c r="H986" s="45"/>
      <c r="I986" s="45"/>
      <c r="J986" s="45"/>
      <c r="K986" s="48"/>
      <c r="L986" s="45"/>
      <c r="M986" s="48"/>
      <c r="N986" s="48"/>
      <c r="O986" s="48"/>
      <c r="P986" s="48"/>
    </row>
    <row r="987" ht="15.75" customHeight="1">
      <c r="D987" s="45"/>
      <c r="E987" s="45"/>
      <c r="F987" s="45"/>
      <c r="G987" s="45"/>
      <c r="H987" s="45"/>
      <c r="I987" s="45"/>
      <c r="J987" s="45"/>
      <c r="K987" s="48"/>
      <c r="L987" s="45"/>
      <c r="M987" s="48"/>
      <c r="N987" s="48"/>
      <c r="O987" s="48"/>
      <c r="P987" s="48"/>
    </row>
    <row r="988" ht="15.75" customHeight="1">
      <c r="D988" s="45"/>
      <c r="E988" s="45"/>
      <c r="F988" s="45"/>
      <c r="G988" s="45"/>
      <c r="H988" s="45"/>
      <c r="I988" s="45"/>
      <c r="J988" s="45"/>
      <c r="K988" s="48"/>
      <c r="L988" s="45"/>
      <c r="M988" s="48"/>
      <c r="N988" s="48"/>
      <c r="O988" s="48"/>
      <c r="P988" s="48"/>
    </row>
    <row r="989" ht="15.75" customHeight="1">
      <c r="D989" s="45"/>
      <c r="E989" s="45"/>
      <c r="F989" s="45"/>
      <c r="G989" s="45"/>
      <c r="H989" s="45"/>
      <c r="I989" s="45"/>
      <c r="J989" s="45"/>
      <c r="K989" s="48"/>
      <c r="L989" s="45"/>
      <c r="M989" s="48"/>
      <c r="N989" s="48"/>
      <c r="O989" s="48"/>
      <c r="P989" s="48"/>
    </row>
    <row r="990" ht="15.75" customHeight="1">
      <c r="D990" s="45"/>
      <c r="E990" s="45"/>
      <c r="F990" s="45"/>
      <c r="G990" s="45"/>
      <c r="H990" s="45"/>
      <c r="I990" s="45"/>
      <c r="J990" s="45"/>
      <c r="K990" s="48"/>
      <c r="L990" s="45"/>
      <c r="M990" s="48"/>
      <c r="N990" s="48"/>
      <c r="O990" s="48"/>
      <c r="P990" s="48"/>
    </row>
    <row r="991" ht="15.75" customHeight="1">
      <c r="D991" s="45"/>
      <c r="E991" s="45"/>
      <c r="F991" s="45"/>
      <c r="G991" s="45"/>
      <c r="H991" s="45"/>
      <c r="I991" s="45"/>
      <c r="J991" s="45"/>
      <c r="K991" s="48"/>
      <c r="L991" s="45"/>
      <c r="M991" s="48"/>
      <c r="N991" s="48"/>
      <c r="O991" s="48"/>
      <c r="P991" s="48"/>
    </row>
    <row r="992" ht="15.75" customHeight="1">
      <c r="D992" s="45"/>
      <c r="E992" s="45"/>
      <c r="F992" s="45"/>
      <c r="G992" s="45"/>
      <c r="H992" s="45"/>
      <c r="I992" s="45"/>
      <c r="J992" s="45"/>
      <c r="K992" s="48"/>
      <c r="L992" s="45"/>
      <c r="M992" s="48"/>
      <c r="N992" s="48"/>
      <c r="O992" s="48"/>
      <c r="P992" s="48"/>
    </row>
    <row r="993" ht="15.75" customHeight="1">
      <c r="D993" s="45"/>
      <c r="E993" s="45"/>
      <c r="F993" s="45"/>
      <c r="G993" s="45"/>
      <c r="H993" s="45"/>
      <c r="I993" s="45"/>
      <c r="J993" s="45"/>
      <c r="K993" s="48"/>
      <c r="L993" s="45"/>
      <c r="M993" s="48"/>
      <c r="N993" s="48"/>
      <c r="O993" s="48"/>
      <c r="P993" s="48"/>
    </row>
    <row r="994" ht="15.75" customHeight="1">
      <c r="D994" s="45"/>
      <c r="E994" s="45"/>
      <c r="F994" s="45"/>
      <c r="G994" s="45"/>
      <c r="H994" s="45"/>
      <c r="I994" s="45"/>
      <c r="J994" s="45"/>
      <c r="K994" s="48"/>
      <c r="L994" s="45"/>
      <c r="M994" s="48"/>
      <c r="N994" s="48"/>
      <c r="O994" s="48"/>
      <c r="P994" s="48"/>
    </row>
    <row r="995" ht="15.75" customHeight="1">
      <c r="D995" s="45"/>
      <c r="E995" s="45"/>
      <c r="F995" s="45"/>
      <c r="G995" s="45"/>
      <c r="H995" s="45"/>
      <c r="I995" s="45"/>
      <c r="J995" s="45"/>
      <c r="K995" s="48"/>
      <c r="L995" s="45"/>
      <c r="M995" s="48"/>
      <c r="N995" s="48"/>
      <c r="O995" s="48"/>
      <c r="P995" s="48"/>
    </row>
    <row r="996" ht="15.75" customHeight="1">
      <c r="D996" s="45"/>
      <c r="E996" s="45"/>
      <c r="F996" s="45"/>
      <c r="G996" s="45"/>
      <c r="H996" s="45"/>
      <c r="I996" s="45"/>
      <c r="J996" s="45"/>
      <c r="K996" s="48"/>
      <c r="L996" s="45"/>
      <c r="M996" s="48"/>
      <c r="N996" s="48"/>
      <c r="O996" s="48"/>
      <c r="P996" s="48"/>
    </row>
    <row r="997" ht="15.75" customHeight="1">
      <c r="D997" s="45"/>
      <c r="E997" s="45"/>
      <c r="F997" s="45"/>
      <c r="G997" s="45"/>
      <c r="H997" s="45"/>
      <c r="I997" s="45"/>
      <c r="J997" s="45"/>
      <c r="K997" s="48"/>
      <c r="L997" s="45"/>
      <c r="M997" s="48"/>
      <c r="N997" s="48"/>
      <c r="O997" s="48"/>
      <c r="P997" s="48"/>
    </row>
    <row r="998" ht="15.75" customHeight="1">
      <c r="D998" s="45"/>
      <c r="E998" s="45"/>
      <c r="F998" s="45"/>
      <c r="G998" s="45"/>
      <c r="H998" s="45"/>
      <c r="I998" s="45"/>
      <c r="J998" s="45"/>
      <c r="K998" s="48"/>
      <c r="L998" s="45"/>
      <c r="M998" s="48"/>
      <c r="N998" s="48"/>
      <c r="O998" s="48"/>
      <c r="P998" s="48"/>
    </row>
    <row r="999" ht="15.75" customHeight="1">
      <c r="D999" s="45"/>
      <c r="E999" s="45"/>
      <c r="F999" s="45"/>
      <c r="G999" s="45"/>
      <c r="H999" s="45"/>
      <c r="I999" s="45"/>
      <c r="J999" s="45"/>
      <c r="K999" s="48"/>
      <c r="L999" s="45"/>
      <c r="M999" s="48"/>
      <c r="N999" s="48"/>
      <c r="O999" s="48"/>
      <c r="P999" s="48"/>
    </row>
    <row r="1000" ht="15.75" customHeight="1">
      <c r="D1000" s="45"/>
      <c r="E1000" s="45"/>
      <c r="F1000" s="45"/>
      <c r="G1000" s="45"/>
      <c r="H1000" s="45"/>
      <c r="I1000" s="45"/>
      <c r="J1000" s="45"/>
      <c r="K1000" s="48"/>
      <c r="L1000" s="45"/>
      <c r="M1000" s="48"/>
      <c r="N1000" s="48"/>
      <c r="O1000" s="48"/>
      <c r="P1000" s="48"/>
    </row>
    <row r="1001" ht="15.75" customHeight="1">
      <c r="D1001" s="45"/>
      <c r="E1001" s="45"/>
      <c r="F1001" s="45"/>
      <c r="G1001" s="45"/>
      <c r="H1001" s="45"/>
      <c r="I1001" s="45"/>
      <c r="J1001" s="45"/>
      <c r="K1001" s="48"/>
      <c r="L1001" s="45"/>
      <c r="M1001" s="48"/>
      <c r="N1001" s="48"/>
      <c r="O1001" s="48"/>
      <c r="P1001" s="48"/>
    </row>
  </sheetData>
  <mergeCells count="1">
    <mergeCell ref="A1:L1"/>
  </mergeCells>
  <dataValidations>
    <dataValidation type="list" allowBlank="1" showErrorMessage="1" sqref="L3:L1001">
      <formula1>"Counseling Done,Brochures Sent,Advance Paid,Lost Lead"</formula1>
    </dataValidation>
    <dataValidation type="list" allowBlank="1" showErrorMessage="1" sqref="H3:H1001">
      <formula1>"0,1,2,3+"</formula1>
    </dataValidation>
    <dataValidation type="list" allowBlank="1" showErrorMessage="1" sqref="D3:D1001">
      <formula1>"Spring 2025,Fall 2025,Spring 2026"</formula1>
    </dataValidation>
    <dataValidation type="list" allowBlank="1" showErrorMessage="1" sqref="G3:G1001">
      <formula1>"0,1,2,3,4,5+"</formula1>
    </dataValidation>
    <dataValidation type="list" allowBlank="1" showErrorMessage="1" sqref="E3:E1001">
      <formula1>"NAAC A and Above,NAAC Below A"</formula1>
    </dataValidation>
    <dataValidation type="list" allowBlank="1" showErrorMessage="1" sqref="J3:J1001">
      <formula1>"Business Analytics &amp; Information Systems,MBA &amp; Marketing,CS &amp; Engineering,All"</formula1>
    </dataValidation>
    <dataValidation type="list" allowBlank="1" showErrorMessage="1" sqref="F3:F1001">
      <formula1>"60-65,65-70,70-75,75-80,80-90,90-100"</formula1>
    </dataValidation>
    <dataValidation type="list" allowBlank="1" showErrorMessage="1" sqref="I3:I1001">
      <formula1>"3 Year Degree,4 Year Degree"</formula1>
    </dataValidation>
  </dataValidations>
  <printOptions/>
  <pageMargins bottom="0.75" footer="0.0" header="0.0" left="0.7" right="0.7" top="0.75"/>
  <pageSetup orientation="landscape"/>
  <drawing r:id="rId1"/>
</worksheet>
</file>