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720"/>
  </bookViews>
  <sheets>
    <sheet name="Budget Summary" sheetId="1" r:id="rId1"/>
  </sheets>
  <definedNames>
    <definedName name="Total_Wedding_Budget">'Budget Summary'!$C$3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2" i="1"/>
  <c r="F15" i="1" l="1"/>
  <c r="F14" i="1"/>
  <c r="F13" i="1"/>
  <c r="F12" i="1"/>
  <c r="F11" i="1"/>
  <c r="F10" i="1"/>
  <c r="F9" i="1"/>
  <c r="F8" i="1"/>
  <c r="F7" i="1"/>
  <c r="F6" i="1"/>
  <c r="E15" i="1"/>
  <c r="E14" i="1"/>
  <c r="E13" i="1"/>
  <c r="E12" i="1"/>
  <c r="E11" i="1"/>
  <c r="E10" i="1"/>
  <c r="E9" i="1"/>
  <c r="E8" i="1"/>
  <c r="E7" i="1"/>
  <c r="E6" i="1"/>
  <c r="E16" i="1" l="1"/>
  <c r="F16" i="1"/>
  <c r="D6" i="1"/>
  <c r="D7" i="1"/>
  <c r="D8" i="1"/>
  <c r="D9" i="1"/>
  <c r="D10" i="1"/>
  <c r="D11" i="1"/>
  <c r="D13" i="1"/>
  <c r="D14" i="1"/>
  <c r="D15" i="1"/>
  <c r="C26" i="1"/>
  <c r="B28" i="1" s="1"/>
  <c r="D16" i="1" l="1"/>
  <c r="C28" i="1"/>
</calcChain>
</file>

<file path=xl/sharedStrings.xml><?xml version="1.0" encoding="utf-8"?>
<sst xmlns="http://schemas.openxmlformats.org/spreadsheetml/2006/main" count="28" uniqueCount="27">
  <si>
    <t xml:space="preserve"> </t>
  </si>
  <si>
    <t>Ceremony</t>
  </si>
  <si>
    <t>Reception</t>
  </si>
  <si>
    <t>Music</t>
  </si>
  <si>
    <t>Transportation</t>
  </si>
  <si>
    <t>Attire</t>
  </si>
  <si>
    <t>Flowers and Decorations</t>
  </si>
  <si>
    <t>Photographs and Video</t>
  </si>
  <si>
    <t>Favors and Gifts</t>
  </si>
  <si>
    <t>Stationery</t>
  </si>
  <si>
    <t>Wedding Rings</t>
  </si>
  <si>
    <t>Allocated Budget</t>
  </si>
  <si>
    <t>Savings</t>
  </si>
  <si>
    <t>Other contributions</t>
  </si>
  <si>
    <t>Total</t>
  </si>
  <si>
    <t>CONTRIBUTIONS</t>
  </si>
  <si>
    <t>Estimated 
Costs</t>
  </si>
  <si>
    <t>Actual 
Costs</t>
  </si>
  <si>
    <t>Allocation 
%</t>
  </si>
  <si>
    <t>EXPENSES</t>
  </si>
  <si>
    <t>TOTAL WEDDING BUDGET</t>
  </si>
  <si>
    <t>Mom &amp; Dad of Partner 1</t>
  </si>
  <si>
    <t>Grandparents of Partner 1</t>
  </si>
  <si>
    <t>Mom &amp; Dad of Partner 2</t>
  </si>
  <si>
    <t>Grandparents of Partner 2</t>
  </si>
  <si>
    <t>Source of Fund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</si>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</sst>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\(&quot;$&quot;#,##0\)"/>
    <numFmt numFmtId="165" formatCode="_(&quot;$&quot;* #,##0_);_(&quot;$&quot;* \(#,##0\);_(&quot;$&quot;* &quot;-&quot;_);_(@_)"/>
    <numFmt numFmtId="166" formatCode="&quot;$&quot;#,##0"/>
    <numFmt numFmtId="168" formatCode="&quot;₹&quot;\ #,##0.00"/>
    <numFmt numFmtId="169" formatCode="_-[$$-409]* #,##0.00_ ;_-[$$-409]* \-#,##0.00\ ;_-[$$-409]* &quot;-&quot;??_ ;_-@_ "/>
  </numFmts>
  <fonts count="20" x14ac:knownFonts="1">
    <font>
      <sz val="11"/>
      <color theme="1"/>
      <name val="Cambria"/>
      <family val="2"/>
      <scheme val="minor"/>
    </font>
    <font>
      <sz val="11"/>
      <color theme="1"/>
      <name val="Cambria"/>
      <family val="1"/>
      <scheme val="minor"/>
    </font>
    <font>
      <b/>
      <sz val="11"/>
      <color theme="1" tint="0.14999847407452621"/>
      <name val="Cambria"/>
      <family val="1"/>
      <scheme val="minor"/>
    </font>
    <font>
      <sz val="10"/>
      <color theme="1"/>
      <name val="Candara"/>
      <family val="2"/>
      <scheme val="major"/>
    </font>
    <font>
      <sz val="11"/>
      <color theme="0"/>
      <name val="Candara"/>
      <family val="2"/>
      <scheme val="major"/>
    </font>
    <font>
      <b/>
      <sz val="14"/>
      <color theme="1" tint="0.14999847407452621"/>
      <name val="Candara"/>
      <family val="2"/>
      <scheme val="major"/>
    </font>
    <font>
      <sz val="18"/>
      <color theme="0"/>
      <name val="Candara"/>
      <family val="2"/>
      <scheme val="major"/>
    </font>
    <font>
      <sz val="18"/>
      <color theme="1"/>
      <name val="Cambria"/>
      <family val="1"/>
      <scheme val="minor"/>
    </font>
    <font>
      <sz val="18"/>
      <color theme="1"/>
      <name val="Cambria"/>
      <family val="2"/>
      <scheme val="minor"/>
    </font>
    <font>
      <sz val="18"/>
      <color theme="1" tint="0.249977111117893"/>
      <name val="Cambria"/>
      <family val="1"/>
      <scheme val="minor"/>
    </font>
    <font>
      <sz val="18"/>
      <color theme="1" tint="0.249977111117893"/>
      <name val="Cambria"/>
      <family val="2"/>
      <scheme val="minor"/>
    </font>
    <font>
      <b/>
      <sz val="18"/>
      <color theme="1" tint="0.249977111117893"/>
      <name val="Cambria"/>
      <family val="1"/>
      <scheme val="minor"/>
    </font>
    <font>
      <sz val="16"/>
      <color theme="0"/>
      <name val="Candara"/>
      <family val="2"/>
      <scheme val="major"/>
    </font>
    <font>
      <sz val="16"/>
      <color theme="1" tint="0.24994659260841701"/>
      <name val="Cambria"/>
      <family val="1"/>
      <scheme val="minor"/>
    </font>
    <font>
      <b/>
      <sz val="16"/>
      <color theme="1" tint="0.24994659260841701"/>
      <name val="Cambria"/>
      <family val="1"/>
      <scheme val="minor"/>
    </font>
    <font>
      <sz val="16"/>
      <color theme="1"/>
      <name val="Cambria"/>
      <family val="1"/>
      <scheme val="minor"/>
    </font>
    <font>
      <b/>
      <sz val="16"/>
      <color theme="1" tint="0.14999847407452621"/>
      <name val="Candara"/>
      <family val="2"/>
      <scheme val="major"/>
    </font>
    <font>
      <sz val="16"/>
      <color theme="0"/>
      <name val="Arial"/>
      <family val="2"/>
    </font>
    <font>
      <sz val="16"/>
      <color theme="1" tint="0.24994659260841701"/>
      <name val="Arial"/>
      <family val="2"/>
    </font>
    <font>
      <b/>
      <sz val="16"/>
      <color theme="1" tint="0.2499465926084170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6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indent="1"/>
    </xf>
    <xf numFmtId="0" fontId="8" fillId="0" borderId="0" xfId="0" applyFont="1"/>
    <xf numFmtId="0" fontId="9" fillId="0" borderId="0" xfId="0" applyFont="1" applyAlignment="1">
      <alignment horizontal="left" vertical="center" indent="1"/>
    </xf>
    <xf numFmtId="166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6" fillId="2" borderId="0" xfId="0" applyFont="1" applyFill="1" applyAlignment="1">
      <alignment horizontal="center" vertical="center"/>
    </xf>
    <xf numFmtId="166" fontId="11" fillId="3" borderId="0" xfId="0" applyNumberFormat="1" applyFont="1" applyFill="1" applyAlignment="1">
      <alignment horizontal="center" vertical="center"/>
    </xf>
    <xf numFmtId="0" fontId="12" fillId="4" borderId="0" xfId="0" applyFont="1" applyFill="1" applyBorder="1" applyAlignment="1">
      <alignment horizontal="left" vertical="center" wrapText="1" indent="1"/>
    </xf>
    <xf numFmtId="165" fontId="12" fillId="4" borderId="0" xfId="0" applyNumberFormat="1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left" vertical="center" indent="1"/>
    </xf>
    <xf numFmtId="164" fontId="13" fillId="5" borderId="2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 indent="1"/>
    </xf>
    <xf numFmtId="164" fontId="13" fillId="0" borderId="0" xfId="0" applyNumberFormat="1" applyFont="1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indent="1"/>
    </xf>
    <xf numFmtId="164" fontId="13" fillId="5" borderId="0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4" fontId="14" fillId="0" borderId="3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2" borderId="1" xfId="0" applyFont="1" applyFill="1" applyBorder="1" applyAlignment="1">
      <alignment horizontal="left" vertical="center" indent="1"/>
    </xf>
    <xf numFmtId="0" fontId="16" fillId="2" borderId="1" xfId="0" applyFont="1" applyFill="1" applyBorder="1" applyAlignment="1">
      <alignment vertical="center"/>
    </xf>
    <xf numFmtId="10" fontId="17" fillId="4" borderId="0" xfId="0" applyNumberFormat="1" applyFont="1" applyFill="1" applyBorder="1" applyAlignment="1">
      <alignment horizontal="center" vertical="center" wrapText="1"/>
    </xf>
    <xf numFmtId="10" fontId="18" fillId="5" borderId="2" xfId="0" applyNumberFormat="1" applyFont="1" applyFill="1" applyBorder="1" applyAlignment="1">
      <alignment horizontal="center" vertical="center"/>
    </xf>
    <xf numFmtId="10" fontId="18" fillId="0" borderId="0" xfId="0" applyNumberFormat="1" applyFont="1" applyBorder="1" applyAlignment="1">
      <alignment horizontal="center" vertical="center"/>
    </xf>
    <xf numFmtId="10" fontId="18" fillId="5" borderId="0" xfId="0" applyNumberFormat="1" applyFont="1" applyFill="1" applyBorder="1" applyAlignment="1">
      <alignment horizontal="center" vertical="center"/>
    </xf>
    <xf numFmtId="10" fontId="19" fillId="0" borderId="3" xfId="0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vertical="center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6"/>
        <name val="Arial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8"/>
        <color theme="1" tint="0.249977111117893"/>
        <name val="Cambria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 tint="0.249977111117893"/>
        <name val="Cambria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 tint="0.249977111117893"/>
        <name val="Cambria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249977111117893"/>
        <name val="Cambria"/>
        <scheme val="minor"/>
      </font>
      <numFmt numFmtId="166" formatCode="&quot;$&quot;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 tint="0.249977111117893"/>
        <name val="Cambria"/>
        <scheme val="minor"/>
      </font>
      <numFmt numFmtId="166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249977111117893"/>
        <name val="Cambria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 tint="0.249977111117893"/>
        <name val="Cambria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_(&quot;$&quot;* #,##0_);_(&quot;$&quot;* (#,##0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ndara"/>
        <scheme val="major"/>
      </font>
      <numFmt numFmtId="165" formatCode="_(&quot;$&quot;* #,##0_);_(&quot;$&quot;* \(#,##0\);_(&quot;$&quot;* &quot;-&quot;_);_(@_)"/>
      <fill>
        <patternFill patternType="solid">
          <fgColor indexed="64"/>
          <bgColor theme="8" tint="-0.2499465926084170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border outline="0">
        <bottom style="thin">
          <color theme="6"/>
        </bottom>
      </border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i val="0"/>
        <color theme="1" tint="0.24994659260841701"/>
      </font>
      <border>
        <top style="thin">
          <color theme="6"/>
        </top>
      </border>
    </dxf>
    <dxf>
      <font>
        <color theme="0"/>
      </font>
      <fill>
        <patternFill>
          <bgColor theme="8" tint="-0.24994659260841701"/>
        </patternFill>
      </fill>
      <border>
        <bottom style="thin">
          <color theme="8" tint="-0.24994659260841701"/>
        </bottom>
      </border>
    </dxf>
    <dxf>
      <font>
        <color theme="1" tint="0.24994659260841701"/>
      </font>
      <border>
        <top/>
        <bottom style="thin">
          <color theme="6"/>
        </bottom>
      </border>
    </dxf>
  </dxfs>
  <tableStyles count="1" defaultTableStyle="TableStyleMedium2" defaultPivotStyle="PivotStyleLight16">
    <tableStyle name="Wedding_Budget_2" pivot="0" count="7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20289549153169"/>
          <c:y val="4.8995420530150255E-2"/>
          <c:w val="0.8615650998170683"/>
          <c:h val="0.5801733211504588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'Budget Summary'!$C$5</c:f>
              <c:strCache>
                <c:ptCount val="1"/>
                <c:pt idx="0">
                  <c:v>Allocation 
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'Budget Summary'!$B$6:$B$16</c:f>
              <c:strCache>
                <c:ptCount val="11"/>
                <c:pt idx="0">
                  <c:v>Reception</c:v>
                </c:pt>
                <c:pt idx="1">
                  <c:v>Attire</c:v>
                </c:pt>
                <c:pt idx="2">
                  <c:v>Flowers and Decorations</c:v>
                </c:pt>
                <c:pt idx="3">
                  <c:v>Music</c:v>
                </c:pt>
                <c:pt idx="4">
                  <c:v>Photographs and Video</c:v>
                </c:pt>
                <c:pt idx="5">
                  <c:v>Favors and Gifts</c:v>
                </c:pt>
                <c:pt idx="6">
                  <c:v>Ceremony</c:v>
                </c:pt>
                <c:pt idx="7">
                  <c:v>Stationery</c:v>
                </c:pt>
                <c:pt idx="8">
                  <c:v>Wedding Rings</c:v>
                </c:pt>
                <c:pt idx="9">
                  <c:v>Transportation</c:v>
                </c:pt>
                <c:pt idx="10">
                  <c:v>Total</c:v>
                </c:pt>
              </c:strCache>
            </c:strRef>
          </c:cat>
          <c:val>
            <c:numRef>
              <c:f>'Budget Summary'!$C$6:$C$16</c:f>
              <c:numCache>
                <c:formatCode>0.00%</c:formatCode>
                <c:ptCount val="11"/>
                <c:pt idx="0">
                  <c:v>0.5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'Budget Summary'!$D$5</c:f>
              <c:strCache>
                <c:ptCount val="1"/>
                <c:pt idx="0">
                  <c:v>Allocated Budget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'Budget Summary'!$B$6:$B$16</c:f>
              <c:strCache>
                <c:ptCount val="11"/>
                <c:pt idx="0">
                  <c:v>Reception</c:v>
                </c:pt>
                <c:pt idx="1">
                  <c:v>Attire</c:v>
                </c:pt>
                <c:pt idx="2">
                  <c:v>Flowers and Decorations</c:v>
                </c:pt>
                <c:pt idx="3">
                  <c:v>Music</c:v>
                </c:pt>
                <c:pt idx="4">
                  <c:v>Photographs and Video</c:v>
                </c:pt>
                <c:pt idx="5">
                  <c:v>Favors and Gifts</c:v>
                </c:pt>
                <c:pt idx="6">
                  <c:v>Ceremony</c:v>
                </c:pt>
                <c:pt idx="7">
                  <c:v>Stationery</c:v>
                </c:pt>
                <c:pt idx="8">
                  <c:v>Wedding Rings</c:v>
                </c:pt>
                <c:pt idx="9">
                  <c:v>Transportation</c:v>
                </c:pt>
                <c:pt idx="10">
                  <c:v>Total</c:v>
                </c:pt>
              </c:strCache>
            </c:strRef>
          </c:cat>
          <c:val>
            <c:numRef>
              <c:f>'Budget Summary'!$D$6:$D$16</c:f>
              <c:numCache>
                <c:formatCode>"$"#,##0_);\("$"#,##0\)</c:formatCode>
                <c:ptCount val="11"/>
                <c:pt idx="0">
                  <c:v>10000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600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200</c:v>
                </c:pt>
                <c:pt idx="10">
                  <c:v>20000</c:v>
                </c:pt>
              </c:numCache>
            </c:numRef>
          </c:val>
        </c:ser>
        <c:ser>
          <c:idx val="2"/>
          <c:order val="2"/>
          <c:tx>
            <c:strRef>
              <c:f>'Budget Summary'!$E$5</c:f>
              <c:strCache>
                <c:ptCount val="1"/>
                <c:pt idx="0">
                  <c:v>Estimated 
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'Budget Summary'!$B$6:$B$16</c:f>
              <c:strCache>
                <c:ptCount val="11"/>
                <c:pt idx="0">
                  <c:v>Reception</c:v>
                </c:pt>
                <c:pt idx="1">
                  <c:v>Attire</c:v>
                </c:pt>
                <c:pt idx="2">
                  <c:v>Flowers and Decorations</c:v>
                </c:pt>
                <c:pt idx="3">
                  <c:v>Music</c:v>
                </c:pt>
                <c:pt idx="4">
                  <c:v>Photographs and Video</c:v>
                </c:pt>
                <c:pt idx="5">
                  <c:v>Favors and Gifts</c:v>
                </c:pt>
                <c:pt idx="6">
                  <c:v>Ceremony</c:v>
                </c:pt>
                <c:pt idx="7">
                  <c:v>Stationery</c:v>
                </c:pt>
                <c:pt idx="8">
                  <c:v>Wedding Rings</c:v>
                </c:pt>
                <c:pt idx="9">
                  <c:v>Transportation</c:v>
                </c:pt>
                <c:pt idx="10">
                  <c:v>Total</c:v>
                </c:pt>
              </c:strCache>
            </c:strRef>
          </c:cat>
          <c:val>
            <c:numRef>
              <c:f>'Budget Summary'!$E$6:$E$16</c:f>
              <c:numCache>
                <c:formatCode>"$"#,##0_);\("$"#,##0\)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'Budget Summary'!$F$5</c:f>
              <c:strCache>
                <c:ptCount val="1"/>
                <c:pt idx="0">
                  <c:v>Actual 
Costs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'Budget Summary'!$B$6:$B$16</c:f>
              <c:strCache>
                <c:ptCount val="11"/>
                <c:pt idx="0">
                  <c:v>Reception</c:v>
                </c:pt>
                <c:pt idx="1">
                  <c:v>Attire</c:v>
                </c:pt>
                <c:pt idx="2">
                  <c:v>Flowers and Decorations</c:v>
                </c:pt>
                <c:pt idx="3">
                  <c:v>Music</c:v>
                </c:pt>
                <c:pt idx="4">
                  <c:v>Photographs and Video</c:v>
                </c:pt>
                <c:pt idx="5">
                  <c:v>Favors and Gifts</c:v>
                </c:pt>
                <c:pt idx="6">
                  <c:v>Ceremony</c:v>
                </c:pt>
                <c:pt idx="7">
                  <c:v>Stationery</c:v>
                </c:pt>
                <c:pt idx="8">
                  <c:v>Wedding Rings</c:v>
                </c:pt>
                <c:pt idx="9">
                  <c:v>Transportation</c:v>
                </c:pt>
                <c:pt idx="10">
                  <c:v>Total</c:v>
                </c:pt>
              </c:strCache>
            </c:strRef>
          </c:cat>
          <c:val>
            <c:numRef>
              <c:f>'Budget Summary'!$F$6:$F$16</c:f>
              <c:numCache>
                <c:formatCode>"$"#,##0_);\("$"#,##0\)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1973586848"/>
        <c:axId val="-1973594464"/>
        <c:axId val="0"/>
      </c:bar3DChart>
      <c:catAx>
        <c:axId val="-19735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594464"/>
        <c:crosses val="autoZero"/>
        <c:auto val="1"/>
        <c:lblAlgn val="ctr"/>
        <c:lblOffset val="100"/>
        <c:noMultiLvlLbl val="0"/>
      </c:catAx>
      <c:valAx>
        <c:axId val="-19735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5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909001211817144E-2"/>
          <c:y val="0.90313800536322708"/>
          <c:w val="0.49477104667562805"/>
          <c:h val="8.927191014489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42090</xdr:rowOff>
    </xdr:from>
    <xdr:to>
      <xdr:col>22</xdr:col>
      <xdr:colOff>190500</xdr:colOff>
      <xdr:row>3</xdr:row>
      <xdr:rowOff>200025</xdr:rowOff>
    </xdr:to>
    <xdr:pic>
      <xdr:nvPicPr>
        <xdr:cNvPr id="2" name="Picture 1" descr="Photo of a wedding cake" title="Bann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2090"/>
          <a:ext cx="17040225" cy="2929710"/>
        </a:xfrm>
        <a:prstGeom prst="rect">
          <a:avLst/>
        </a:prstGeom>
      </xdr:spPr>
    </xdr:pic>
    <xdr:clientData/>
  </xdr:twoCellAnchor>
  <xdr:twoCellAnchor>
    <xdr:from>
      <xdr:col>1</xdr:col>
      <xdr:colOff>152399</xdr:colOff>
      <xdr:row>0</xdr:row>
      <xdr:rowOff>809624</xdr:rowOff>
    </xdr:from>
    <xdr:to>
      <xdr:col>22</xdr:col>
      <xdr:colOff>138545</xdr:colOff>
      <xdr:row>2</xdr:row>
      <xdr:rowOff>415637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3626" y="809624"/>
          <a:ext cx="16854055" cy="1926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chemeClr val="bg1"/>
              </a:solidFill>
              <a:latin typeface="+mj-lt"/>
              <a:ea typeface="Cambria" panose="02040503050406030204" pitchFamily="18" charset="0"/>
            </a:rPr>
            <a:t>Wedding Budget</a:t>
          </a:r>
        </a:p>
        <a:p>
          <a:pPr algn="ctr"/>
          <a:r>
            <a:rPr lang="en-US" sz="2400" i="1">
              <a:solidFill>
                <a:schemeClr val="bg1"/>
              </a:solidFill>
              <a:latin typeface="+mn-lt"/>
              <a:ea typeface="Cambria" panose="02040503050406030204" pitchFamily="18" charset="0"/>
            </a:rPr>
            <a:t>[Naveen</a:t>
          </a:r>
          <a:r>
            <a:rPr lang="en-US" sz="2400" i="1" baseline="0">
              <a:solidFill>
                <a:schemeClr val="bg1"/>
              </a:solidFill>
              <a:latin typeface="+mn-lt"/>
              <a:ea typeface="Cambria" panose="02040503050406030204" pitchFamily="18" charset="0"/>
            </a:rPr>
            <a:t> </a:t>
          </a:r>
          <a:r>
            <a:rPr lang="en-US" sz="2400" i="1">
              <a:solidFill>
                <a:schemeClr val="bg1"/>
              </a:solidFill>
              <a:latin typeface="+mn-lt"/>
              <a:ea typeface="Cambria" panose="02040503050406030204" pitchFamily="18" charset="0"/>
            </a:rPr>
            <a:t>] &amp; [Neha]</a:t>
          </a:r>
        </a:p>
      </xdr:txBody>
    </xdr:sp>
    <xdr:clientData/>
  </xdr:twoCellAnchor>
  <xdr:twoCellAnchor>
    <xdr:from>
      <xdr:col>9</xdr:col>
      <xdr:colOff>311726</xdr:colOff>
      <xdr:row>5</xdr:row>
      <xdr:rowOff>109103</xdr:rowOff>
    </xdr:from>
    <xdr:to>
      <xdr:col>29</xdr:col>
      <xdr:colOff>536863</xdr:colOff>
      <xdr:row>34</xdr:row>
      <xdr:rowOff>34636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Contributions" displayName="Table_Contributions" ref="B19:C26" totalsRowCount="1" headerRowDxfId="5" dataDxfId="3" totalsRowDxfId="4">
  <autoFilter ref="B19:C25"/>
  <tableColumns count="2">
    <tableColumn id="1" name="Source of Fund" totalsRowLabel="Total" dataDxfId="9" totalsRowDxfId="8"/>
    <tableColumn id="2" name="Contribution" totalsRowFunction="sum" dataDxfId="7" totalsRowDxfId="6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:F16" totalsRowShown="0" headerRowDxfId="11" dataDxfId="10" tableBorderDxfId="14">
  <autoFilter ref="B5:F16"/>
  <tableColumns count="5">
    <tableColumn id="1" name="EXPENSES" dataDxfId="2"/>
    <tableColumn id="2" name="Allocation _x000a_%" dataDxfId="0"/>
    <tableColumn id="3" name="Allocated Budget" dataDxfId="1"/>
    <tableColumn id="4" name="Estimated _x000a_Costs" dataDxfId="13"/>
    <tableColumn id="5" name="Actual _x000a_Costs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8">
      <a:majorFont>
        <a:latin typeface="Candar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B30"/>
  <sheetViews>
    <sheetView showGridLines="0" showRowColHeaders="0" tabSelected="1" topLeftCell="A2" zoomScale="55" zoomScaleNormal="55" workbookViewId="0">
      <selection activeCell="X2" sqref="X2"/>
    </sheetView>
  </sheetViews>
  <sheetFormatPr defaultColWidth="9" defaultRowHeight="21" customHeight="1" x14ac:dyDescent="0.2"/>
  <cols>
    <col min="1" max="1" width="1.5" style="1" customWidth="1"/>
    <col min="2" max="2" width="25.625" style="1" customWidth="1"/>
    <col min="3" max="3" width="13.625" style="1" customWidth="1"/>
    <col min="4" max="4" width="16.875" style="1" customWidth="1"/>
    <col min="5" max="6" width="13.625" style="1" customWidth="1"/>
    <col min="7" max="7" width="1.625" style="1" customWidth="1"/>
    <col min="8" max="16384" width="9" style="1"/>
  </cols>
  <sheetData>
    <row r="1" spans="2:28" ht="162.75" customHeight="1" x14ac:dyDescent="0.2">
      <c r="G1" s="1" t="s">
        <v>0</v>
      </c>
      <c r="AB1" s="33"/>
    </row>
    <row r="3" spans="2:28" ht="35.1" customHeight="1" x14ac:dyDescent="0.2">
      <c r="B3" s="5" t="s">
        <v>20</v>
      </c>
      <c r="C3" s="4">
        <v>20000</v>
      </c>
    </row>
    <row r="5" spans="2:28" s="2" customFormat="1" ht="35.1" customHeight="1" x14ac:dyDescent="0.2">
      <c r="B5" s="14" t="s">
        <v>19</v>
      </c>
      <c r="C5" s="27" t="s">
        <v>18</v>
      </c>
      <c r="D5" s="15" t="s">
        <v>11</v>
      </c>
      <c r="E5" s="15" t="s">
        <v>16</v>
      </c>
      <c r="F5" s="15" t="s">
        <v>17</v>
      </c>
    </row>
    <row r="6" spans="2:28" ht="21" customHeight="1" x14ac:dyDescent="0.2">
      <c r="B6" s="16" t="s">
        <v>2</v>
      </c>
      <c r="C6" s="28">
        <v>0.5</v>
      </c>
      <c r="D6" s="17">
        <f>Total_Wedding_Budget*'Budget Summary'!$C6</f>
        <v>10000</v>
      </c>
      <c r="E6" s="17" t="e">
        <f>#REF!</f>
        <v>#REF!</v>
      </c>
      <c r="F6" s="17" t="e">
        <f>#REF!</f>
        <v>#REF!</v>
      </c>
    </row>
    <row r="7" spans="2:28" ht="21" customHeight="1" x14ac:dyDescent="0.2">
      <c r="B7" s="18" t="s">
        <v>5</v>
      </c>
      <c r="C7" s="29">
        <v>0.1</v>
      </c>
      <c r="D7" s="19">
        <f>Total_Wedding_Budget*'Budget Summary'!$C7</f>
        <v>2000</v>
      </c>
      <c r="E7" s="19" t="e">
        <f>#REF!</f>
        <v>#REF!</v>
      </c>
      <c r="F7" s="19" t="e">
        <f>#REF!</f>
        <v>#REF!</v>
      </c>
    </row>
    <row r="8" spans="2:28" ht="21" customHeight="1" x14ac:dyDescent="0.2">
      <c r="B8" s="20" t="s">
        <v>6</v>
      </c>
      <c r="C8" s="30">
        <v>0.1</v>
      </c>
      <c r="D8" s="21">
        <f>Total_Wedding_Budget*'Budget Summary'!$C8</f>
        <v>2000</v>
      </c>
      <c r="E8" s="21" t="e">
        <f>#REF!</f>
        <v>#REF!</v>
      </c>
      <c r="F8" s="21" t="e">
        <f>#REF!</f>
        <v>#REF!</v>
      </c>
    </row>
    <row r="9" spans="2:28" ht="21" customHeight="1" x14ac:dyDescent="0.2">
      <c r="B9" s="18" t="s">
        <v>3</v>
      </c>
      <c r="C9" s="29">
        <v>0.1</v>
      </c>
      <c r="D9" s="19">
        <f>Total_Wedding_Budget*'Budget Summary'!$C9</f>
        <v>2000</v>
      </c>
      <c r="E9" s="19" t="e">
        <f>#REF!</f>
        <v>#REF!</v>
      </c>
      <c r="F9" s="19" t="e">
        <f>#REF!</f>
        <v>#REF!</v>
      </c>
    </row>
    <row r="10" spans="2:28" ht="21" customHeight="1" x14ac:dyDescent="0.2">
      <c r="B10" s="20" t="s">
        <v>7</v>
      </c>
      <c r="C10" s="30">
        <v>0.1</v>
      </c>
      <c r="D10" s="21">
        <f>Total_Wedding_Budget*'Budget Summary'!$C10</f>
        <v>2000</v>
      </c>
      <c r="E10" s="21" t="e">
        <f>#REF!</f>
        <v>#REF!</v>
      </c>
      <c r="F10" s="21" t="e">
        <f>#REF!</f>
        <v>#REF!</v>
      </c>
      <c r="H10" s="32"/>
    </row>
    <row r="11" spans="2:28" ht="21" customHeight="1" x14ac:dyDescent="0.2">
      <c r="B11" s="18" t="s">
        <v>8</v>
      </c>
      <c r="C11" s="29">
        <v>0.03</v>
      </c>
      <c r="D11" s="19">
        <f>Total_Wedding_Budget*'Budget Summary'!$C11</f>
        <v>600</v>
      </c>
      <c r="E11" s="19" t="e">
        <f>#REF!</f>
        <v>#REF!</v>
      </c>
      <c r="F11" s="19" t="e">
        <f>#REF!</f>
        <v>#REF!</v>
      </c>
    </row>
    <row r="12" spans="2:28" ht="21" customHeight="1" x14ac:dyDescent="0.2">
      <c r="B12" s="20" t="s">
        <v>1</v>
      </c>
      <c r="C12" s="30">
        <v>0.02</v>
      </c>
      <c r="D12" s="21">
        <f>Total_Wedding_Budget*'Budget Summary'!$C12</f>
        <v>400</v>
      </c>
      <c r="E12" s="21" t="e">
        <f>#REF!</f>
        <v>#REF!</v>
      </c>
      <c r="F12" s="21" t="e">
        <f>#REF!</f>
        <v>#REF!</v>
      </c>
    </row>
    <row r="13" spans="2:28" ht="21" customHeight="1" x14ac:dyDescent="0.2">
      <c r="B13" s="18" t="s">
        <v>9</v>
      </c>
      <c r="C13" s="29">
        <v>0.02</v>
      </c>
      <c r="D13" s="19">
        <f>Total_Wedding_Budget*'Budget Summary'!$C13</f>
        <v>400</v>
      </c>
      <c r="E13" s="19" t="e">
        <f>#REF!</f>
        <v>#REF!</v>
      </c>
      <c r="F13" s="19" t="e">
        <f>#REF!</f>
        <v>#REF!</v>
      </c>
    </row>
    <row r="14" spans="2:28" ht="21" customHeight="1" x14ac:dyDescent="0.2">
      <c r="B14" s="20" t="s">
        <v>10</v>
      </c>
      <c r="C14" s="30">
        <v>0.02</v>
      </c>
      <c r="D14" s="21">
        <f>Total_Wedding_Budget*'Budget Summary'!$C14</f>
        <v>400</v>
      </c>
      <c r="E14" s="21" t="e">
        <f>#REF!</f>
        <v>#REF!</v>
      </c>
      <c r="F14" s="21" t="e">
        <f>#REF!</f>
        <v>#REF!</v>
      </c>
    </row>
    <row r="15" spans="2:28" ht="21" customHeight="1" x14ac:dyDescent="0.2">
      <c r="B15" s="18" t="s">
        <v>4</v>
      </c>
      <c r="C15" s="29">
        <v>0.01</v>
      </c>
      <c r="D15" s="19">
        <f>Total_Wedding_Budget*'Budget Summary'!$C15</f>
        <v>200</v>
      </c>
      <c r="E15" s="19" t="e">
        <f>#REF!</f>
        <v>#REF!</v>
      </c>
      <c r="F15" s="19" t="e">
        <f>#REF!</f>
        <v>#REF!</v>
      </c>
    </row>
    <row r="16" spans="2:28" ht="21" customHeight="1" x14ac:dyDescent="0.2">
      <c r="B16" s="22" t="s">
        <v>14</v>
      </c>
      <c r="C16" s="31">
        <f>SUM(C6:C15)</f>
        <v>1</v>
      </c>
      <c r="D16" s="23">
        <f t="shared" ref="D16:F16" si="0">SUM(D6:D15)</f>
        <v>20000</v>
      </c>
      <c r="E16" s="23" t="e">
        <f t="shared" si="0"/>
        <v>#REF!</v>
      </c>
      <c r="F16" s="23" t="e">
        <f t="shared" si="0"/>
        <v>#REF!</v>
      </c>
    </row>
    <row r="17" spans="2:6" ht="21" customHeight="1" x14ac:dyDescent="0.2">
      <c r="B17" s="24"/>
      <c r="C17" s="24"/>
      <c r="D17" s="24"/>
      <c r="E17" s="24"/>
      <c r="F17" s="24"/>
    </row>
    <row r="18" spans="2:6" s="3" customFormat="1" ht="21" customHeight="1" x14ac:dyDescent="0.2">
      <c r="B18" s="7" t="s">
        <v>15</v>
      </c>
      <c r="C18" s="7"/>
      <c r="D18" s="25"/>
      <c r="E18" s="26"/>
      <c r="F18" s="26"/>
    </row>
    <row r="19" spans="2:6" ht="21" customHeight="1" x14ac:dyDescent="0.3">
      <c r="B19" s="8" t="s">
        <v>25</v>
      </c>
      <c r="C19" s="8" t="s">
        <v>26</v>
      </c>
      <c r="D19" s="24"/>
      <c r="E19" s="24"/>
      <c r="F19" s="24"/>
    </row>
    <row r="20" spans="2:6" ht="21" customHeight="1" x14ac:dyDescent="0.2">
      <c r="B20" s="9" t="s">
        <v>12</v>
      </c>
      <c r="C20" s="10">
        <v>10000</v>
      </c>
      <c r="D20" s="24"/>
      <c r="E20" s="24"/>
      <c r="F20" s="24"/>
    </row>
    <row r="21" spans="2:6" ht="21" customHeight="1" x14ac:dyDescent="0.2">
      <c r="B21" s="9" t="s">
        <v>21</v>
      </c>
      <c r="C21" s="10">
        <v>4000</v>
      </c>
      <c r="D21" s="24"/>
      <c r="E21" s="24"/>
      <c r="F21" s="24"/>
    </row>
    <row r="22" spans="2:6" ht="21" customHeight="1" x14ac:dyDescent="0.2">
      <c r="B22" s="9" t="s">
        <v>22</v>
      </c>
      <c r="C22" s="10">
        <v>2000</v>
      </c>
      <c r="D22" s="24"/>
      <c r="E22" s="24"/>
      <c r="F22" s="24"/>
    </row>
    <row r="23" spans="2:6" ht="21" customHeight="1" x14ac:dyDescent="0.2">
      <c r="B23" s="9" t="s">
        <v>23</v>
      </c>
      <c r="C23" s="10">
        <v>4000</v>
      </c>
      <c r="D23" s="24"/>
      <c r="E23" s="24"/>
      <c r="F23" s="24"/>
    </row>
    <row r="24" spans="2:6" ht="21" customHeight="1" x14ac:dyDescent="0.2">
      <c r="B24" s="11" t="s">
        <v>24</v>
      </c>
      <c r="C24" s="10">
        <v>4000</v>
      </c>
      <c r="D24" s="24"/>
      <c r="E24" s="24"/>
      <c r="F24" s="24"/>
    </row>
    <row r="25" spans="2:6" ht="21" customHeight="1" x14ac:dyDescent="0.2">
      <c r="B25" s="9" t="s">
        <v>13</v>
      </c>
      <c r="C25" s="10">
        <v>2000</v>
      </c>
      <c r="D25" s="24"/>
      <c r="E25" s="24"/>
      <c r="F25" s="24"/>
    </row>
    <row r="26" spans="2:6" ht="21" customHeight="1" x14ac:dyDescent="0.2">
      <c r="B26" s="9" t="s">
        <v>14</v>
      </c>
      <c r="C26" s="10">
        <f>SUBTOTAL(109,Table_Contributions[Contribution])</f>
        <v>26000</v>
      </c>
      <c r="D26" s="24"/>
      <c r="E26" s="24"/>
      <c r="F26" s="24"/>
    </row>
    <row r="27" spans="2:6" ht="21" customHeight="1" x14ac:dyDescent="0.2">
      <c r="B27" s="6"/>
      <c r="C27" s="6"/>
      <c r="D27" s="24"/>
      <c r="E27" s="24"/>
      <c r="F27" s="24"/>
    </row>
    <row r="28" spans="2:6" ht="21" customHeight="1" x14ac:dyDescent="0.2">
      <c r="B28" s="12" t="str">
        <f>IF(Table_Contributions[[#Totals],[Contribution]]&lt;Total_Wedding_Budget,"Difference to make up","Available extra funds")</f>
        <v>Available extra funds</v>
      </c>
      <c r="C28" s="13">
        <f>IF(Table_Contributions[[#Totals],[Contribution]]&lt;Total_Wedding_Budget,Total_Wedding_Budget-Table_Contributions[[#Totals],[Contribution]],Table_Contributions[[#Totals],[Contribution]]-Total_Wedding_Budget)</f>
        <v>6000</v>
      </c>
      <c r="D28" s="24"/>
      <c r="E28" s="24"/>
      <c r="F28" s="24"/>
    </row>
    <row r="29" spans="2:6" ht="21" customHeight="1" x14ac:dyDescent="0.2">
      <c r="B29" s="24"/>
      <c r="C29" s="24"/>
      <c r="D29" s="24"/>
      <c r="E29" s="24"/>
      <c r="F29" s="24"/>
    </row>
    <row r="30" spans="2:6" ht="21" customHeight="1" x14ac:dyDescent="0.2">
      <c r="B30" s="24"/>
      <c r="C30" s="24"/>
      <c r="D30" s="24"/>
      <c r="E30" s="24"/>
      <c r="F30" s="24"/>
    </row>
  </sheetData>
  <conditionalFormatting sqref="E6:F16">
    <cfRule type="expression" dxfId="17" priority="3">
      <formula>E6&gt;$D6</formula>
    </cfRule>
  </conditionalFormatting>
  <conditionalFormatting sqref="C16">
    <cfRule type="cellIs" dxfId="16" priority="2" operator="notEqual">
      <formula>1</formula>
    </cfRule>
  </conditionalFormatting>
  <conditionalFormatting sqref="C28">
    <cfRule type="expression" dxfId="15" priority="1">
      <formula>$C$26&lt;$C$3</formula>
    </cfRule>
  </conditionalFormatting>
  <dataValidations count="9">
    <dataValidation allowBlank="1" showInputMessage="1" showErrorMessage="1" promptTitle="Wedding Budget" prompt="_x000a_Enter your Total Wedding Budget to cell C3 and it will be distributed following the Allocation % column. _x000a__x000a_In the Budget Details Tab, expense items are listed per category._x000a__x000a_" sqref="A1"/>
    <dataValidation allowBlank="1" showInputMessage="1" showErrorMessage="1" prompt="Enter your Total Wedding Budget in this cell" sqref="C3"/>
    <dataValidation allowBlank="1" showInputMessage="1" showErrorMessage="1" prompt="Expense Categories are listed down this column" sqref="B5"/>
    <dataValidation allowBlank="1" showInputMessage="1" showErrorMessage="1" prompt="Modify allocation % for each expense category below this column._x000a__x000a_Total for this column should be 100%." sqref="C5"/>
    <dataValidation allowBlank="1" showInputMessage="1" showErrorMessage="1" prompt="This column is automatically calculated from the Total Wedding Budget and the Allocation % for each Expense Category" sqref="D5"/>
    <dataValidation allowBlank="1" showInputMessage="1" showErrorMessage="1" prompt="This column is automatically calculated from the Actual Costs in the Budget Details Tab" sqref="F5"/>
    <dataValidation allowBlank="1" showInputMessage="1" showErrorMessage="1" prompt="This column is automatically calculated from the Estimated Costs in the Budget Details Tab" sqref="E5"/>
    <dataValidation allowBlank="1" showInputMessage="1" showErrorMessage="1" prompt="This table lists down the sources of funds for your wedding" sqref="B18"/>
    <dataValidation allowBlank="1" showInputMessage="1" showErrorMessage="1" prompt="This calculates the difference between Total Contributions and Total Wedding Budget" sqref="C28"/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5FDFB9F-3EE9-4B4D-8213-B3A7269F1D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8C7367-03D4-4B1E-91A0-A1511E83F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5A37BA-547D-4E63-B822-D506CDCC9D3D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71af3243-3dd4-4a8d-8c0d-dd76da1f02a5"/>
    <ds:schemaRef ds:uri="http://schemas.microsoft.com/office/2006/metadata/properties"/>
    <ds:schemaRef ds:uri="http://purl.org/dc/dcmitype/"/>
    <ds:schemaRef ds:uri="http://schemas.openxmlformats.org/package/2006/metadata/core-properties"/>
    <ds:schemaRef ds:uri="16c05727-aa75-4e4a-9b5f-8a80a116589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Summary</vt:lpstr>
      <vt:lpstr>Total_Wedding_Budget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WEDDING BUDGET</dc:title>
  <dc:creator/>
  <cp:lastModifiedBy/>
  <dcterms:created xsi:type="dcterms:W3CDTF">2019-02-11T03:21:58Z</dcterms:created>
  <dcterms:modified xsi:type="dcterms:W3CDTF">2022-11-29T12:20:55Z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