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e91852086ca9f/Code/github/riskandpricingsolutions.github.io/notes/software/systemdesign/Problems/Tiny URL/"/>
    </mc:Choice>
  </mc:AlternateContent>
  <xr:revisionPtr revIDLastSave="161" documentId="8_{D1211F19-198F-4180-A32E-044B3BB93587}" xr6:coauthVersionLast="45" xr6:coauthVersionMax="45" xr10:uidLastSave="{B0D3DAF6-0652-4492-9756-F308C4F34325}"/>
  <bookViews>
    <workbookView xWindow="13507" yWindow="5258" windowWidth="28801" windowHeight="15472" xr2:uid="{5D51CD2F-78E7-4F4F-8B79-A94568D70F4A}"/>
  </bookViews>
  <sheets>
    <sheet name="Sheet1" sheetId="1" r:id="rId1"/>
  </sheets>
  <definedNames>
    <definedName name="ReadToWriteRatio">Sheet1!$H$6</definedName>
    <definedName name="SecondsPerDay">Sheet1!$H$9</definedName>
    <definedName name="SecondsPerMonth">Sheet1!$H$10</definedName>
    <definedName name="URLSize">Sheet1!$H$17</definedName>
    <definedName name="WritesPerMonth">Sheet1!$H$5</definedName>
    <definedName name="WritesPerSecond">Sheet1!$H$13</definedName>
    <definedName name="YearsToStore">Sheet1!$H$18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3" i="1" l="1"/>
  <c r="H48" i="1"/>
  <c r="H52" i="1"/>
  <c r="G52" i="1"/>
  <c r="G51" i="1"/>
  <c r="H31" i="1"/>
  <c r="H27" i="1"/>
  <c r="H26" i="1"/>
  <c r="I5" i="1"/>
  <c r="I7" i="1"/>
  <c r="H21" i="1"/>
  <c r="H22" i="1" s="1"/>
  <c r="I22" i="1" s="1"/>
  <c r="H9" i="1"/>
  <c r="H10" i="1" s="1"/>
  <c r="H13" i="1" s="1"/>
  <c r="H14" i="1" s="1"/>
  <c r="H7" i="1"/>
  <c r="I21" i="1" l="1"/>
</calcChain>
</file>

<file path=xl/sharedStrings.xml><?xml version="1.0" encoding="utf-8"?>
<sst xmlns="http://schemas.openxmlformats.org/spreadsheetml/2006/main" count="34" uniqueCount="34">
  <si>
    <t>Writes Per Month</t>
  </si>
  <si>
    <t>Reads To Writes Ratio</t>
  </si>
  <si>
    <t>Reads per month</t>
  </si>
  <si>
    <t>Second per day</t>
  </si>
  <si>
    <t>Seconds per month</t>
  </si>
  <si>
    <t>Writes per second</t>
  </si>
  <si>
    <t>Reads per second</t>
  </si>
  <si>
    <t>Years to store</t>
  </si>
  <si>
    <t>Total Storage Requirement</t>
  </si>
  <si>
    <t>Size of each storage (bytes)</t>
  </si>
  <si>
    <t>Total Files</t>
  </si>
  <si>
    <t>Storage Estimate</t>
  </si>
  <si>
    <t>Write Bandwidth per second</t>
  </si>
  <si>
    <t>Read Bandwidth per second</t>
  </si>
  <si>
    <t>~100K per second</t>
  </si>
  <si>
    <t>~10M per second</t>
  </si>
  <si>
    <t>Bandwidth Estimate</t>
  </si>
  <si>
    <t>Cache size</t>
  </si>
  <si>
    <t>Reads per day</t>
  </si>
  <si>
    <t>Percentage to cache</t>
  </si>
  <si>
    <t>Cache Estimate</t>
  </si>
  <si>
    <t>Summary</t>
  </si>
  <si>
    <t xml:space="preserve">New URLS </t>
  </si>
  <si>
    <t>200/s</t>
  </si>
  <si>
    <t>URL Redirects</t>
  </si>
  <si>
    <t>20K/s</t>
  </si>
  <si>
    <t>Incoming Data</t>
  </si>
  <si>
    <t>100KB/s</t>
  </si>
  <si>
    <t>Outgoing Data</t>
  </si>
  <si>
    <t>10MB/s</t>
  </si>
  <si>
    <t>storage for 5 years</t>
  </si>
  <si>
    <t>15TB</t>
  </si>
  <si>
    <t>Memory for cache</t>
  </si>
  <si>
    <t>170GB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</si>
</sst>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11" fontId="1" fillId="2" borderId="0" xfId="0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D8B2-1C75-4647-8291-6767D812139C}">
  <dimension ref="G5:I53"/>
  <sheetViews>
    <sheetView tabSelected="1" topLeftCell="A2" workbookViewId="0">
      <selection activeCell="C39" sqref="C39"/>
    </sheetView>
  </sheetViews>
  <sheetFormatPr defaultRowHeight="14.25" x14ac:dyDescent="0.45"/>
  <cols>
    <col min="4" max="4" width="9.19921875" customWidth="1"/>
    <col min="7" max="7" width="26.796875" customWidth="1"/>
    <col min="8" max="8" width="20.796875" customWidth="1"/>
    <col min="9" max="9" width="19.73046875" style="3" customWidth="1"/>
  </cols>
  <sheetData>
    <row r="5" spans="7:9" x14ac:dyDescent="0.45">
      <c r="G5" t="s">
        <v>0</v>
      </c>
      <c r="H5" s="2">
        <v>500000000</v>
      </c>
      <c r="I5" s="3">
        <f>WritesPerMonth</f>
        <v>500000000</v>
      </c>
    </row>
    <row r="6" spans="7:9" x14ac:dyDescent="0.45">
      <c r="G6" t="s">
        <v>1</v>
      </c>
      <c r="H6" s="2">
        <v>100</v>
      </c>
    </row>
    <row r="7" spans="7:9" x14ac:dyDescent="0.45">
      <c r="G7" t="s">
        <v>2</v>
      </c>
      <c r="H7" s="2">
        <f>WritesPerMonth*ReadToWriteRatio</f>
        <v>50000000000</v>
      </c>
      <c r="I7" s="3">
        <f>H7</f>
        <v>50000000000</v>
      </c>
    </row>
    <row r="9" spans="7:9" x14ac:dyDescent="0.45">
      <c r="G9" t="s">
        <v>3</v>
      </c>
      <c r="H9" s="2">
        <f>60*60*24</f>
        <v>86400</v>
      </c>
    </row>
    <row r="10" spans="7:9" x14ac:dyDescent="0.45">
      <c r="G10" t="s">
        <v>4</v>
      </c>
      <c r="H10" s="2">
        <f>SecondsPerDay*30</f>
        <v>2592000</v>
      </c>
    </row>
    <row r="13" spans="7:9" x14ac:dyDescent="0.45">
      <c r="G13" t="s">
        <v>5</v>
      </c>
      <c r="H13">
        <f>WritesPerMonth/SecondsPerMonth</f>
        <v>192.90123456790124</v>
      </c>
    </row>
    <row r="14" spans="7:9" x14ac:dyDescent="0.45">
      <c r="G14" t="s">
        <v>6</v>
      </c>
      <c r="H14" s="1">
        <f>WritesPerSecond*ReadToWriteRatio</f>
        <v>19290.123456790123</v>
      </c>
    </row>
    <row r="17" spans="7:9" x14ac:dyDescent="0.45">
      <c r="G17" t="s">
        <v>9</v>
      </c>
      <c r="H17">
        <v>500</v>
      </c>
    </row>
    <row r="18" spans="7:9" x14ac:dyDescent="0.45">
      <c r="G18" t="s">
        <v>7</v>
      </c>
      <c r="H18">
        <v>5</v>
      </c>
    </row>
    <row r="19" spans="7:9" ht="14.65" thickBot="1" x14ac:dyDescent="0.5"/>
    <row r="20" spans="7:9" ht="21.75" thickTop="1" thickBot="1" x14ac:dyDescent="0.7">
      <c r="G20" s="7" t="s">
        <v>11</v>
      </c>
      <c r="H20" s="8"/>
      <c r="I20" s="9"/>
    </row>
    <row r="21" spans="7:9" ht="14.65" thickTop="1" x14ac:dyDescent="0.45">
      <c r="G21" s="4" t="s">
        <v>10</v>
      </c>
      <c r="H21" s="5">
        <f>YearsToStore*WritesPerMonth*12</f>
        <v>30000000000</v>
      </c>
      <c r="I21" s="6">
        <f>H21</f>
        <v>30000000000</v>
      </c>
    </row>
    <row r="22" spans="7:9" x14ac:dyDescent="0.45">
      <c r="G22" s="4" t="s">
        <v>8</v>
      </c>
      <c r="H22" s="5">
        <f>URLSize*H21</f>
        <v>15000000000000</v>
      </c>
      <c r="I22" s="6">
        <f>H22</f>
        <v>15000000000000</v>
      </c>
    </row>
    <row r="24" spans="7:9" ht="14.65" thickBot="1" x14ac:dyDescent="0.5"/>
    <row r="25" spans="7:9" ht="21.75" thickTop="1" thickBot="1" x14ac:dyDescent="0.7">
      <c r="G25" s="7" t="s">
        <v>16</v>
      </c>
      <c r="H25" s="8"/>
      <c r="I25" s="9"/>
    </row>
    <row r="26" spans="7:9" ht="14.65" thickTop="1" x14ac:dyDescent="0.45">
      <c r="G26" s="4" t="s">
        <v>12</v>
      </c>
      <c r="H26" s="5">
        <f>WritesPerSecond*URLSize</f>
        <v>96450.617283950618</v>
      </c>
      <c r="I26" s="6" t="s">
        <v>14</v>
      </c>
    </row>
    <row r="27" spans="7:9" x14ac:dyDescent="0.45">
      <c r="G27" s="4" t="s">
        <v>13</v>
      </c>
      <c r="H27" s="5">
        <f>URLSize*H14</f>
        <v>9645061.7283950616</v>
      </c>
      <c r="I27" s="6" t="s">
        <v>15</v>
      </c>
    </row>
    <row r="29" spans="7:9" ht="14.65" thickBot="1" x14ac:dyDescent="0.5"/>
    <row r="30" spans="7:9" ht="21.75" thickTop="1" thickBot="1" x14ac:dyDescent="0.7">
      <c r="G30" s="7" t="s">
        <v>20</v>
      </c>
      <c r="H30" s="8"/>
      <c r="I30" s="9"/>
    </row>
    <row r="31" spans="7:9" ht="14.65" thickTop="1" x14ac:dyDescent="0.45">
      <c r="G31" s="4" t="s">
        <v>18</v>
      </c>
      <c r="H31" s="5">
        <f>H14*SecondsPerDay</f>
        <v>1666666666.6666665</v>
      </c>
      <c r="I31" s="6"/>
    </row>
    <row r="32" spans="7:9" x14ac:dyDescent="0.45">
      <c r="G32" s="4" t="s">
        <v>19</v>
      </c>
      <c r="H32" s="10">
        <v>0.2</v>
      </c>
      <c r="I32" s="6"/>
    </row>
    <row r="33" spans="7:9" x14ac:dyDescent="0.45">
      <c r="G33" s="4" t="s">
        <v>17</v>
      </c>
      <c r="H33" s="5">
        <f>H32*H31*500</f>
        <v>166666666666.66666</v>
      </c>
      <c r="I33" s="6"/>
    </row>
    <row r="36" spans="7:9" ht="14.65" thickBot="1" x14ac:dyDescent="0.5"/>
    <row r="37" spans="7:9" ht="21.75" thickTop="1" thickBot="1" x14ac:dyDescent="0.7">
      <c r="G37" s="7" t="s">
        <v>21</v>
      </c>
      <c r="H37" s="8"/>
      <c r="I37"/>
    </row>
    <row r="38" spans="7:9" ht="14.65" thickTop="1" x14ac:dyDescent="0.45">
      <c r="G38" s="4" t="s">
        <v>22</v>
      </c>
      <c r="H38" s="5" t="s">
        <v>23</v>
      </c>
    </row>
    <row r="39" spans="7:9" x14ac:dyDescent="0.45">
      <c r="G39" s="4" t="s">
        <v>24</v>
      </c>
      <c r="H39" s="5" t="s">
        <v>25</v>
      </c>
    </row>
    <row r="40" spans="7:9" x14ac:dyDescent="0.45">
      <c r="G40" s="4" t="s">
        <v>26</v>
      </c>
      <c r="H40" s="5" t="s">
        <v>27</v>
      </c>
    </row>
    <row r="41" spans="7:9" x14ac:dyDescent="0.45">
      <c r="G41" s="4" t="s">
        <v>28</v>
      </c>
      <c r="H41" s="5" t="s">
        <v>29</v>
      </c>
    </row>
    <row r="42" spans="7:9" x14ac:dyDescent="0.45">
      <c r="G42" s="4" t="s">
        <v>30</v>
      </c>
      <c r="H42" s="5" t="s">
        <v>31</v>
      </c>
    </row>
    <row r="43" spans="7:9" x14ac:dyDescent="0.45">
      <c r="G43" s="4" t="s">
        <v>32</v>
      </c>
      <c r="H43" s="5" t="s">
        <v>33</v>
      </c>
    </row>
    <row r="48" spans="7:9" x14ac:dyDescent="0.45">
      <c r="H48">
        <f>64^6*6</f>
        <v>412316860416</v>
      </c>
    </row>
    <row r="51" spans="7:8" x14ac:dyDescent="0.45">
      <c r="G51">
        <f>2^128</f>
        <v>3.4028236692093846E+38</v>
      </c>
    </row>
    <row r="52" spans="7:8" x14ac:dyDescent="0.45">
      <c r="G52" s="2">
        <f>64^6</f>
        <v>68719476736</v>
      </c>
      <c r="H52">
        <f>G51/G52</f>
        <v>4.9517601571415211E+27</v>
      </c>
    </row>
    <row r="53" spans="7:8" x14ac:dyDescent="0.45">
      <c r="H53">
        <v>21</v>
      </c>
    </row>
  </sheetData>
  <mergeCells count="4">
    <mergeCell ref="G20:I20"/>
    <mergeCell ref="G25:I25"/>
    <mergeCell ref="G30:I30"/>
    <mergeCell ref="G37:H37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ReadToWriteRatio</vt:lpstr>
      <vt:lpstr>SecondsPerDay</vt:lpstr>
      <vt:lpstr>SecondsPerMonth</vt:lpstr>
      <vt:lpstr>URLSize</vt:lpstr>
      <vt:lpstr>WritesPerMonth</vt:lpstr>
      <vt:lpstr>WritesPerSecond</vt:lpstr>
      <vt:lpstr>YearsToStore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kenneth wilson</cp:lastModifiedBy>
  <dcterms:created xsi:type="dcterms:W3CDTF">2020-03-20T10:58:25Z</dcterms:created>
  <dcterms:modified xsi:type="dcterms:W3CDTF">2020-03-21T13:39:25Z</dcterms:modified>
</cp:coreProperties>
</file>