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\Google Drive\Excel\"/>
    </mc:Choice>
  </mc:AlternateContent>
  <bookViews>
    <workbookView xWindow="0" yWindow="0" windowWidth="23040" windowHeight="9180"/>
  </bookViews>
  <sheets>
    <sheet name="wp" sheetId="1" r:id="rId1"/>
  </sheets>
  <calcPr calcId="162913"/>
</workbook>
</file>

<file path=xl/calcChain.xml><?xml version="1.0" encoding="utf-8"?>
<calcChain xmlns="http://schemas.openxmlformats.org/spreadsheetml/2006/main">
  <c r="B23" i="1" l="1"/>
  <c r="B24" i="1"/>
  <c r="B22" i="1"/>
  <c r="B16" i="1" l="1"/>
  <c r="C16" i="1"/>
  <c r="D16" i="1"/>
  <c r="A17" i="1"/>
  <c r="A22" i="1" s="1"/>
  <c r="A18" i="1"/>
  <c r="A23" i="1" s="1"/>
  <c r="A19" i="1"/>
  <c r="A24" i="1" s="1"/>
  <c r="C8" i="1"/>
  <c r="C9" i="1" s="1"/>
  <c r="C17" i="1" s="1"/>
  <c r="D8" i="1"/>
  <c r="D9" i="1" s="1"/>
  <c r="D18" i="1" s="1"/>
  <c r="B8" i="1"/>
  <c r="B9" i="1" s="1"/>
  <c r="D19" i="1" l="1"/>
  <c r="C18" i="1"/>
  <c r="B17" i="1"/>
  <c r="C19" i="1"/>
  <c r="B18" i="1"/>
  <c r="B19" i="1"/>
  <c r="D17" i="1"/>
  <c r="C24" i="1" l="1"/>
  <c r="D24" i="1" s="1"/>
  <c r="C23" i="1"/>
  <c r="D23" i="1" s="1"/>
  <c r="C22" i="1"/>
  <c r="D22" i="1" s="1"/>
</calcChain>
</file>

<file path=xl/sharedStrings.xml><?xml version="1.0" encoding="utf-8"?>
<sst xmlns="http://schemas.openxmlformats.org/spreadsheetml/2006/main" count="25" uniqueCount="17">
  <si>
    <t>Kriteria</t>
  </si>
  <si>
    <t>Kriteria 1</t>
  </si>
  <si>
    <t>Kriteria 2</t>
  </si>
  <si>
    <t>Kriteria 3</t>
  </si>
  <si>
    <t>Kepentingan</t>
  </si>
  <si>
    <t>Bobot</t>
  </si>
  <si>
    <t>Pangkat</t>
  </si>
  <si>
    <t>Atribut</t>
  </si>
  <si>
    <t>cost</t>
  </si>
  <si>
    <t>benefit</t>
  </si>
  <si>
    <t>Alternatif 1</t>
  </si>
  <si>
    <t>Alternatif 2</t>
  </si>
  <si>
    <t>Alternatif 3</t>
  </si>
  <si>
    <t>Vektor V</t>
  </si>
  <si>
    <t>Vektor S</t>
  </si>
  <si>
    <t>Rank</t>
  </si>
  <si>
    <t>http://tugasakhir.id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</si>
</sst>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ugasakhi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3" sqref="D23"/>
    </sheetView>
  </sheetViews>
  <sheetFormatPr defaultRowHeight="14.4" x14ac:dyDescent="0.3"/>
  <cols>
    <col min="1" max="1" width="10.33203125" bestFit="1" customWidth="1"/>
  </cols>
  <sheetData>
    <row r="1" spans="1:4" x14ac:dyDescent="0.3">
      <c r="A1" s="2" t="s">
        <v>16</v>
      </c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7</v>
      </c>
      <c r="B4" s="1" t="s">
        <v>9</v>
      </c>
      <c r="C4" s="1" t="s">
        <v>9</v>
      </c>
      <c r="D4" s="1" t="s">
        <v>8</v>
      </c>
    </row>
    <row r="6" spans="1:4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3">
      <c r="A7" s="1" t="s">
        <v>4</v>
      </c>
      <c r="B7" s="1">
        <v>40</v>
      </c>
      <c r="C7" s="1">
        <v>30</v>
      </c>
      <c r="D7" s="1">
        <v>30</v>
      </c>
    </row>
    <row r="8" spans="1:4" x14ac:dyDescent="0.3">
      <c r="A8" s="1" t="s">
        <v>5</v>
      </c>
      <c r="B8" s="1">
        <f>B7/SUM($B$7:$D$7)</f>
        <v>0.4</v>
      </c>
      <c r="C8" s="1">
        <f>C7/SUM($B$7:$D$7)</f>
        <v>0.3</v>
      </c>
      <c r="D8" s="1">
        <f>D7/SUM($B$7:$D$7)</f>
        <v>0.3</v>
      </c>
    </row>
    <row r="9" spans="1:4" x14ac:dyDescent="0.3">
      <c r="A9" s="1" t="s">
        <v>6</v>
      </c>
      <c r="B9" s="1">
        <f>IF(B4="cost",B8*-1,B8)</f>
        <v>0.4</v>
      </c>
      <c r="C9" s="1">
        <f t="shared" ref="C9:D9" si="0">IF(C4="cost",C8*-1,C8)</f>
        <v>0.3</v>
      </c>
      <c r="D9" s="1">
        <f t="shared" si="0"/>
        <v>-0.3</v>
      </c>
    </row>
    <row r="11" spans="1:4" x14ac:dyDescent="0.3">
      <c r="A11" s="1"/>
      <c r="B11" s="1" t="s">
        <v>1</v>
      </c>
      <c r="C11" s="1" t="s">
        <v>2</v>
      </c>
      <c r="D11" s="1" t="s">
        <v>3</v>
      </c>
    </row>
    <row r="12" spans="1:4" x14ac:dyDescent="0.3">
      <c r="A12" s="1" t="s">
        <v>10</v>
      </c>
      <c r="B12" s="1">
        <v>3</v>
      </c>
      <c r="C12" s="1">
        <v>1</v>
      </c>
      <c r="D12" s="1">
        <v>1250000</v>
      </c>
    </row>
    <row r="13" spans="1:4" x14ac:dyDescent="0.3">
      <c r="A13" s="1" t="s">
        <v>11</v>
      </c>
      <c r="B13" s="1">
        <v>3.5</v>
      </c>
      <c r="C13" s="1">
        <v>5</v>
      </c>
      <c r="D13" s="1">
        <v>1500000</v>
      </c>
    </row>
    <row r="14" spans="1:4" x14ac:dyDescent="0.3">
      <c r="A14" s="1" t="s">
        <v>12</v>
      </c>
      <c r="B14" s="1">
        <v>3</v>
      </c>
      <c r="C14" s="1">
        <v>4</v>
      </c>
      <c r="D14" s="1">
        <v>1000000</v>
      </c>
    </row>
    <row r="16" spans="1:4" x14ac:dyDescent="0.3">
      <c r="A16" s="1"/>
      <c r="B16" s="1" t="str">
        <f>B11</f>
        <v>Kriteria 1</v>
      </c>
      <c r="C16" s="1" t="str">
        <f>C11</f>
        <v>Kriteria 2</v>
      </c>
      <c r="D16" s="1" t="str">
        <f>D11</f>
        <v>Kriteria 3</v>
      </c>
    </row>
    <row r="17" spans="1:4" x14ac:dyDescent="0.3">
      <c r="A17" s="1" t="str">
        <f>A12</f>
        <v>Alternatif 1</v>
      </c>
      <c r="B17" s="1">
        <f t="shared" ref="B17:D19" si="1">B12^B$9</f>
        <v>1.5518455739153598</v>
      </c>
      <c r="C17" s="1">
        <f t="shared" si="1"/>
        <v>1</v>
      </c>
      <c r="D17" s="1">
        <f t="shared" si="1"/>
        <v>1.4822688982138951E-2</v>
      </c>
    </row>
    <row r="18" spans="1:4" x14ac:dyDescent="0.3">
      <c r="A18" s="1" t="str">
        <f>A13</f>
        <v>Alternatif 2</v>
      </c>
      <c r="B18" s="1">
        <f t="shared" si="1"/>
        <v>1.6505444239489884</v>
      </c>
      <c r="C18" s="1">
        <f t="shared" si="1"/>
        <v>1.6206565966927624</v>
      </c>
      <c r="D18" s="1">
        <f t="shared" si="1"/>
        <v>1.4033714022697341E-2</v>
      </c>
    </row>
    <row r="19" spans="1:4" x14ac:dyDescent="0.3">
      <c r="A19" s="1" t="str">
        <f>A14</f>
        <v>Alternatif 3</v>
      </c>
      <c r="B19" s="1">
        <f t="shared" si="1"/>
        <v>1.5518455739153598</v>
      </c>
      <c r="C19" s="1">
        <f t="shared" si="1"/>
        <v>1.515716566510398</v>
      </c>
      <c r="D19" s="1">
        <f t="shared" si="1"/>
        <v>1.5848931924611138E-2</v>
      </c>
    </row>
    <row r="21" spans="1:4" x14ac:dyDescent="0.3">
      <c r="A21" s="1"/>
      <c r="B21" s="1" t="s">
        <v>14</v>
      </c>
      <c r="C21" s="1" t="s">
        <v>13</v>
      </c>
      <c r="D21" s="1" t="s">
        <v>15</v>
      </c>
    </row>
    <row r="22" spans="1:4" x14ac:dyDescent="0.3">
      <c r="A22" s="1" t="str">
        <f>A17</f>
        <v>Alternatif 1</v>
      </c>
      <c r="B22" s="1">
        <f>B17*C17*D17</f>
        <v>2.3002524290456301E-2</v>
      </c>
      <c r="C22" s="1">
        <f>B22/SUM($B$22:$B$24)</f>
        <v>0.23514813117892316</v>
      </c>
      <c r="D22" s="1">
        <f>_xlfn.RANK.AVG(C22,$C$22:$C$24)</f>
        <v>3</v>
      </c>
    </row>
    <row r="23" spans="1:4" x14ac:dyDescent="0.3">
      <c r="A23" s="1" t="str">
        <f>A18</f>
        <v>Alternatif 2</v>
      </c>
      <c r="B23" s="1">
        <f t="shared" ref="B23:B24" si="2">B18*C18*D18</f>
        <v>3.7539703777924711E-2</v>
      </c>
      <c r="C23" s="1">
        <f>B23/SUM($B$22:$B$24)</f>
        <v>0.38375749882597987</v>
      </c>
      <c r="D23" s="1">
        <f>_xlfn.RANK.AVG(C23,$C$22:$C$24)</f>
        <v>1</v>
      </c>
    </row>
    <row r="24" spans="1:4" x14ac:dyDescent="0.3">
      <c r="A24" s="1" t="str">
        <f>A19</f>
        <v>Alternatif 3</v>
      </c>
      <c r="B24" s="1">
        <f t="shared" si="2"/>
        <v>3.7279192731913519E-2</v>
      </c>
      <c r="C24" s="1">
        <f>B24/SUM($B$22:$B$24)</f>
        <v>0.38109436999509699</v>
      </c>
      <c r="D24" s="1">
        <f>_xlfn.RANK.AVG(C24,$C$22:$C$24)</f>
        <v>2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2016-09-07T22:32:22Z</dcterms:created>
  <dcterms:modified xsi:type="dcterms:W3CDTF">2018-10-18T14:59:36Z</dcterms:modified>
</cp:coreProperties>
</file>