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sa\Documents\GitHub\Covid-19-Texas-Modeling\"/>
    </mc:Choice>
  </mc:AlternateContent>
  <xr:revisionPtr revIDLastSave="0" documentId="13_ncr:1_{F19D936E-A6F2-443F-97D2-ECE7C8D32861}" xr6:coauthVersionLast="45" xr6:coauthVersionMax="45" xr10:uidLastSave="{00000000-0000-0000-0000-000000000000}"/>
  <bookViews>
    <workbookView xWindow="84" yWindow="114" windowWidth="22920" windowHeight="12198" xr2:uid="{4B38F19F-477E-479B-BC35-E46050AD1402}"/>
  </bookViews>
  <sheets>
    <sheet name="Final_Data" sheetId="5" r:id="rId1"/>
    <sheet name="Vlookup data" sheetId="2" r:id="rId2"/>
    <sheet name="Data" sheetId="1" r:id="rId3"/>
  </sheets>
  <definedNames>
    <definedName name="_xlnm._FilterDatabase" localSheetId="1" hidden="1">'Vlookup data'!$A$1:$C$255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" l="1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H2" i="2"/>
  <c r="G2" i="2"/>
  <c r="F2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2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7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<sst xmlns="http://schemas.openxmlformats.org/spreadsheetml/2006/main" count="1581" uniqueCount="320">
  <si>
    <t>County</t>
  </si>
  <si>
    <t>Available_Hospital_Beds</t>
  </si>
  <si>
    <t>Tramua_Service_Area</t>
  </si>
  <si>
    <t>Trauma_Service_Area_Population_Estimate</t>
  </si>
  <si>
    <t>Available_ICU_Beds</t>
  </si>
  <si>
    <t>Available_Ventilators</t>
  </si>
  <si>
    <t>Total_Staffed_Hospital_Beds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</si>
  <si>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</si>
  <si>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</si>
  <si>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</si>
  <si>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</si>
  <si>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</si>
  <si>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</si>
  <si>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</si>
  <si>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</si>
  <si>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</si>
  <si>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</si>
  <si>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</si>
  <si>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</si>
  <si>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</si>
  <si>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</si>
  <si>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</si>
  <si>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</si>
  <si>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</si>
  <si>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</si>
  <si>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</si>
  <si>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</si>
  <si>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</si>
  <si>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</si>
  <si>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Armstrong</t>
  </si>
  <si>
    <t>Briscoe</t>
  </si>
  <si>
    <t>Carson</t>
  </si>
  <si>
    <t>Childress</t>
  </si>
  <si>
    <t>Collingsworth</t>
  </si>
  <si>
    <t>Dallam</t>
  </si>
  <si>
    <t>Deaf Smith</t>
  </si>
  <si>
    <t>Donley</t>
  </si>
  <si>
    <t>Gray</t>
  </si>
  <si>
    <t>Hall</t>
  </si>
  <si>
    <t>Hansford</t>
  </si>
  <si>
    <t>Hartley</t>
  </si>
  <si>
    <t>Hemphill</t>
  </si>
  <si>
    <t>Hutchinson</t>
  </si>
  <si>
    <t>Lipscomb</t>
  </si>
  <si>
    <t>Moore</t>
  </si>
  <si>
    <t>Ochiltree</t>
  </si>
  <si>
    <t>Oldham</t>
  </si>
  <si>
    <t>Parmer</t>
  </si>
  <si>
    <t>Potter</t>
  </si>
  <si>
    <t>Randall</t>
  </si>
  <si>
    <t>Roberts</t>
  </si>
  <si>
    <t>Sherman</t>
  </si>
  <si>
    <t>Swisher</t>
  </si>
  <si>
    <t>Wheeler</t>
  </si>
  <si>
    <t>Bailey</t>
  </si>
  <si>
    <t>Borden</t>
  </si>
  <si>
    <t>Castro</t>
  </si>
  <si>
    <t>Cochran</t>
  </si>
  <si>
    <t>Cottle</t>
  </si>
  <si>
    <t>Crosby</t>
  </si>
  <si>
    <t>Dawson</t>
  </si>
  <si>
    <t>Dickens</t>
  </si>
  <si>
    <t>Floyd</t>
  </si>
  <si>
    <t>Gaines</t>
  </si>
  <si>
    <t>Garza</t>
  </si>
  <si>
    <t>Hale</t>
  </si>
  <si>
    <t>Hockley</t>
  </si>
  <si>
    <t>Kent</t>
  </si>
  <si>
    <t>King</t>
  </si>
  <si>
    <t>Lamb</t>
  </si>
  <si>
    <t>Lubbock</t>
  </si>
  <si>
    <t>Lynn</t>
  </si>
  <si>
    <t>Motley</t>
  </si>
  <si>
    <t>Scurry</t>
  </si>
  <si>
    <t>Terry</t>
  </si>
  <si>
    <t>Yoakum</t>
  </si>
  <si>
    <t>Archer</t>
  </si>
  <si>
    <t>Baylor</t>
  </si>
  <si>
    <t>Clay</t>
  </si>
  <si>
    <t>Foard</t>
  </si>
  <si>
    <t>Hardeman</t>
  </si>
  <si>
    <t>Jack</t>
  </si>
  <si>
    <t>Montague</t>
  </si>
  <si>
    <t>Wichita</t>
  </si>
  <si>
    <t>Wilbarger</t>
  </si>
  <si>
    <t>Young</t>
  </si>
  <si>
    <t>Brown</t>
  </si>
  <si>
    <t>Callahan</t>
  </si>
  <si>
    <t>Coleman</t>
  </si>
  <si>
    <t>Comanche</t>
  </si>
  <si>
    <t>Eastland</t>
  </si>
  <si>
    <t>Fisher</t>
  </si>
  <si>
    <t>Haskell</t>
  </si>
  <si>
    <t>Jones</t>
  </si>
  <si>
    <t>Knox</t>
  </si>
  <si>
    <t>Mitchell</t>
  </si>
  <si>
    <t>Nolan</t>
  </si>
  <si>
    <t>Shackelford</t>
  </si>
  <si>
    <t>Stonewall</t>
  </si>
  <si>
    <t>Taylor</t>
  </si>
  <si>
    <t>Throckmorton</t>
  </si>
  <si>
    <t>Panhandle_RAC_A</t>
  </si>
  <si>
    <t>B_RAC_B</t>
  </si>
  <si>
    <t>North_Texas_RAC_C</t>
  </si>
  <si>
    <t>Big_Country_RAC_D</t>
  </si>
  <si>
    <t>Collin</t>
  </si>
  <si>
    <t>Cooke</t>
  </si>
  <si>
    <t>Dallas</t>
  </si>
  <si>
    <t>Denton</t>
  </si>
  <si>
    <t>Ellis</t>
  </si>
  <si>
    <t>Erath</t>
  </si>
  <si>
    <t>Fannin</t>
  </si>
  <si>
    <t>Grayson</t>
  </si>
  <si>
    <t>Hood</t>
  </si>
  <si>
    <t>Hunt</t>
  </si>
  <si>
    <t>Johnson</t>
  </si>
  <si>
    <t>Kaufman</t>
  </si>
  <si>
    <t>Navarro</t>
  </si>
  <si>
    <t>Palo Pinto</t>
  </si>
  <si>
    <t>Parker</t>
  </si>
  <si>
    <t>Rockwall</t>
  </si>
  <si>
    <t>Somervell</t>
  </si>
  <si>
    <t>Wise</t>
  </si>
  <si>
    <t>North_Central_Texas_RAC_E</t>
  </si>
  <si>
    <t>Bowie</t>
  </si>
  <si>
    <t>Cass</t>
  </si>
  <si>
    <t>Delta</t>
  </si>
  <si>
    <t>Hopkins</t>
  </si>
  <si>
    <t>Lamar</t>
  </si>
  <si>
    <t>Morris</t>
  </si>
  <si>
    <t>Red River</t>
  </si>
  <si>
    <t>Titus</t>
  </si>
  <si>
    <t>Northeast_Texas_RAC_F</t>
  </si>
  <si>
    <t>Anderson</t>
  </si>
  <si>
    <t>Camp</t>
  </si>
  <si>
    <t>Cherokee</t>
  </si>
  <si>
    <t>Franklin</t>
  </si>
  <si>
    <t>Freestone</t>
  </si>
  <si>
    <t>Gregg</t>
  </si>
  <si>
    <t>Harrison</t>
  </si>
  <si>
    <t>Henderson</t>
  </si>
  <si>
    <t>Houston</t>
  </si>
  <si>
    <t>Marion</t>
  </si>
  <si>
    <t>Panola</t>
  </si>
  <si>
    <t>Rains</t>
  </si>
  <si>
    <t>Rusk</t>
  </si>
  <si>
    <t>Shelby</t>
  </si>
  <si>
    <t>Smith</t>
  </si>
  <si>
    <t>Trinity</t>
  </si>
  <si>
    <t>Upshur</t>
  </si>
  <si>
    <t>Van Zandt</t>
  </si>
  <si>
    <t>Wood</t>
  </si>
  <si>
    <t>Piney_Woods_RAC_G</t>
  </si>
  <si>
    <t>Bastrop</t>
  </si>
  <si>
    <t>Blanco</t>
  </si>
  <si>
    <t>Burnet</t>
  </si>
  <si>
    <t>Caldwell</t>
  </si>
  <si>
    <t>Fayette</t>
  </si>
  <si>
    <t>Hays</t>
  </si>
  <si>
    <t>Lee</t>
  </si>
  <si>
    <t>Llano</t>
  </si>
  <si>
    <t>San Saba</t>
  </si>
  <si>
    <t>Travis</t>
  </si>
  <si>
    <t>Williamson</t>
  </si>
  <si>
    <t>Capital _Area_Trauma_RAC_O</t>
  </si>
  <si>
    <t>Culberson</t>
  </si>
  <si>
    <t>El Paso</t>
  </si>
  <si>
    <t>Hudspeth</t>
  </si>
  <si>
    <t>Border_RAC_I</t>
  </si>
  <si>
    <t>Andrews</t>
  </si>
  <si>
    <t>Brewster</t>
  </si>
  <si>
    <t>Crane</t>
  </si>
  <si>
    <t>Ector</t>
  </si>
  <si>
    <t>Glasscock</t>
  </si>
  <si>
    <t>Howard</t>
  </si>
  <si>
    <t>Jeff Davis</t>
  </si>
  <si>
    <t>Loving</t>
  </si>
  <si>
    <t>Martin</t>
  </si>
  <si>
    <t>Midland</t>
  </si>
  <si>
    <t>Pecos</t>
  </si>
  <si>
    <t>Presidio</t>
  </si>
  <si>
    <t>Reeves</t>
  </si>
  <si>
    <t>Terrell</t>
  </si>
  <si>
    <t>Upton</t>
  </si>
  <si>
    <t>Ward</t>
  </si>
  <si>
    <t>Winkler</t>
  </si>
  <si>
    <t>Texas_J_RAC_J</t>
  </si>
  <si>
    <t>Coke</t>
  </si>
  <si>
    <t>Concho</t>
  </si>
  <si>
    <t>Crockett</t>
  </si>
  <si>
    <t>Irion</t>
  </si>
  <si>
    <t>Kimble</t>
  </si>
  <si>
    <t>Mason</t>
  </si>
  <si>
    <t>McCulloch</t>
  </si>
  <si>
    <t>Menard</t>
  </si>
  <si>
    <t>Reagan</t>
  </si>
  <si>
    <t>Runnels</t>
  </si>
  <si>
    <t>Schleicher</t>
  </si>
  <si>
    <t>Sterling</t>
  </si>
  <si>
    <t>Sutton</t>
  </si>
  <si>
    <t>Tom Green</t>
  </si>
  <si>
    <t>Concho_Valley_RAC_K</t>
  </si>
  <si>
    <t>Jim Hogg</t>
  </si>
  <si>
    <t>Webb</t>
  </si>
  <si>
    <t>Zapata</t>
  </si>
  <si>
    <t>Seven_Flags_RAC_T</t>
  </si>
  <si>
    <t>Aransas</t>
  </si>
  <si>
    <t>Bee</t>
  </si>
  <si>
    <t>Brooks</t>
  </si>
  <si>
    <t>Duval</t>
  </si>
  <si>
    <t>Jim Wells</t>
  </si>
  <si>
    <t>Kenedy</t>
  </si>
  <si>
    <t>Kleberg</t>
  </si>
  <si>
    <t>Live Oak</t>
  </si>
  <si>
    <t>McMullen</t>
  </si>
  <si>
    <t>Nueces</t>
  </si>
  <si>
    <t>Refugio</t>
  </si>
  <si>
    <t>San Patricio</t>
  </si>
  <si>
    <t>Coastal_Bend_RAC_U</t>
  </si>
  <si>
    <t>Cameron</t>
  </si>
  <si>
    <t>Hidalgo</t>
  </si>
  <si>
    <t>Starr</t>
  </si>
  <si>
    <t>Willacy</t>
  </si>
  <si>
    <t>Lower_Rio_Grande_Valley_RAC_V</t>
  </si>
  <si>
    <t>Atascosa</t>
  </si>
  <si>
    <t>Bandera</t>
  </si>
  <si>
    <t>Bexar</t>
  </si>
  <si>
    <t>Comal</t>
  </si>
  <si>
    <t>Dimmit</t>
  </si>
  <si>
    <t>Edwards</t>
  </si>
  <si>
    <t>Frio</t>
  </si>
  <si>
    <t>Gillespie</t>
  </si>
  <si>
    <t>Gonzales</t>
  </si>
  <si>
    <t>Guadalupe</t>
  </si>
  <si>
    <t>Karnes</t>
  </si>
  <si>
    <t>Kendall</t>
  </si>
  <si>
    <t>Kerr</t>
  </si>
  <si>
    <t>Kinney</t>
  </si>
  <si>
    <t>La Salle</t>
  </si>
  <si>
    <t>Maverick</t>
  </si>
  <si>
    <t>Medina</t>
  </si>
  <si>
    <t>Real</t>
  </si>
  <si>
    <t>Uvalde</t>
  </si>
  <si>
    <t>Val Verde</t>
  </si>
  <si>
    <t>Wilson</t>
  </si>
  <si>
    <t>Southwest_Texas_RAC_P</t>
  </si>
  <si>
    <t>Angelina</t>
  </si>
  <si>
    <t>Nacogdoches</t>
  </si>
  <si>
    <t>Polk</t>
  </si>
  <si>
    <t>Sabine</t>
  </si>
  <si>
    <t>San Augustine</t>
  </si>
  <si>
    <t>San Jacinto</t>
  </si>
  <si>
    <t>Tyler</t>
  </si>
  <si>
    <t>Deep_East_Texas_RAC_H</t>
  </si>
  <si>
    <t>Bell</t>
  </si>
  <si>
    <t>Coryell</t>
  </si>
  <si>
    <t>Hamilton</t>
  </si>
  <si>
    <t>Lampasas</t>
  </si>
  <si>
    <t>Milam</t>
  </si>
  <si>
    <t>Mills</t>
  </si>
  <si>
    <t>Central_Texas_RAC_L</t>
  </si>
  <si>
    <t>Austin</t>
  </si>
  <si>
    <t>Colorado</t>
  </si>
  <si>
    <t>Fort Bend</t>
  </si>
  <si>
    <t>Harris</t>
  </si>
  <si>
    <t>Matagorda</t>
  </si>
  <si>
    <t>Montgomery</t>
  </si>
  <si>
    <t>Walker</t>
  </si>
  <si>
    <t>Waller</t>
  </si>
  <si>
    <t>Southeast_Texas_Trauma_RAC_Q</t>
  </si>
  <si>
    <t>Bosque</t>
  </si>
  <si>
    <t>Falls</t>
  </si>
  <si>
    <t>Hill</t>
  </si>
  <si>
    <t>Limestone</t>
  </si>
  <si>
    <t>McLennan</t>
  </si>
  <si>
    <t>Heart_of_Texas_RAC_M</t>
  </si>
  <si>
    <t>Calhoun</t>
  </si>
  <si>
    <t>Goliad</t>
  </si>
  <si>
    <t>Jackson</t>
  </si>
  <si>
    <t>Lavaca</t>
  </si>
  <si>
    <t>Victoria</t>
  </si>
  <si>
    <t>Golden_Crescent_RAC_S</t>
  </si>
  <si>
    <t>Brazoria</t>
  </si>
  <si>
    <t>Chambers</t>
  </si>
  <si>
    <t>Galveston</t>
  </si>
  <si>
    <t>Hardin</t>
  </si>
  <si>
    <t>Jasper</t>
  </si>
  <si>
    <t>Jefferson</t>
  </si>
  <si>
    <t>Liberty</t>
  </si>
  <si>
    <t>Newton</t>
  </si>
  <si>
    <t>Orange</t>
  </si>
  <si>
    <t>East_Texas_Gulf_Coast_RAC_R</t>
  </si>
  <si>
    <t>Brazos</t>
  </si>
  <si>
    <t>Burleson</t>
  </si>
  <si>
    <t>Grimes</t>
  </si>
  <si>
    <t>Leon</t>
  </si>
  <si>
    <t>Madison</t>
  </si>
  <si>
    <t>Robertson</t>
  </si>
  <si>
    <t>Washington</t>
  </si>
  <si>
    <t>Brazos_Valley_RAC_N</t>
  </si>
  <si>
    <t>Service_Area_RAC</t>
  </si>
  <si>
    <t>Trauma_Area_Letter</t>
  </si>
  <si>
    <t>Zavala</t>
  </si>
  <si>
    <t>DeWitt</t>
  </si>
  <si>
    <t>Stephens</t>
  </si>
  <si>
    <t>Wharton</t>
  </si>
  <si>
    <t>Tarrant</t>
  </si>
  <si>
    <t>1297​​​​​​​</t>
  </si>
  <si>
    <t>212​​​​​​​</t>
  </si>
  <si>
    <t>29​​​​​​​</t>
  </si>
  <si>
    <t>158​​​​​​​</t>
  </si>
  <si>
    <t>56​​​​​​​</t>
  </si>
  <si>
    <t>204​​​​​​​</t>
  </si>
  <si>
    <t>605​​​​​​​</t>
  </si>
  <si>
    <t>1061​​​​​​​</t>
  </si>
  <si>
    <t>478​​​​​​​</t>
  </si>
  <si>
    <t>1298​​​​​​​</t>
  </si>
  <si>
    <t>508​​​​​​​</t>
  </si>
  <si>
    <t>291​​​​​​​</t>
  </si>
  <si>
    <t>188​​​​​​​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</si>
</sst>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9A8E-EC89-4251-87A8-DE6375231C4B}">
  <dimension ref="A1:H255"/>
  <sheetViews>
    <sheetView tabSelected="1" topLeftCell="A131" workbookViewId="0">
      <selection activeCell="F8" sqref="F8"/>
    </sheetView>
  </sheetViews>
  <sheetFormatPr defaultRowHeight="14.4" x14ac:dyDescent="0.55000000000000004"/>
  <cols>
    <col min="3" max="3" width="13.578125" customWidth="1"/>
    <col min="4" max="4" width="17.62890625" style="2" customWidth="1"/>
    <col min="5" max="5" width="23.41796875" style="2" bestFit="1" customWidth="1"/>
    <col min="6" max="8" width="8.83984375" style="2"/>
  </cols>
  <sheetData>
    <row r="1" spans="1:8" x14ac:dyDescent="0.55000000000000004">
      <c r="A1" t="s">
        <v>0</v>
      </c>
      <c r="B1" t="s">
        <v>301</v>
      </c>
      <c r="C1" t="s">
        <v>300</v>
      </c>
      <c r="D1" s="2" t="s">
        <v>3</v>
      </c>
      <c r="E1" s="2" t="s">
        <v>6</v>
      </c>
      <c r="F1" s="2" t="s">
        <v>1</v>
      </c>
      <c r="G1" s="2" t="s">
        <v>4</v>
      </c>
      <c r="H1" s="2" t="s">
        <v>5</v>
      </c>
    </row>
    <row r="2" spans="1:8" x14ac:dyDescent="0.55000000000000004">
      <c r="A2" t="s">
        <v>29</v>
      </c>
      <c r="B2" t="s">
        <v>7</v>
      </c>
      <c r="C2" t="s">
        <v>101</v>
      </c>
      <c r="D2" s="2">
        <v>440127</v>
      </c>
      <c r="E2" s="2">
        <v>1138</v>
      </c>
      <c r="F2" s="2">
        <v>407</v>
      </c>
      <c r="G2" s="2">
        <v>35</v>
      </c>
      <c r="H2" s="2">
        <v>109</v>
      </c>
    </row>
    <row r="3" spans="1:8" x14ac:dyDescent="0.55000000000000004">
      <c r="A3" t="s">
        <v>30</v>
      </c>
      <c r="B3" t="s">
        <v>7</v>
      </c>
      <c r="C3" t="s">
        <v>101</v>
      </c>
      <c r="D3" s="2">
        <v>440127</v>
      </c>
      <c r="E3" s="2">
        <v>1138</v>
      </c>
      <c r="F3" s="2">
        <v>407</v>
      </c>
      <c r="G3" s="2">
        <v>35</v>
      </c>
      <c r="H3" s="2">
        <v>109</v>
      </c>
    </row>
    <row r="4" spans="1:8" x14ac:dyDescent="0.55000000000000004">
      <c r="A4" t="s">
        <v>31</v>
      </c>
      <c r="B4" t="s">
        <v>7</v>
      </c>
      <c r="C4" t="s">
        <v>101</v>
      </c>
      <c r="D4" s="2">
        <v>440127</v>
      </c>
      <c r="E4" s="2">
        <v>1138</v>
      </c>
      <c r="F4" s="2">
        <v>407</v>
      </c>
      <c r="G4" s="2">
        <v>35</v>
      </c>
      <c r="H4" s="2">
        <v>109</v>
      </c>
    </row>
    <row r="5" spans="1:8" x14ac:dyDescent="0.55000000000000004">
      <c r="A5" t="s">
        <v>32</v>
      </c>
      <c r="B5" t="s">
        <v>7</v>
      </c>
      <c r="C5" t="s">
        <v>101</v>
      </c>
      <c r="D5" s="2">
        <v>440127</v>
      </c>
      <c r="E5" s="2">
        <v>1138</v>
      </c>
      <c r="F5" s="2">
        <v>407</v>
      </c>
      <c r="G5" s="2">
        <v>35</v>
      </c>
      <c r="H5" s="2">
        <v>109</v>
      </c>
    </row>
    <row r="6" spans="1:8" x14ac:dyDescent="0.55000000000000004">
      <c r="A6" t="s">
        <v>33</v>
      </c>
      <c r="B6" t="s">
        <v>7</v>
      </c>
      <c r="C6" t="s">
        <v>101</v>
      </c>
      <c r="D6" s="2">
        <v>440127</v>
      </c>
      <c r="E6" s="2">
        <v>1138</v>
      </c>
      <c r="F6" s="2">
        <v>407</v>
      </c>
      <c r="G6" s="2">
        <v>35</v>
      </c>
      <c r="H6" s="2">
        <v>109</v>
      </c>
    </row>
    <row r="7" spans="1:8" x14ac:dyDescent="0.55000000000000004">
      <c r="A7" t="s">
        <v>34</v>
      </c>
      <c r="B7" t="s">
        <v>7</v>
      </c>
      <c r="C7" t="s">
        <v>101</v>
      </c>
      <c r="D7" s="2">
        <v>440127</v>
      </c>
      <c r="E7" s="2">
        <v>1138</v>
      </c>
      <c r="F7" s="2">
        <v>407</v>
      </c>
      <c r="G7" s="2">
        <v>35</v>
      </c>
      <c r="H7" s="2">
        <v>109</v>
      </c>
    </row>
    <row r="8" spans="1:8" x14ac:dyDescent="0.55000000000000004">
      <c r="A8" t="s">
        <v>35</v>
      </c>
      <c r="B8" t="s">
        <v>7</v>
      </c>
      <c r="C8" t="s">
        <v>101</v>
      </c>
      <c r="D8" s="2">
        <v>440127</v>
      </c>
      <c r="E8" s="2">
        <v>1138</v>
      </c>
      <c r="F8" s="2">
        <v>407</v>
      </c>
      <c r="G8" s="2">
        <v>35</v>
      </c>
      <c r="H8" s="2">
        <v>109</v>
      </c>
    </row>
    <row r="9" spans="1:8" x14ac:dyDescent="0.55000000000000004">
      <c r="A9" t="s">
        <v>36</v>
      </c>
      <c r="B9" t="s">
        <v>7</v>
      </c>
      <c r="C9" t="s">
        <v>101</v>
      </c>
      <c r="D9" s="2">
        <v>440127</v>
      </c>
      <c r="E9" s="2">
        <v>1138</v>
      </c>
      <c r="F9" s="2">
        <v>407</v>
      </c>
      <c r="G9" s="2">
        <v>35</v>
      </c>
      <c r="H9" s="2">
        <v>109</v>
      </c>
    </row>
    <row r="10" spans="1:8" x14ac:dyDescent="0.55000000000000004">
      <c r="A10" t="s">
        <v>37</v>
      </c>
      <c r="B10" t="s">
        <v>7</v>
      </c>
      <c r="C10" t="s">
        <v>101</v>
      </c>
      <c r="D10" s="2">
        <v>440127</v>
      </c>
      <c r="E10" s="2">
        <v>1138</v>
      </c>
      <c r="F10" s="2">
        <v>407</v>
      </c>
      <c r="G10" s="2">
        <v>35</v>
      </c>
      <c r="H10" s="2">
        <v>109</v>
      </c>
    </row>
    <row r="11" spans="1:8" x14ac:dyDescent="0.55000000000000004">
      <c r="A11" t="s">
        <v>38</v>
      </c>
      <c r="B11" t="s">
        <v>7</v>
      </c>
      <c r="C11" t="s">
        <v>101</v>
      </c>
      <c r="D11" s="2">
        <v>440127</v>
      </c>
      <c r="E11" s="2">
        <v>1138</v>
      </c>
      <c r="F11" s="2">
        <v>407</v>
      </c>
      <c r="G11" s="2">
        <v>35</v>
      </c>
      <c r="H11" s="2">
        <v>109</v>
      </c>
    </row>
    <row r="12" spans="1:8" x14ac:dyDescent="0.55000000000000004">
      <c r="A12" t="s">
        <v>39</v>
      </c>
      <c r="B12" t="s">
        <v>7</v>
      </c>
      <c r="C12" t="s">
        <v>101</v>
      </c>
      <c r="D12" s="2">
        <v>440127</v>
      </c>
      <c r="E12" s="2">
        <v>1138</v>
      </c>
      <c r="F12" s="2">
        <v>407</v>
      </c>
      <c r="G12" s="2">
        <v>35</v>
      </c>
      <c r="H12" s="2">
        <v>109</v>
      </c>
    </row>
    <row r="13" spans="1:8" x14ac:dyDescent="0.55000000000000004">
      <c r="A13" t="s">
        <v>40</v>
      </c>
      <c r="B13" t="s">
        <v>7</v>
      </c>
      <c r="C13" t="s">
        <v>101</v>
      </c>
      <c r="D13" s="2">
        <v>440127</v>
      </c>
      <c r="E13" s="2">
        <v>1138</v>
      </c>
      <c r="F13" s="2">
        <v>407</v>
      </c>
      <c r="G13" s="2">
        <v>35</v>
      </c>
      <c r="H13" s="2">
        <v>109</v>
      </c>
    </row>
    <row r="14" spans="1:8" x14ac:dyDescent="0.55000000000000004">
      <c r="A14" t="s">
        <v>41</v>
      </c>
      <c r="B14" t="s">
        <v>7</v>
      </c>
      <c r="C14" t="s">
        <v>101</v>
      </c>
      <c r="D14" s="2">
        <v>440127</v>
      </c>
      <c r="E14" s="2">
        <v>1138</v>
      </c>
      <c r="F14" s="2">
        <v>407</v>
      </c>
      <c r="G14" s="2">
        <v>35</v>
      </c>
      <c r="H14" s="2">
        <v>109</v>
      </c>
    </row>
    <row r="15" spans="1:8" x14ac:dyDescent="0.55000000000000004">
      <c r="A15" t="s">
        <v>42</v>
      </c>
      <c r="B15" t="s">
        <v>7</v>
      </c>
      <c r="C15" t="s">
        <v>101</v>
      </c>
      <c r="D15" s="2">
        <v>440127</v>
      </c>
      <c r="E15" s="2">
        <v>1138</v>
      </c>
      <c r="F15" s="2">
        <v>407</v>
      </c>
      <c r="G15" s="2">
        <v>35</v>
      </c>
      <c r="H15" s="2">
        <v>109</v>
      </c>
    </row>
    <row r="16" spans="1:8" x14ac:dyDescent="0.55000000000000004">
      <c r="A16" t="s">
        <v>43</v>
      </c>
      <c r="B16" t="s">
        <v>7</v>
      </c>
      <c r="C16" t="s">
        <v>101</v>
      </c>
      <c r="D16" s="2">
        <v>440127</v>
      </c>
      <c r="E16" s="2">
        <v>1138</v>
      </c>
      <c r="F16" s="2">
        <v>407</v>
      </c>
      <c r="G16" s="2">
        <v>35</v>
      </c>
      <c r="H16" s="2">
        <v>109</v>
      </c>
    </row>
    <row r="17" spans="1:8" x14ac:dyDescent="0.55000000000000004">
      <c r="A17" t="s">
        <v>44</v>
      </c>
      <c r="B17" t="s">
        <v>7</v>
      </c>
      <c r="C17" t="s">
        <v>101</v>
      </c>
      <c r="D17" s="2">
        <v>440127</v>
      </c>
      <c r="E17" s="2">
        <v>1138</v>
      </c>
      <c r="F17" s="2">
        <v>407</v>
      </c>
      <c r="G17" s="2">
        <v>35</v>
      </c>
      <c r="H17" s="2">
        <v>109</v>
      </c>
    </row>
    <row r="18" spans="1:8" x14ac:dyDescent="0.55000000000000004">
      <c r="A18" t="s">
        <v>45</v>
      </c>
      <c r="B18" t="s">
        <v>7</v>
      </c>
      <c r="C18" t="s">
        <v>101</v>
      </c>
      <c r="D18" s="2">
        <v>440127</v>
      </c>
      <c r="E18" s="2">
        <v>1138</v>
      </c>
      <c r="F18" s="2">
        <v>407</v>
      </c>
      <c r="G18" s="2">
        <v>35</v>
      </c>
      <c r="H18" s="2">
        <v>109</v>
      </c>
    </row>
    <row r="19" spans="1:8" x14ac:dyDescent="0.55000000000000004">
      <c r="A19" t="s">
        <v>46</v>
      </c>
      <c r="B19" t="s">
        <v>7</v>
      </c>
      <c r="C19" t="s">
        <v>101</v>
      </c>
      <c r="D19" s="2">
        <v>440127</v>
      </c>
      <c r="E19" s="2">
        <v>1138</v>
      </c>
      <c r="F19" s="2">
        <v>407</v>
      </c>
      <c r="G19" s="2">
        <v>35</v>
      </c>
      <c r="H19" s="2">
        <v>109</v>
      </c>
    </row>
    <row r="20" spans="1:8" x14ac:dyDescent="0.55000000000000004">
      <c r="A20" t="s">
        <v>47</v>
      </c>
      <c r="B20" t="s">
        <v>7</v>
      </c>
      <c r="C20" t="s">
        <v>101</v>
      </c>
      <c r="D20" s="2">
        <v>440127</v>
      </c>
      <c r="E20" s="2">
        <v>1138</v>
      </c>
      <c r="F20" s="2">
        <v>407</v>
      </c>
      <c r="G20" s="2">
        <v>35</v>
      </c>
      <c r="H20" s="2">
        <v>109</v>
      </c>
    </row>
    <row r="21" spans="1:8" x14ac:dyDescent="0.55000000000000004">
      <c r="A21" t="s">
        <v>48</v>
      </c>
      <c r="B21" t="s">
        <v>7</v>
      </c>
      <c r="C21" t="s">
        <v>101</v>
      </c>
      <c r="D21" s="2">
        <v>440127</v>
      </c>
      <c r="E21" s="2">
        <v>1138</v>
      </c>
      <c r="F21" s="2">
        <v>407</v>
      </c>
      <c r="G21" s="2">
        <v>35</v>
      </c>
      <c r="H21" s="2">
        <v>109</v>
      </c>
    </row>
    <row r="22" spans="1:8" x14ac:dyDescent="0.55000000000000004">
      <c r="A22" t="s">
        <v>49</v>
      </c>
      <c r="B22" t="s">
        <v>7</v>
      </c>
      <c r="C22" t="s">
        <v>101</v>
      </c>
      <c r="D22" s="2">
        <v>440127</v>
      </c>
      <c r="E22" s="2">
        <v>1138</v>
      </c>
      <c r="F22" s="2">
        <v>407</v>
      </c>
      <c r="G22" s="2">
        <v>35</v>
      </c>
      <c r="H22" s="2">
        <v>109</v>
      </c>
    </row>
    <row r="23" spans="1:8" x14ac:dyDescent="0.55000000000000004">
      <c r="A23" t="s">
        <v>50</v>
      </c>
      <c r="B23" t="s">
        <v>7</v>
      </c>
      <c r="C23" t="s">
        <v>101</v>
      </c>
      <c r="D23" s="2">
        <v>440127</v>
      </c>
      <c r="E23" s="2">
        <v>1138</v>
      </c>
      <c r="F23" s="2">
        <v>407</v>
      </c>
      <c r="G23" s="2">
        <v>35</v>
      </c>
      <c r="H23" s="2">
        <v>109</v>
      </c>
    </row>
    <row r="24" spans="1:8" x14ac:dyDescent="0.55000000000000004">
      <c r="A24" t="s">
        <v>51</v>
      </c>
      <c r="B24" t="s">
        <v>7</v>
      </c>
      <c r="C24" t="s">
        <v>101</v>
      </c>
      <c r="D24" s="2">
        <v>440127</v>
      </c>
      <c r="E24" s="2">
        <v>1138</v>
      </c>
      <c r="F24" s="2">
        <v>407</v>
      </c>
      <c r="G24" s="2">
        <v>35</v>
      </c>
      <c r="H24" s="2">
        <v>109</v>
      </c>
    </row>
    <row r="25" spans="1:8" x14ac:dyDescent="0.55000000000000004">
      <c r="A25" t="s">
        <v>52</v>
      </c>
      <c r="B25" t="s">
        <v>7</v>
      </c>
      <c r="C25" t="s">
        <v>101</v>
      </c>
      <c r="D25" s="2">
        <v>440127</v>
      </c>
      <c r="E25" s="2">
        <v>1138</v>
      </c>
      <c r="F25" s="2">
        <v>407</v>
      </c>
      <c r="G25" s="2">
        <v>35</v>
      </c>
      <c r="H25" s="2">
        <v>109</v>
      </c>
    </row>
    <row r="26" spans="1:8" x14ac:dyDescent="0.55000000000000004">
      <c r="A26" t="s">
        <v>53</v>
      </c>
      <c r="B26" t="s">
        <v>7</v>
      </c>
      <c r="C26" t="s">
        <v>101</v>
      </c>
      <c r="D26" s="2">
        <v>440127</v>
      </c>
      <c r="E26" s="2">
        <v>1138</v>
      </c>
      <c r="F26" s="2">
        <v>407</v>
      </c>
      <c r="G26" s="2">
        <v>35</v>
      </c>
      <c r="H26" s="2">
        <v>109</v>
      </c>
    </row>
    <row r="27" spans="1:8" x14ac:dyDescent="0.55000000000000004">
      <c r="A27" t="s">
        <v>54</v>
      </c>
      <c r="B27" t="s">
        <v>8</v>
      </c>
      <c r="C27" t="s">
        <v>102</v>
      </c>
      <c r="D27" s="2">
        <v>513580</v>
      </c>
      <c r="E27" s="2">
        <v>1297</v>
      </c>
      <c r="F27" s="2">
        <v>382</v>
      </c>
      <c r="G27" s="2">
        <v>36</v>
      </c>
      <c r="H27" s="2">
        <v>140</v>
      </c>
    </row>
    <row r="28" spans="1:8" x14ac:dyDescent="0.55000000000000004">
      <c r="A28" t="s">
        <v>55</v>
      </c>
      <c r="B28" t="s">
        <v>8</v>
      </c>
      <c r="C28" t="s">
        <v>102</v>
      </c>
      <c r="D28" s="2">
        <v>513580</v>
      </c>
      <c r="E28" s="2">
        <v>1297</v>
      </c>
      <c r="F28" s="2">
        <v>382</v>
      </c>
      <c r="G28" s="2">
        <v>36</v>
      </c>
      <c r="H28" s="2">
        <v>140</v>
      </c>
    </row>
    <row r="29" spans="1:8" x14ac:dyDescent="0.55000000000000004">
      <c r="A29" t="s">
        <v>56</v>
      </c>
      <c r="B29" t="s">
        <v>8</v>
      </c>
      <c r="C29" t="s">
        <v>102</v>
      </c>
      <c r="D29" s="2">
        <v>513580</v>
      </c>
      <c r="E29" s="2">
        <v>1297</v>
      </c>
      <c r="F29" s="2">
        <v>382</v>
      </c>
      <c r="G29" s="2">
        <v>36</v>
      </c>
      <c r="H29" s="2">
        <v>140</v>
      </c>
    </row>
    <row r="30" spans="1:8" x14ac:dyDescent="0.55000000000000004">
      <c r="A30" t="s">
        <v>57</v>
      </c>
      <c r="B30" t="s">
        <v>8</v>
      </c>
      <c r="C30" t="s">
        <v>102</v>
      </c>
      <c r="D30" s="2">
        <v>513580</v>
      </c>
      <c r="E30" s="2">
        <v>1297</v>
      </c>
      <c r="F30" s="2">
        <v>382</v>
      </c>
      <c r="G30" s="2">
        <v>36</v>
      </c>
      <c r="H30" s="2">
        <v>140</v>
      </c>
    </row>
    <row r="31" spans="1:8" x14ac:dyDescent="0.55000000000000004">
      <c r="A31" t="s">
        <v>58</v>
      </c>
      <c r="B31" t="s">
        <v>8</v>
      </c>
      <c r="C31" t="s">
        <v>102</v>
      </c>
      <c r="D31" s="2">
        <v>513580</v>
      </c>
      <c r="E31" s="2">
        <v>1297</v>
      </c>
      <c r="F31" s="2">
        <v>382</v>
      </c>
      <c r="G31" s="2">
        <v>36</v>
      </c>
      <c r="H31" s="2">
        <v>140</v>
      </c>
    </row>
    <row r="32" spans="1:8" x14ac:dyDescent="0.55000000000000004">
      <c r="A32" t="s">
        <v>59</v>
      </c>
      <c r="B32" t="s">
        <v>8</v>
      </c>
      <c r="C32" t="s">
        <v>102</v>
      </c>
      <c r="D32" s="2">
        <v>513580</v>
      </c>
      <c r="E32" s="2">
        <v>1297</v>
      </c>
      <c r="F32" s="2">
        <v>382</v>
      </c>
      <c r="G32" s="2">
        <v>36</v>
      </c>
      <c r="H32" s="2">
        <v>140</v>
      </c>
    </row>
    <row r="33" spans="1:8" x14ac:dyDescent="0.55000000000000004">
      <c r="A33" t="s">
        <v>60</v>
      </c>
      <c r="B33" t="s">
        <v>8</v>
      </c>
      <c r="C33" t="s">
        <v>102</v>
      </c>
      <c r="D33" s="2">
        <v>513580</v>
      </c>
      <c r="E33" s="2">
        <v>1297</v>
      </c>
      <c r="F33" s="2">
        <v>382</v>
      </c>
      <c r="G33" s="2">
        <v>36</v>
      </c>
      <c r="H33" s="2">
        <v>140</v>
      </c>
    </row>
    <row r="34" spans="1:8" x14ac:dyDescent="0.55000000000000004">
      <c r="A34" t="s">
        <v>61</v>
      </c>
      <c r="B34" t="s">
        <v>8</v>
      </c>
      <c r="C34" t="s">
        <v>102</v>
      </c>
      <c r="D34" s="2">
        <v>513580</v>
      </c>
      <c r="E34" s="2">
        <v>1297</v>
      </c>
      <c r="F34" s="2">
        <v>382</v>
      </c>
      <c r="G34" s="2">
        <v>36</v>
      </c>
      <c r="H34" s="2">
        <v>140</v>
      </c>
    </row>
    <row r="35" spans="1:8" x14ac:dyDescent="0.55000000000000004">
      <c r="A35" t="s">
        <v>62</v>
      </c>
      <c r="B35" t="s">
        <v>8</v>
      </c>
      <c r="C35" t="s">
        <v>102</v>
      </c>
      <c r="D35" s="2">
        <v>513580</v>
      </c>
      <c r="E35" s="2">
        <v>1297</v>
      </c>
      <c r="F35" s="2">
        <v>382</v>
      </c>
      <c r="G35" s="2">
        <v>36</v>
      </c>
      <c r="H35" s="2">
        <v>140</v>
      </c>
    </row>
    <row r="36" spans="1:8" x14ac:dyDescent="0.55000000000000004">
      <c r="A36" t="s">
        <v>63</v>
      </c>
      <c r="B36" t="s">
        <v>8</v>
      </c>
      <c r="C36" t="s">
        <v>102</v>
      </c>
      <c r="D36" s="2">
        <v>513580</v>
      </c>
      <c r="E36" s="2">
        <v>1297</v>
      </c>
      <c r="F36" s="2">
        <v>382</v>
      </c>
      <c r="G36" s="2">
        <v>36</v>
      </c>
      <c r="H36" s="2">
        <v>140</v>
      </c>
    </row>
    <row r="37" spans="1:8" x14ac:dyDescent="0.55000000000000004">
      <c r="A37" t="s">
        <v>64</v>
      </c>
      <c r="B37" t="s">
        <v>8</v>
      </c>
      <c r="C37" t="s">
        <v>102</v>
      </c>
      <c r="D37" s="2">
        <v>513580</v>
      </c>
      <c r="E37" s="2">
        <v>1297</v>
      </c>
      <c r="F37" s="2">
        <v>382</v>
      </c>
      <c r="G37" s="2">
        <v>36</v>
      </c>
      <c r="H37" s="2">
        <v>140</v>
      </c>
    </row>
    <row r="38" spans="1:8" x14ac:dyDescent="0.55000000000000004">
      <c r="A38" t="s">
        <v>65</v>
      </c>
      <c r="B38" t="s">
        <v>8</v>
      </c>
      <c r="C38" t="s">
        <v>102</v>
      </c>
      <c r="D38" s="2">
        <v>513580</v>
      </c>
      <c r="E38" s="2">
        <v>1297</v>
      </c>
      <c r="F38" s="2">
        <v>382</v>
      </c>
      <c r="G38" s="2">
        <v>36</v>
      </c>
      <c r="H38" s="2">
        <v>140</v>
      </c>
    </row>
    <row r="39" spans="1:8" x14ac:dyDescent="0.55000000000000004">
      <c r="A39" t="s">
        <v>66</v>
      </c>
      <c r="B39" t="s">
        <v>8</v>
      </c>
      <c r="C39" t="s">
        <v>102</v>
      </c>
      <c r="D39" s="2">
        <v>513580</v>
      </c>
      <c r="E39" s="2">
        <v>1297</v>
      </c>
      <c r="F39" s="2">
        <v>382</v>
      </c>
      <c r="G39" s="2">
        <v>36</v>
      </c>
      <c r="H39" s="2">
        <v>140</v>
      </c>
    </row>
    <row r="40" spans="1:8" x14ac:dyDescent="0.55000000000000004">
      <c r="A40" t="s">
        <v>67</v>
      </c>
      <c r="B40" t="s">
        <v>8</v>
      </c>
      <c r="C40" t="s">
        <v>102</v>
      </c>
      <c r="D40" s="2">
        <v>513580</v>
      </c>
      <c r="E40" s="2">
        <v>1297</v>
      </c>
      <c r="F40" s="2">
        <v>382</v>
      </c>
      <c r="G40" s="2">
        <v>36</v>
      </c>
      <c r="H40" s="2">
        <v>140</v>
      </c>
    </row>
    <row r="41" spans="1:8" x14ac:dyDescent="0.55000000000000004">
      <c r="A41" t="s">
        <v>68</v>
      </c>
      <c r="B41" t="s">
        <v>8</v>
      </c>
      <c r="C41" t="s">
        <v>102</v>
      </c>
      <c r="D41" s="2">
        <v>513580</v>
      </c>
      <c r="E41" s="2">
        <v>1297</v>
      </c>
      <c r="F41" s="2">
        <v>382</v>
      </c>
      <c r="G41" s="2">
        <v>36</v>
      </c>
      <c r="H41" s="2">
        <v>140</v>
      </c>
    </row>
    <row r="42" spans="1:8" x14ac:dyDescent="0.55000000000000004">
      <c r="A42" t="s">
        <v>69</v>
      </c>
      <c r="B42" t="s">
        <v>8</v>
      </c>
      <c r="C42" t="s">
        <v>102</v>
      </c>
      <c r="D42" s="2">
        <v>513580</v>
      </c>
      <c r="E42" s="2">
        <v>1297</v>
      </c>
      <c r="F42" s="2">
        <v>382</v>
      </c>
      <c r="G42" s="2">
        <v>36</v>
      </c>
      <c r="H42" s="2">
        <v>140</v>
      </c>
    </row>
    <row r="43" spans="1:8" x14ac:dyDescent="0.55000000000000004">
      <c r="A43" t="s">
        <v>70</v>
      </c>
      <c r="B43" t="s">
        <v>8</v>
      </c>
      <c r="C43" t="s">
        <v>102</v>
      </c>
      <c r="D43" s="2">
        <v>513580</v>
      </c>
      <c r="E43" s="2">
        <v>1297</v>
      </c>
      <c r="F43" s="2">
        <v>382</v>
      </c>
      <c r="G43" s="2">
        <v>36</v>
      </c>
      <c r="H43" s="2">
        <v>140</v>
      </c>
    </row>
    <row r="44" spans="1:8" x14ac:dyDescent="0.55000000000000004">
      <c r="A44" t="s">
        <v>71</v>
      </c>
      <c r="B44" t="s">
        <v>8</v>
      </c>
      <c r="C44" t="s">
        <v>102</v>
      </c>
      <c r="D44" s="2">
        <v>513580</v>
      </c>
      <c r="E44" s="2">
        <v>1297</v>
      </c>
      <c r="F44" s="2">
        <v>382</v>
      </c>
      <c r="G44" s="2">
        <v>36</v>
      </c>
      <c r="H44" s="2">
        <v>140</v>
      </c>
    </row>
    <row r="45" spans="1:8" x14ac:dyDescent="0.55000000000000004">
      <c r="A45" t="s">
        <v>72</v>
      </c>
      <c r="B45" t="s">
        <v>8</v>
      </c>
      <c r="C45" t="s">
        <v>102</v>
      </c>
      <c r="D45" s="2">
        <v>513580</v>
      </c>
      <c r="E45" s="2">
        <v>1297</v>
      </c>
      <c r="F45" s="2">
        <v>382</v>
      </c>
      <c r="G45" s="2">
        <v>36</v>
      </c>
      <c r="H45" s="2">
        <v>140</v>
      </c>
    </row>
    <row r="46" spans="1:8" x14ac:dyDescent="0.55000000000000004">
      <c r="A46" t="s">
        <v>73</v>
      </c>
      <c r="B46" t="s">
        <v>8</v>
      </c>
      <c r="C46" t="s">
        <v>102</v>
      </c>
      <c r="D46" s="2">
        <v>513580</v>
      </c>
      <c r="E46" s="2">
        <v>1297</v>
      </c>
      <c r="F46" s="2">
        <v>382</v>
      </c>
      <c r="G46" s="2">
        <v>36</v>
      </c>
      <c r="H46" s="2">
        <v>140</v>
      </c>
    </row>
    <row r="47" spans="1:8" x14ac:dyDescent="0.55000000000000004">
      <c r="A47" t="s">
        <v>74</v>
      </c>
      <c r="B47" t="s">
        <v>8</v>
      </c>
      <c r="C47" t="s">
        <v>102</v>
      </c>
      <c r="D47" s="2">
        <v>513580</v>
      </c>
      <c r="E47" s="2">
        <v>1297</v>
      </c>
      <c r="F47" s="2">
        <v>382</v>
      </c>
      <c r="G47" s="2">
        <v>36</v>
      </c>
      <c r="H47" s="2">
        <v>140</v>
      </c>
    </row>
    <row r="48" spans="1:8" x14ac:dyDescent="0.55000000000000004">
      <c r="A48" t="s">
        <v>75</v>
      </c>
      <c r="B48" t="s">
        <v>8</v>
      </c>
      <c r="C48" t="s">
        <v>102</v>
      </c>
      <c r="D48" s="2">
        <v>513580</v>
      </c>
      <c r="E48" s="2">
        <v>1297</v>
      </c>
      <c r="F48" s="2">
        <v>382</v>
      </c>
      <c r="G48" s="2">
        <v>36</v>
      </c>
      <c r="H48" s="2">
        <v>140</v>
      </c>
    </row>
    <row r="49" spans="1:8" x14ac:dyDescent="0.55000000000000004">
      <c r="A49" t="s">
        <v>76</v>
      </c>
      <c r="B49" t="s">
        <v>9</v>
      </c>
      <c r="C49" t="s">
        <v>103</v>
      </c>
      <c r="D49" s="2">
        <v>219793</v>
      </c>
      <c r="E49" s="2">
        <v>560</v>
      </c>
      <c r="F49" s="2">
        <v>229</v>
      </c>
      <c r="G49" s="2">
        <v>13</v>
      </c>
      <c r="H49" s="2">
        <v>38</v>
      </c>
    </row>
    <row r="50" spans="1:8" x14ac:dyDescent="0.55000000000000004">
      <c r="A50" t="s">
        <v>77</v>
      </c>
      <c r="B50" t="s">
        <v>9</v>
      </c>
      <c r="C50" t="s">
        <v>103</v>
      </c>
      <c r="D50" s="2">
        <v>219793</v>
      </c>
      <c r="E50" s="2">
        <v>560</v>
      </c>
      <c r="F50" s="2">
        <v>229</v>
      </c>
      <c r="G50" s="2">
        <v>13</v>
      </c>
      <c r="H50" s="2">
        <v>38</v>
      </c>
    </row>
    <row r="51" spans="1:8" x14ac:dyDescent="0.55000000000000004">
      <c r="A51" t="s">
        <v>78</v>
      </c>
      <c r="B51" t="s">
        <v>9</v>
      </c>
      <c r="C51" t="s">
        <v>103</v>
      </c>
      <c r="D51" s="2">
        <v>219793</v>
      </c>
      <c r="E51" s="2">
        <v>560</v>
      </c>
      <c r="F51" s="2">
        <v>229</v>
      </c>
      <c r="G51" s="2">
        <v>13</v>
      </c>
      <c r="H51" s="2">
        <v>38</v>
      </c>
    </row>
    <row r="52" spans="1:8" x14ac:dyDescent="0.55000000000000004">
      <c r="A52" t="s">
        <v>79</v>
      </c>
      <c r="B52" t="s">
        <v>9</v>
      </c>
      <c r="C52" t="s">
        <v>103</v>
      </c>
      <c r="D52" s="2">
        <v>219793</v>
      </c>
      <c r="E52" s="2">
        <v>560</v>
      </c>
      <c r="F52" s="2">
        <v>229</v>
      </c>
      <c r="G52" s="2">
        <v>13</v>
      </c>
      <c r="H52" s="2">
        <v>38</v>
      </c>
    </row>
    <row r="53" spans="1:8" x14ac:dyDescent="0.55000000000000004">
      <c r="A53" t="s">
        <v>80</v>
      </c>
      <c r="B53" t="s">
        <v>9</v>
      </c>
      <c r="C53" t="s">
        <v>103</v>
      </c>
      <c r="D53" s="2">
        <v>219793</v>
      </c>
      <c r="E53" s="2">
        <v>560</v>
      </c>
      <c r="F53" s="2">
        <v>229</v>
      </c>
      <c r="G53" s="2">
        <v>13</v>
      </c>
      <c r="H53" s="2">
        <v>38</v>
      </c>
    </row>
    <row r="54" spans="1:8" x14ac:dyDescent="0.55000000000000004">
      <c r="A54" t="s">
        <v>81</v>
      </c>
      <c r="B54" t="s">
        <v>9</v>
      </c>
      <c r="C54" t="s">
        <v>103</v>
      </c>
      <c r="D54" s="2">
        <v>219793</v>
      </c>
      <c r="E54" s="2">
        <v>560</v>
      </c>
      <c r="F54" s="2">
        <v>229</v>
      </c>
      <c r="G54" s="2">
        <v>13</v>
      </c>
      <c r="H54" s="2">
        <v>38</v>
      </c>
    </row>
    <row r="55" spans="1:8" x14ac:dyDescent="0.55000000000000004">
      <c r="A55" t="s">
        <v>82</v>
      </c>
      <c r="B55" t="s">
        <v>9</v>
      </c>
      <c r="C55" t="s">
        <v>103</v>
      </c>
      <c r="D55" s="2">
        <v>219793</v>
      </c>
      <c r="E55" s="2">
        <v>560</v>
      </c>
      <c r="F55" s="2">
        <v>229</v>
      </c>
      <c r="G55" s="2">
        <v>13</v>
      </c>
      <c r="H55" s="2">
        <v>38</v>
      </c>
    </row>
    <row r="56" spans="1:8" x14ac:dyDescent="0.55000000000000004">
      <c r="A56" t="s">
        <v>83</v>
      </c>
      <c r="B56" t="s">
        <v>9</v>
      </c>
      <c r="C56" t="s">
        <v>103</v>
      </c>
      <c r="D56" s="2">
        <v>219793</v>
      </c>
      <c r="E56" s="2">
        <v>560</v>
      </c>
      <c r="F56" s="2">
        <v>229</v>
      </c>
      <c r="G56" s="2">
        <v>13</v>
      </c>
      <c r="H56" s="2">
        <v>38</v>
      </c>
    </row>
    <row r="57" spans="1:8" x14ac:dyDescent="0.55000000000000004">
      <c r="A57" t="s">
        <v>84</v>
      </c>
      <c r="B57" t="s">
        <v>9</v>
      </c>
      <c r="C57" t="s">
        <v>103</v>
      </c>
      <c r="D57" s="2">
        <v>219793</v>
      </c>
      <c r="E57" s="2">
        <v>560</v>
      </c>
      <c r="F57" s="2">
        <v>229</v>
      </c>
      <c r="G57" s="2">
        <v>13</v>
      </c>
      <c r="H57" s="2">
        <v>38</v>
      </c>
    </row>
    <row r="58" spans="1:8" x14ac:dyDescent="0.55000000000000004">
      <c r="A58" t="s">
        <v>85</v>
      </c>
      <c r="B58" t="s">
        <v>9</v>
      </c>
      <c r="C58" t="s">
        <v>103</v>
      </c>
      <c r="D58" s="2">
        <v>219793</v>
      </c>
      <c r="E58" s="2">
        <v>560</v>
      </c>
      <c r="F58" s="2">
        <v>229</v>
      </c>
      <c r="G58" s="2">
        <v>13</v>
      </c>
      <c r="H58" s="2">
        <v>38</v>
      </c>
    </row>
    <row r="59" spans="1:8" x14ac:dyDescent="0.55000000000000004">
      <c r="A59" t="s">
        <v>86</v>
      </c>
      <c r="B59" t="s">
        <v>10</v>
      </c>
      <c r="C59" t="s">
        <v>104</v>
      </c>
      <c r="D59" s="2">
        <v>306972</v>
      </c>
      <c r="E59" s="2">
        <v>901</v>
      </c>
      <c r="F59" s="2">
        <v>427</v>
      </c>
      <c r="G59" s="2">
        <v>19</v>
      </c>
      <c r="H59" s="2">
        <v>58</v>
      </c>
    </row>
    <row r="60" spans="1:8" x14ac:dyDescent="0.55000000000000004">
      <c r="A60" t="s">
        <v>87</v>
      </c>
      <c r="B60" t="s">
        <v>10</v>
      </c>
      <c r="C60" t="s">
        <v>104</v>
      </c>
      <c r="D60" s="2">
        <v>306972</v>
      </c>
      <c r="E60" s="2">
        <v>901</v>
      </c>
      <c r="F60" s="2">
        <v>427</v>
      </c>
      <c r="G60" s="2">
        <v>19</v>
      </c>
      <c r="H60" s="2">
        <v>58</v>
      </c>
    </row>
    <row r="61" spans="1:8" x14ac:dyDescent="0.55000000000000004">
      <c r="A61" t="s">
        <v>88</v>
      </c>
      <c r="B61" t="s">
        <v>10</v>
      </c>
      <c r="C61" t="s">
        <v>104</v>
      </c>
      <c r="D61" s="2">
        <v>306972</v>
      </c>
      <c r="E61" s="2">
        <v>901</v>
      </c>
      <c r="F61" s="2">
        <v>427</v>
      </c>
      <c r="G61" s="2">
        <v>19</v>
      </c>
      <c r="H61" s="2">
        <v>58</v>
      </c>
    </row>
    <row r="62" spans="1:8" x14ac:dyDescent="0.55000000000000004">
      <c r="A62" t="s">
        <v>89</v>
      </c>
      <c r="B62" t="s">
        <v>10</v>
      </c>
      <c r="C62" t="s">
        <v>104</v>
      </c>
      <c r="D62" s="2">
        <v>306972</v>
      </c>
      <c r="E62" s="2">
        <v>901</v>
      </c>
      <c r="F62" s="2">
        <v>427</v>
      </c>
      <c r="G62" s="2">
        <v>19</v>
      </c>
      <c r="H62" s="2">
        <v>58</v>
      </c>
    </row>
    <row r="63" spans="1:8" x14ac:dyDescent="0.55000000000000004">
      <c r="A63" t="s">
        <v>90</v>
      </c>
      <c r="B63" t="s">
        <v>10</v>
      </c>
      <c r="C63" t="s">
        <v>104</v>
      </c>
      <c r="D63" s="2">
        <v>306972</v>
      </c>
      <c r="E63" s="2">
        <v>901</v>
      </c>
      <c r="F63" s="2">
        <v>427</v>
      </c>
      <c r="G63" s="2">
        <v>19</v>
      </c>
      <c r="H63" s="2">
        <v>58</v>
      </c>
    </row>
    <row r="64" spans="1:8" x14ac:dyDescent="0.55000000000000004">
      <c r="A64" t="s">
        <v>91</v>
      </c>
      <c r="B64" t="s">
        <v>10</v>
      </c>
      <c r="C64" t="s">
        <v>104</v>
      </c>
      <c r="D64" s="2">
        <v>306972</v>
      </c>
      <c r="E64" s="2">
        <v>901</v>
      </c>
      <c r="F64" s="2">
        <v>427</v>
      </c>
      <c r="G64" s="2">
        <v>19</v>
      </c>
      <c r="H64" s="2">
        <v>58</v>
      </c>
    </row>
    <row r="65" spans="1:8" x14ac:dyDescent="0.55000000000000004">
      <c r="A65" t="s">
        <v>92</v>
      </c>
      <c r="B65" t="s">
        <v>10</v>
      </c>
      <c r="C65" t="s">
        <v>104</v>
      </c>
      <c r="D65" s="2">
        <v>306972</v>
      </c>
      <c r="E65" s="2">
        <v>901</v>
      </c>
      <c r="F65" s="2">
        <v>427</v>
      </c>
      <c r="G65" s="2">
        <v>19</v>
      </c>
      <c r="H65" s="2">
        <v>58</v>
      </c>
    </row>
    <row r="66" spans="1:8" x14ac:dyDescent="0.55000000000000004">
      <c r="A66" t="s">
        <v>93</v>
      </c>
      <c r="B66" t="s">
        <v>10</v>
      </c>
      <c r="C66" t="s">
        <v>104</v>
      </c>
      <c r="D66" s="2">
        <v>306972</v>
      </c>
      <c r="E66" s="2">
        <v>901</v>
      </c>
      <c r="F66" s="2">
        <v>427</v>
      </c>
      <c r="G66" s="2">
        <v>19</v>
      </c>
      <c r="H66" s="2">
        <v>58</v>
      </c>
    </row>
    <row r="67" spans="1:8" x14ac:dyDescent="0.55000000000000004">
      <c r="A67" t="s">
        <v>94</v>
      </c>
      <c r="B67" t="s">
        <v>10</v>
      </c>
      <c r="C67" t="s">
        <v>104</v>
      </c>
      <c r="D67" s="2">
        <v>306972</v>
      </c>
      <c r="E67" s="2">
        <v>901</v>
      </c>
      <c r="F67" s="2">
        <v>427</v>
      </c>
      <c r="G67" s="2">
        <v>19</v>
      </c>
      <c r="H67" s="2">
        <v>58</v>
      </c>
    </row>
    <row r="68" spans="1:8" x14ac:dyDescent="0.55000000000000004">
      <c r="A68" t="s">
        <v>95</v>
      </c>
      <c r="B68" t="s">
        <v>10</v>
      </c>
      <c r="C68" t="s">
        <v>104</v>
      </c>
      <c r="D68" s="2">
        <v>306972</v>
      </c>
      <c r="E68" s="2">
        <v>901</v>
      </c>
      <c r="F68" s="2">
        <v>427</v>
      </c>
      <c r="G68" s="2">
        <v>19</v>
      </c>
      <c r="H68" s="2">
        <v>58</v>
      </c>
    </row>
    <row r="69" spans="1:8" x14ac:dyDescent="0.55000000000000004">
      <c r="A69" t="s">
        <v>96</v>
      </c>
      <c r="B69" t="s">
        <v>10</v>
      </c>
      <c r="C69" t="s">
        <v>104</v>
      </c>
      <c r="D69" s="2">
        <v>306972</v>
      </c>
      <c r="E69" s="2">
        <v>901</v>
      </c>
      <c r="F69" s="2">
        <v>427</v>
      </c>
      <c r="G69" s="2">
        <v>19</v>
      </c>
      <c r="H69" s="2">
        <v>58</v>
      </c>
    </row>
    <row r="70" spans="1:8" x14ac:dyDescent="0.55000000000000004">
      <c r="A70" t="s">
        <v>97</v>
      </c>
      <c r="B70" t="s">
        <v>10</v>
      </c>
      <c r="C70" t="s">
        <v>104</v>
      </c>
      <c r="D70" s="2">
        <v>306972</v>
      </c>
      <c r="E70" s="2">
        <v>901</v>
      </c>
      <c r="F70" s="2">
        <v>427</v>
      </c>
      <c r="G70" s="2">
        <v>19</v>
      </c>
      <c r="H70" s="2">
        <v>58</v>
      </c>
    </row>
    <row r="71" spans="1:8" x14ac:dyDescent="0.55000000000000004">
      <c r="A71" t="s">
        <v>304</v>
      </c>
      <c r="B71" t="s">
        <v>10</v>
      </c>
      <c r="C71" t="s">
        <v>104</v>
      </c>
      <c r="D71" s="2">
        <v>306972</v>
      </c>
      <c r="E71" s="2">
        <v>901</v>
      </c>
      <c r="F71" s="2">
        <v>427</v>
      </c>
      <c r="G71" s="2">
        <v>19</v>
      </c>
      <c r="H71" s="2">
        <v>58</v>
      </c>
    </row>
    <row r="72" spans="1:8" x14ac:dyDescent="0.55000000000000004">
      <c r="A72" t="s">
        <v>98</v>
      </c>
      <c r="B72" t="s">
        <v>10</v>
      </c>
      <c r="C72" t="s">
        <v>104</v>
      </c>
      <c r="D72" s="2">
        <v>306972</v>
      </c>
      <c r="E72" s="2">
        <v>901</v>
      </c>
      <c r="F72" s="2">
        <v>427</v>
      </c>
      <c r="G72" s="2">
        <v>19</v>
      </c>
      <c r="H72" s="2">
        <v>58</v>
      </c>
    </row>
    <row r="73" spans="1:8" x14ac:dyDescent="0.55000000000000004">
      <c r="A73" t="s">
        <v>99</v>
      </c>
      <c r="B73" t="s">
        <v>10</v>
      </c>
      <c r="C73" t="s">
        <v>104</v>
      </c>
      <c r="D73" s="2">
        <v>306972</v>
      </c>
      <c r="E73" s="2">
        <v>901</v>
      </c>
      <c r="F73" s="2">
        <v>427</v>
      </c>
      <c r="G73" s="2">
        <v>19</v>
      </c>
      <c r="H73" s="2">
        <v>58</v>
      </c>
    </row>
    <row r="74" spans="1:8" x14ac:dyDescent="0.55000000000000004">
      <c r="A74" t="s">
        <v>100</v>
      </c>
      <c r="B74" t="s">
        <v>10</v>
      </c>
      <c r="C74" t="s">
        <v>104</v>
      </c>
      <c r="D74" s="2">
        <v>306972</v>
      </c>
      <c r="E74" s="2">
        <v>901</v>
      </c>
      <c r="F74" s="2">
        <v>427</v>
      </c>
      <c r="G74" s="2">
        <v>19</v>
      </c>
      <c r="H74" s="2">
        <v>58</v>
      </c>
    </row>
    <row r="75" spans="1:8" x14ac:dyDescent="0.55000000000000004">
      <c r="A75" t="s">
        <v>105</v>
      </c>
      <c r="B75" t="s">
        <v>11</v>
      </c>
      <c r="C75" t="s">
        <v>123</v>
      </c>
      <c r="D75" s="2">
        <v>8080080</v>
      </c>
      <c r="E75" s="2">
        <v>14479</v>
      </c>
      <c r="F75" s="2">
        <v>2692</v>
      </c>
      <c r="G75" s="2">
        <v>352</v>
      </c>
      <c r="H75" s="2">
        <v>1258</v>
      </c>
    </row>
    <row r="76" spans="1:8" x14ac:dyDescent="0.55000000000000004">
      <c r="A76" t="s">
        <v>106</v>
      </c>
      <c r="B76" t="s">
        <v>11</v>
      </c>
      <c r="C76" t="s">
        <v>123</v>
      </c>
      <c r="D76" s="2">
        <v>8080080</v>
      </c>
      <c r="E76" s="2">
        <v>14479</v>
      </c>
      <c r="F76" s="2">
        <v>2692</v>
      </c>
      <c r="G76" s="2">
        <v>352</v>
      </c>
      <c r="H76" s="2">
        <v>1258</v>
      </c>
    </row>
    <row r="77" spans="1:8" x14ac:dyDescent="0.55000000000000004">
      <c r="A77" t="s">
        <v>107</v>
      </c>
      <c r="B77" t="s">
        <v>11</v>
      </c>
      <c r="C77" t="s">
        <v>123</v>
      </c>
      <c r="D77" s="2">
        <v>8080080</v>
      </c>
      <c r="E77" s="2">
        <v>14479</v>
      </c>
      <c r="F77" s="2">
        <v>2692</v>
      </c>
      <c r="G77" s="2">
        <v>352</v>
      </c>
      <c r="H77" s="2">
        <v>1258</v>
      </c>
    </row>
    <row r="78" spans="1:8" x14ac:dyDescent="0.55000000000000004">
      <c r="A78" t="s">
        <v>108</v>
      </c>
      <c r="B78" t="s">
        <v>11</v>
      </c>
      <c r="C78" t="s">
        <v>123</v>
      </c>
      <c r="D78" s="2">
        <v>8080080</v>
      </c>
      <c r="E78" s="2">
        <v>14479</v>
      </c>
      <c r="F78" s="2">
        <v>2692</v>
      </c>
      <c r="G78" s="2">
        <v>352</v>
      </c>
      <c r="H78" s="2">
        <v>1258</v>
      </c>
    </row>
    <row r="79" spans="1:8" x14ac:dyDescent="0.55000000000000004">
      <c r="A79" t="s">
        <v>109</v>
      </c>
      <c r="B79" t="s">
        <v>11</v>
      </c>
      <c r="C79" t="s">
        <v>123</v>
      </c>
      <c r="D79" s="2">
        <v>8080080</v>
      </c>
      <c r="E79" s="2">
        <v>14479</v>
      </c>
      <c r="F79" s="2">
        <v>2692</v>
      </c>
      <c r="G79" s="2">
        <v>352</v>
      </c>
      <c r="H79" s="2">
        <v>1258</v>
      </c>
    </row>
    <row r="80" spans="1:8" x14ac:dyDescent="0.55000000000000004">
      <c r="A80" t="s">
        <v>110</v>
      </c>
      <c r="B80" t="s">
        <v>11</v>
      </c>
      <c r="C80" t="s">
        <v>123</v>
      </c>
      <c r="D80" s="2">
        <v>8080080</v>
      </c>
      <c r="E80" s="2">
        <v>14479</v>
      </c>
      <c r="F80" s="2">
        <v>2692</v>
      </c>
      <c r="G80" s="2">
        <v>352</v>
      </c>
      <c r="H80" s="2">
        <v>1258</v>
      </c>
    </row>
    <row r="81" spans="1:8" x14ac:dyDescent="0.55000000000000004">
      <c r="A81" t="s">
        <v>111</v>
      </c>
      <c r="B81" t="s">
        <v>11</v>
      </c>
      <c r="C81" t="s">
        <v>123</v>
      </c>
      <c r="D81" s="2">
        <v>8080080</v>
      </c>
      <c r="E81" s="2">
        <v>14479</v>
      </c>
      <c r="F81" s="2">
        <v>2692</v>
      </c>
      <c r="G81" s="2">
        <v>352</v>
      </c>
      <c r="H81" s="2">
        <v>1258</v>
      </c>
    </row>
    <row r="82" spans="1:8" x14ac:dyDescent="0.55000000000000004">
      <c r="A82" t="s">
        <v>112</v>
      </c>
      <c r="B82" t="s">
        <v>11</v>
      </c>
      <c r="C82" t="s">
        <v>123</v>
      </c>
      <c r="D82" s="2">
        <v>8080080</v>
      </c>
      <c r="E82" s="2">
        <v>14479</v>
      </c>
      <c r="F82" s="2">
        <v>2692</v>
      </c>
      <c r="G82" s="2">
        <v>352</v>
      </c>
      <c r="H82" s="2">
        <v>1258</v>
      </c>
    </row>
    <row r="83" spans="1:8" x14ac:dyDescent="0.55000000000000004">
      <c r="A83" t="s">
        <v>113</v>
      </c>
      <c r="B83" t="s">
        <v>11</v>
      </c>
      <c r="C83" t="s">
        <v>123</v>
      </c>
      <c r="D83" s="2">
        <v>8080080</v>
      </c>
      <c r="E83" s="2">
        <v>14479</v>
      </c>
      <c r="F83" s="2">
        <v>2692</v>
      </c>
      <c r="G83" s="2">
        <v>352</v>
      </c>
      <c r="H83" s="2">
        <v>1258</v>
      </c>
    </row>
    <row r="84" spans="1:8" x14ac:dyDescent="0.55000000000000004">
      <c r="A84" t="s">
        <v>114</v>
      </c>
      <c r="B84" t="s">
        <v>11</v>
      </c>
      <c r="C84" t="s">
        <v>123</v>
      </c>
      <c r="D84" s="2">
        <v>8080080</v>
      </c>
      <c r="E84" s="2">
        <v>14479</v>
      </c>
      <c r="F84" s="2">
        <v>2692</v>
      </c>
      <c r="G84" s="2">
        <v>352</v>
      </c>
      <c r="H84" s="2">
        <v>1258</v>
      </c>
    </row>
    <row r="85" spans="1:8" x14ac:dyDescent="0.55000000000000004">
      <c r="A85" t="s">
        <v>115</v>
      </c>
      <c r="B85" t="s">
        <v>11</v>
      </c>
      <c r="C85" t="s">
        <v>123</v>
      </c>
      <c r="D85" s="2">
        <v>8080080</v>
      </c>
      <c r="E85" s="2">
        <v>14479</v>
      </c>
      <c r="F85" s="2">
        <v>2692</v>
      </c>
      <c r="G85" s="2">
        <v>352</v>
      </c>
      <c r="H85" s="2">
        <v>1258</v>
      </c>
    </row>
    <row r="86" spans="1:8" x14ac:dyDescent="0.55000000000000004">
      <c r="A86" t="s">
        <v>116</v>
      </c>
      <c r="B86" t="s">
        <v>11</v>
      </c>
      <c r="C86" t="s">
        <v>123</v>
      </c>
      <c r="D86" s="2">
        <v>8080080</v>
      </c>
      <c r="E86" s="2">
        <v>14479</v>
      </c>
      <c r="F86" s="2">
        <v>2692</v>
      </c>
      <c r="G86" s="2">
        <v>352</v>
      </c>
      <c r="H86" s="2">
        <v>1258</v>
      </c>
    </row>
    <row r="87" spans="1:8" x14ac:dyDescent="0.55000000000000004">
      <c r="A87" t="s">
        <v>117</v>
      </c>
      <c r="B87" t="s">
        <v>11</v>
      </c>
      <c r="C87" t="s">
        <v>123</v>
      </c>
      <c r="D87" s="2">
        <v>8080080</v>
      </c>
      <c r="E87" s="2">
        <v>14479</v>
      </c>
      <c r="F87" s="2">
        <v>2692</v>
      </c>
      <c r="G87" s="2">
        <v>352</v>
      </c>
      <c r="H87" s="2">
        <v>1258</v>
      </c>
    </row>
    <row r="88" spans="1:8" x14ac:dyDescent="0.55000000000000004">
      <c r="A88" t="s">
        <v>118</v>
      </c>
      <c r="B88" t="s">
        <v>11</v>
      </c>
      <c r="C88" t="s">
        <v>123</v>
      </c>
      <c r="D88" s="2">
        <v>8080080</v>
      </c>
      <c r="E88" s="2">
        <v>14479</v>
      </c>
      <c r="F88" s="2">
        <v>2692</v>
      </c>
      <c r="G88" s="2">
        <v>352</v>
      </c>
      <c r="H88" s="2">
        <v>1258</v>
      </c>
    </row>
    <row r="89" spans="1:8" x14ac:dyDescent="0.55000000000000004">
      <c r="A89" t="s">
        <v>119</v>
      </c>
      <c r="B89" t="s">
        <v>11</v>
      </c>
      <c r="C89" t="s">
        <v>123</v>
      </c>
      <c r="D89" s="2">
        <v>8080080</v>
      </c>
      <c r="E89" s="2">
        <v>14479</v>
      </c>
      <c r="F89" s="2">
        <v>2692</v>
      </c>
      <c r="G89" s="2">
        <v>352</v>
      </c>
      <c r="H89" s="2">
        <v>1258</v>
      </c>
    </row>
    <row r="90" spans="1:8" x14ac:dyDescent="0.55000000000000004">
      <c r="A90" t="s">
        <v>120</v>
      </c>
      <c r="B90" t="s">
        <v>11</v>
      </c>
      <c r="C90" t="s">
        <v>123</v>
      </c>
      <c r="D90" s="2">
        <v>8080080</v>
      </c>
      <c r="E90" s="2">
        <v>14479</v>
      </c>
      <c r="F90" s="2">
        <v>2692</v>
      </c>
      <c r="G90" s="2">
        <v>352</v>
      </c>
      <c r="H90" s="2">
        <v>1258</v>
      </c>
    </row>
    <row r="91" spans="1:8" x14ac:dyDescent="0.55000000000000004">
      <c r="A91" t="s">
        <v>121</v>
      </c>
      <c r="B91" t="s">
        <v>11</v>
      </c>
      <c r="C91" t="s">
        <v>123</v>
      </c>
      <c r="D91" s="2">
        <v>8080080</v>
      </c>
      <c r="E91" s="2">
        <v>14479</v>
      </c>
      <c r="F91" s="2">
        <v>2692</v>
      </c>
      <c r="G91" s="2">
        <v>352</v>
      </c>
      <c r="H91" s="2">
        <v>1258</v>
      </c>
    </row>
    <row r="92" spans="1:8" x14ac:dyDescent="0.55000000000000004">
      <c r="A92" t="s">
        <v>306</v>
      </c>
      <c r="B92" t="s">
        <v>11</v>
      </c>
      <c r="C92" t="s">
        <v>123</v>
      </c>
      <c r="D92" s="2">
        <v>8080080</v>
      </c>
      <c r="E92" s="2">
        <v>14479</v>
      </c>
      <c r="F92" s="2">
        <v>2692</v>
      </c>
      <c r="G92" s="2">
        <v>352</v>
      </c>
      <c r="H92" s="2">
        <v>1258</v>
      </c>
    </row>
    <row r="93" spans="1:8" x14ac:dyDescent="0.55000000000000004">
      <c r="A93" t="s">
        <v>122</v>
      </c>
      <c r="B93" t="s">
        <v>11</v>
      </c>
      <c r="C93" t="s">
        <v>123</v>
      </c>
      <c r="D93" s="2">
        <v>8080080</v>
      </c>
      <c r="E93" s="2">
        <v>14479</v>
      </c>
      <c r="F93" s="2">
        <v>2692</v>
      </c>
      <c r="G93" s="2">
        <v>352</v>
      </c>
      <c r="H93" s="2">
        <v>1258</v>
      </c>
    </row>
    <row r="94" spans="1:8" x14ac:dyDescent="0.55000000000000004">
      <c r="A94" t="s">
        <v>124</v>
      </c>
      <c r="B94" t="s">
        <v>12</v>
      </c>
      <c r="C94" t="s">
        <v>132</v>
      </c>
      <c r="D94" s="2">
        <v>273329</v>
      </c>
      <c r="E94" s="2">
        <v>1403</v>
      </c>
      <c r="F94" s="2">
        <v>819</v>
      </c>
      <c r="G94" s="2">
        <v>99</v>
      </c>
      <c r="H94" s="2">
        <v>79</v>
      </c>
    </row>
    <row r="95" spans="1:8" x14ac:dyDescent="0.55000000000000004">
      <c r="A95" t="s">
        <v>125</v>
      </c>
      <c r="B95" t="s">
        <v>12</v>
      </c>
      <c r="C95" t="s">
        <v>132</v>
      </c>
      <c r="D95" s="2">
        <v>273329</v>
      </c>
      <c r="E95" s="2">
        <v>1403</v>
      </c>
      <c r="F95" s="2">
        <v>819</v>
      </c>
      <c r="G95" s="2">
        <v>99</v>
      </c>
      <c r="H95" s="2">
        <v>79</v>
      </c>
    </row>
    <row r="96" spans="1:8" x14ac:dyDescent="0.55000000000000004">
      <c r="A96" t="s">
        <v>126</v>
      </c>
      <c r="B96" t="s">
        <v>12</v>
      </c>
      <c r="C96" t="s">
        <v>132</v>
      </c>
      <c r="D96" s="2">
        <v>273329</v>
      </c>
      <c r="E96" s="2">
        <v>1403</v>
      </c>
      <c r="F96" s="2">
        <v>819</v>
      </c>
      <c r="G96" s="2">
        <v>99</v>
      </c>
      <c r="H96" s="2">
        <v>79</v>
      </c>
    </row>
    <row r="97" spans="1:8" x14ac:dyDescent="0.55000000000000004">
      <c r="A97" t="s">
        <v>127</v>
      </c>
      <c r="B97" t="s">
        <v>12</v>
      </c>
      <c r="C97" t="s">
        <v>132</v>
      </c>
      <c r="D97" s="2">
        <v>273329</v>
      </c>
      <c r="E97" s="2">
        <v>1403</v>
      </c>
      <c r="F97" s="2">
        <v>819</v>
      </c>
      <c r="G97" s="2">
        <v>99</v>
      </c>
      <c r="H97" s="2">
        <v>79</v>
      </c>
    </row>
    <row r="98" spans="1:8" x14ac:dyDescent="0.55000000000000004">
      <c r="A98" t="s">
        <v>128</v>
      </c>
      <c r="B98" t="s">
        <v>12</v>
      </c>
      <c r="C98" t="s">
        <v>132</v>
      </c>
      <c r="D98" s="2">
        <v>273329</v>
      </c>
      <c r="E98" s="2">
        <v>1403</v>
      </c>
      <c r="F98" s="2">
        <v>819</v>
      </c>
      <c r="G98" s="2">
        <v>99</v>
      </c>
      <c r="H98" s="2">
        <v>79</v>
      </c>
    </row>
    <row r="99" spans="1:8" x14ac:dyDescent="0.55000000000000004">
      <c r="A99" t="s">
        <v>129</v>
      </c>
      <c r="B99" t="s">
        <v>12</v>
      </c>
      <c r="C99" t="s">
        <v>132</v>
      </c>
      <c r="D99" s="2">
        <v>273329</v>
      </c>
      <c r="E99" s="2">
        <v>1403</v>
      </c>
      <c r="F99" s="2">
        <v>819</v>
      </c>
      <c r="G99" s="2">
        <v>99</v>
      </c>
      <c r="H99" s="2">
        <v>79</v>
      </c>
    </row>
    <row r="100" spans="1:8" x14ac:dyDescent="0.55000000000000004">
      <c r="A100" t="s">
        <v>130</v>
      </c>
      <c r="B100" t="s">
        <v>12</v>
      </c>
      <c r="C100" t="s">
        <v>132</v>
      </c>
      <c r="D100" s="2">
        <v>273329</v>
      </c>
      <c r="E100" s="2">
        <v>1403</v>
      </c>
      <c r="F100" s="2">
        <v>819</v>
      </c>
      <c r="G100" s="2">
        <v>99</v>
      </c>
      <c r="H100" s="2">
        <v>79</v>
      </c>
    </row>
    <row r="101" spans="1:8" x14ac:dyDescent="0.55000000000000004">
      <c r="A101" t="s">
        <v>131</v>
      </c>
      <c r="B101" t="s">
        <v>12</v>
      </c>
      <c r="C101" t="s">
        <v>132</v>
      </c>
      <c r="D101" s="2">
        <v>273329</v>
      </c>
      <c r="E101" s="2">
        <v>1403</v>
      </c>
      <c r="F101" s="2">
        <v>819</v>
      </c>
      <c r="G101" s="2">
        <v>99</v>
      </c>
      <c r="H101" s="2">
        <v>79</v>
      </c>
    </row>
    <row r="102" spans="1:8" x14ac:dyDescent="0.55000000000000004">
      <c r="A102" t="s">
        <v>133</v>
      </c>
      <c r="B102" t="s">
        <v>13</v>
      </c>
      <c r="C102" t="s">
        <v>152</v>
      </c>
      <c r="D102" s="2">
        <v>968611</v>
      </c>
      <c r="E102" s="2">
        <v>2034</v>
      </c>
      <c r="F102" s="2">
        <v>554</v>
      </c>
      <c r="G102" s="2">
        <v>89</v>
      </c>
      <c r="H102" s="2">
        <v>231</v>
      </c>
    </row>
    <row r="103" spans="1:8" x14ac:dyDescent="0.55000000000000004">
      <c r="A103" t="s">
        <v>134</v>
      </c>
      <c r="B103" t="s">
        <v>13</v>
      </c>
      <c r="C103" t="s">
        <v>152</v>
      </c>
      <c r="D103" s="2">
        <v>968611</v>
      </c>
      <c r="E103" s="2">
        <v>2034</v>
      </c>
      <c r="F103" s="2">
        <v>554</v>
      </c>
      <c r="G103" s="2">
        <v>89</v>
      </c>
      <c r="H103" s="2">
        <v>231</v>
      </c>
    </row>
    <row r="104" spans="1:8" x14ac:dyDescent="0.55000000000000004">
      <c r="A104" t="s">
        <v>135</v>
      </c>
      <c r="B104" t="s">
        <v>13</v>
      </c>
      <c r="C104" t="s">
        <v>152</v>
      </c>
      <c r="D104" s="2">
        <v>968611</v>
      </c>
      <c r="E104" s="2">
        <v>2034</v>
      </c>
      <c r="F104" s="2">
        <v>554</v>
      </c>
      <c r="G104" s="2">
        <v>89</v>
      </c>
      <c r="H104" s="2">
        <v>231</v>
      </c>
    </row>
    <row r="105" spans="1:8" x14ac:dyDescent="0.55000000000000004">
      <c r="A105" t="s">
        <v>136</v>
      </c>
      <c r="B105" t="s">
        <v>13</v>
      </c>
      <c r="C105" t="s">
        <v>152</v>
      </c>
      <c r="D105" s="2">
        <v>968611</v>
      </c>
      <c r="E105" s="2">
        <v>2034</v>
      </c>
      <c r="F105" s="2">
        <v>554</v>
      </c>
      <c r="G105" s="2">
        <v>89</v>
      </c>
      <c r="H105" s="2">
        <v>231</v>
      </c>
    </row>
    <row r="106" spans="1:8" x14ac:dyDescent="0.55000000000000004">
      <c r="A106" t="s">
        <v>137</v>
      </c>
      <c r="B106" t="s">
        <v>13</v>
      </c>
      <c r="C106" t="s">
        <v>152</v>
      </c>
      <c r="D106" s="2">
        <v>968611</v>
      </c>
      <c r="E106" s="2">
        <v>2034</v>
      </c>
      <c r="F106" s="2">
        <v>554</v>
      </c>
      <c r="G106" s="2">
        <v>89</v>
      </c>
      <c r="H106" s="2">
        <v>231</v>
      </c>
    </row>
    <row r="107" spans="1:8" x14ac:dyDescent="0.55000000000000004">
      <c r="A107" t="s">
        <v>138</v>
      </c>
      <c r="B107" t="s">
        <v>13</v>
      </c>
      <c r="C107" t="s">
        <v>152</v>
      </c>
      <c r="D107" s="2">
        <v>968611</v>
      </c>
      <c r="E107" s="2">
        <v>2034</v>
      </c>
      <c r="F107" s="2">
        <v>554</v>
      </c>
      <c r="G107" s="2">
        <v>89</v>
      </c>
      <c r="H107" s="2">
        <v>231</v>
      </c>
    </row>
    <row r="108" spans="1:8" x14ac:dyDescent="0.55000000000000004">
      <c r="A108" t="s">
        <v>139</v>
      </c>
      <c r="B108" t="s">
        <v>13</v>
      </c>
      <c r="C108" t="s">
        <v>152</v>
      </c>
      <c r="D108" s="2">
        <v>968611</v>
      </c>
      <c r="E108" s="2">
        <v>2034</v>
      </c>
      <c r="F108" s="2">
        <v>554</v>
      </c>
      <c r="G108" s="2">
        <v>89</v>
      </c>
      <c r="H108" s="2">
        <v>231</v>
      </c>
    </row>
    <row r="109" spans="1:8" x14ac:dyDescent="0.55000000000000004">
      <c r="A109" t="s">
        <v>140</v>
      </c>
      <c r="B109" t="s">
        <v>13</v>
      </c>
      <c r="C109" t="s">
        <v>152</v>
      </c>
      <c r="D109" s="2">
        <v>968611</v>
      </c>
      <c r="E109" s="2">
        <v>2034</v>
      </c>
      <c r="F109" s="2">
        <v>554</v>
      </c>
      <c r="G109" s="2">
        <v>89</v>
      </c>
      <c r="H109" s="2">
        <v>231</v>
      </c>
    </row>
    <row r="110" spans="1:8" x14ac:dyDescent="0.55000000000000004">
      <c r="A110" t="s">
        <v>141</v>
      </c>
      <c r="B110" t="s">
        <v>13</v>
      </c>
      <c r="C110" t="s">
        <v>152</v>
      </c>
      <c r="D110" s="2">
        <v>968611</v>
      </c>
      <c r="E110" s="2">
        <v>2034</v>
      </c>
      <c r="F110" s="2">
        <v>554</v>
      </c>
      <c r="G110" s="2">
        <v>89</v>
      </c>
      <c r="H110" s="2">
        <v>231</v>
      </c>
    </row>
    <row r="111" spans="1:8" x14ac:dyDescent="0.55000000000000004">
      <c r="A111" t="s">
        <v>142</v>
      </c>
      <c r="B111" t="s">
        <v>13</v>
      </c>
      <c r="C111" t="s">
        <v>152</v>
      </c>
      <c r="D111" s="2">
        <v>968611</v>
      </c>
      <c r="E111" s="2">
        <v>2034</v>
      </c>
      <c r="F111" s="2">
        <v>554</v>
      </c>
      <c r="G111" s="2">
        <v>89</v>
      </c>
      <c r="H111" s="2">
        <v>231</v>
      </c>
    </row>
    <row r="112" spans="1:8" x14ac:dyDescent="0.55000000000000004">
      <c r="A112" t="s">
        <v>143</v>
      </c>
      <c r="B112" t="s">
        <v>13</v>
      </c>
      <c r="C112" t="s">
        <v>152</v>
      </c>
      <c r="D112" s="2">
        <v>968611</v>
      </c>
      <c r="E112" s="2">
        <v>2034</v>
      </c>
      <c r="F112" s="2">
        <v>554</v>
      </c>
      <c r="G112" s="2">
        <v>89</v>
      </c>
      <c r="H112" s="2">
        <v>231</v>
      </c>
    </row>
    <row r="113" spans="1:8" x14ac:dyDescent="0.55000000000000004">
      <c r="A113" t="s">
        <v>144</v>
      </c>
      <c r="B113" t="s">
        <v>13</v>
      </c>
      <c r="C113" t="s">
        <v>152</v>
      </c>
      <c r="D113" s="2">
        <v>968611</v>
      </c>
      <c r="E113" s="2">
        <v>2034</v>
      </c>
      <c r="F113" s="2">
        <v>554</v>
      </c>
      <c r="G113" s="2">
        <v>89</v>
      </c>
      <c r="H113" s="2">
        <v>231</v>
      </c>
    </row>
    <row r="114" spans="1:8" x14ac:dyDescent="0.55000000000000004">
      <c r="A114" t="s">
        <v>145</v>
      </c>
      <c r="B114" t="s">
        <v>13</v>
      </c>
      <c r="C114" t="s">
        <v>152</v>
      </c>
      <c r="D114" s="2">
        <v>968611</v>
      </c>
      <c r="E114" s="2">
        <v>2034</v>
      </c>
      <c r="F114" s="2">
        <v>554</v>
      </c>
      <c r="G114" s="2">
        <v>89</v>
      </c>
      <c r="H114" s="2">
        <v>231</v>
      </c>
    </row>
    <row r="115" spans="1:8" x14ac:dyDescent="0.55000000000000004">
      <c r="A115" t="s">
        <v>146</v>
      </c>
      <c r="B115" t="s">
        <v>13</v>
      </c>
      <c r="C115" t="s">
        <v>152</v>
      </c>
      <c r="D115" s="2">
        <v>968611</v>
      </c>
      <c r="E115" s="2">
        <v>2034</v>
      </c>
      <c r="F115" s="2">
        <v>554</v>
      </c>
      <c r="G115" s="2">
        <v>89</v>
      </c>
      <c r="H115" s="2">
        <v>231</v>
      </c>
    </row>
    <row r="116" spans="1:8" x14ac:dyDescent="0.55000000000000004">
      <c r="A116" t="s">
        <v>147</v>
      </c>
      <c r="B116" t="s">
        <v>13</v>
      </c>
      <c r="C116" t="s">
        <v>152</v>
      </c>
      <c r="D116" s="2">
        <v>968611</v>
      </c>
      <c r="E116" s="2">
        <v>2034</v>
      </c>
      <c r="F116" s="2">
        <v>554</v>
      </c>
      <c r="G116" s="2">
        <v>89</v>
      </c>
      <c r="H116" s="2">
        <v>231</v>
      </c>
    </row>
    <row r="117" spans="1:8" x14ac:dyDescent="0.55000000000000004">
      <c r="A117" t="s">
        <v>148</v>
      </c>
      <c r="B117" t="s">
        <v>13</v>
      </c>
      <c r="C117" t="s">
        <v>152</v>
      </c>
      <c r="D117" s="2">
        <v>968611</v>
      </c>
      <c r="E117" s="2">
        <v>2034</v>
      </c>
      <c r="F117" s="2">
        <v>554</v>
      </c>
      <c r="G117" s="2">
        <v>89</v>
      </c>
      <c r="H117" s="2">
        <v>231</v>
      </c>
    </row>
    <row r="118" spans="1:8" x14ac:dyDescent="0.55000000000000004">
      <c r="A118" t="s">
        <v>149</v>
      </c>
      <c r="B118" t="s">
        <v>13</v>
      </c>
      <c r="C118" t="s">
        <v>152</v>
      </c>
      <c r="D118" s="2">
        <v>968611</v>
      </c>
      <c r="E118" s="2">
        <v>2034</v>
      </c>
      <c r="F118" s="2">
        <v>554</v>
      </c>
      <c r="G118" s="2">
        <v>89</v>
      </c>
      <c r="H118" s="2">
        <v>231</v>
      </c>
    </row>
    <row r="119" spans="1:8" x14ac:dyDescent="0.55000000000000004">
      <c r="A119" t="s">
        <v>150</v>
      </c>
      <c r="B119" t="s">
        <v>13</v>
      </c>
      <c r="C119" t="s">
        <v>152</v>
      </c>
      <c r="D119" s="2">
        <v>968611</v>
      </c>
      <c r="E119" s="2">
        <v>2034</v>
      </c>
      <c r="F119" s="2">
        <v>554</v>
      </c>
      <c r="G119" s="2">
        <v>89</v>
      </c>
      <c r="H119" s="2">
        <v>231</v>
      </c>
    </row>
    <row r="120" spans="1:8" x14ac:dyDescent="0.55000000000000004">
      <c r="A120" t="s">
        <v>151</v>
      </c>
      <c r="B120" t="s">
        <v>13</v>
      </c>
      <c r="C120" t="s">
        <v>152</v>
      </c>
      <c r="D120" s="2">
        <v>968611</v>
      </c>
      <c r="E120" s="2">
        <v>2034</v>
      </c>
      <c r="F120" s="2">
        <v>554</v>
      </c>
      <c r="G120" s="2">
        <v>89</v>
      </c>
      <c r="H120" s="2">
        <v>231</v>
      </c>
    </row>
    <row r="121" spans="1:8" x14ac:dyDescent="0.55000000000000004">
      <c r="A121" t="s">
        <v>246</v>
      </c>
      <c r="B121" t="s">
        <v>14</v>
      </c>
      <c r="C121" t="s">
        <v>253</v>
      </c>
      <c r="D121" s="2">
        <v>272151</v>
      </c>
      <c r="E121" s="2">
        <v>580</v>
      </c>
      <c r="F121" s="2">
        <v>234</v>
      </c>
      <c r="G121" s="2">
        <v>8</v>
      </c>
      <c r="H121" s="2">
        <v>97</v>
      </c>
    </row>
    <row r="122" spans="1:8" x14ac:dyDescent="0.55000000000000004">
      <c r="A122" t="s">
        <v>247</v>
      </c>
      <c r="B122" t="s">
        <v>14</v>
      </c>
      <c r="C122" t="s">
        <v>253</v>
      </c>
      <c r="D122" s="2">
        <v>272151</v>
      </c>
      <c r="E122" s="2">
        <v>580</v>
      </c>
      <c r="F122" s="2">
        <v>234</v>
      </c>
      <c r="G122" s="2">
        <v>8</v>
      </c>
      <c r="H122" s="2">
        <v>97</v>
      </c>
    </row>
    <row r="123" spans="1:8" x14ac:dyDescent="0.55000000000000004">
      <c r="A123" t="s">
        <v>248</v>
      </c>
      <c r="B123" t="s">
        <v>14</v>
      </c>
      <c r="C123" t="s">
        <v>253</v>
      </c>
      <c r="D123" s="2">
        <v>272151</v>
      </c>
      <c r="E123" s="2">
        <v>580</v>
      </c>
      <c r="F123" s="2">
        <v>234</v>
      </c>
      <c r="G123" s="2">
        <v>8</v>
      </c>
      <c r="H123" s="2">
        <v>97</v>
      </c>
    </row>
    <row r="124" spans="1:8" x14ac:dyDescent="0.55000000000000004">
      <c r="A124" t="s">
        <v>249</v>
      </c>
      <c r="B124" t="s">
        <v>14</v>
      </c>
      <c r="C124" t="s">
        <v>253</v>
      </c>
      <c r="D124" s="2">
        <v>272151</v>
      </c>
      <c r="E124" s="2">
        <v>580</v>
      </c>
      <c r="F124" s="2">
        <v>234</v>
      </c>
      <c r="G124" s="2">
        <v>8</v>
      </c>
      <c r="H124" s="2">
        <v>97</v>
      </c>
    </row>
    <row r="125" spans="1:8" x14ac:dyDescent="0.55000000000000004">
      <c r="A125" t="s">
        <v>250</v>
      </c>
      <c r="B125" t="s">
        <v>14</v>
      </c>
      <c r="C125" t="s">
        <v>253</v>
      </c>
      <c r="D125" s="2">
        <v>272151</v>
      </c>
      <c r="E125" s="2">
        <v>580</v>
      </c>
      <c r="F125" s="2">
        <v>234</v>
      </c>
      <c r="G125" s="2">
        <v>8</v>
      </c>
      <c r="H125" s="2">
        <v>97</v>
      </c>
    </row>
    <row r="126" spans="1:8" x14ac:dyDescent="0.55000000000000004">
      <c r="A126" t="s">
        <v>251</v>
      </c>
      <c r="B126" t="s">
        <v>14</v>
      </c>
      <c r="C126" t="s">
        <v>253</v>
      </c>
      <c r="D126" s="2">
        <v>272151</v>
      </c>
      <c r="E126" s="2">
        <v>580</v>
      </c>
      <c r="F126" s="2">
        <v>234</v>
      </c>
      <c r="G126" s="2">
        <v>8</v>
      </c>
      <c r="H126" s="2">
        <v>97</v>
      </c>
    </row>
    <row r="127" spans="1:8" x14ac:dyDescent="0.55000000000000004">
      <c r="A127" t="s">
        <v>252</v>
      </c>
      <c r="B127" t="s">
        <v>14</v>
      </c>
      <c r="C127" t="s">
        <v>253</v>
      </c>
      <c r="D127" s="2">
        <v>272151</v>
      </c>
      <c r="E127" s="2">
        <v>580</v>
      </c>
      <c r="F127" s="2">
        <v>234</v>
      </c>
      <c r="G127" s="2">
        <v>8</v>
      </c>
      <c r="H127" s="2">
        <v>97</v>
      </c>
    </row>
    <row r="128" spans="1:8" x14ac:dyDescent="0.55000000000000004">
      <c r="A128" t="s">
        <v>165</v>
      </c>
      <c r="B128" t="s">
        <v>15</v>
      </c>
      <c r="C128" t="s">
        <v>168</v>
      </c>
      <c r="D128" s="2">
        <v>881765</v>
      </c>
      <c r="E128" s="2">
        <v>1804</v>
      </c>
      <c r="F128" s="2">
        <v>411</v>
      </c>
      <c r="G128" s="2">
        <v>56</v>
      </c>
      <c r="H128" s="2">
        <v>268</v>
      </c>
    </row>
    <row r="129" spans="1:8" x14ac:dyDescent="0.55000000000000004">
      <c r="A129" t="s">
        <v>166</v>
      </c>
      <c r="B129" t="s">
        <v>15</v>
      </c>
      <c r="C129" t="s">
        <v>168</v>
      </c>
      <c r="D129" s="2">
        <v>881765</v>
      </c>
      <c r="E129" s="2">
        <v>1804</v>
      </c>
      <c r="F129" s="2">
        <v>411</v>
      </c>
      <c r="G129" s="2">
        <v>56</v>
      </c>
      <c r="H129" s="2">
        <v>268</v>
      </c>
    </row>
    <row r="130" spans="1:8" x14ac:dyDescent="0.55000000000000004">
      <c r="A130" t="s">
        <v>167</v>
      </c>
      <c r="B130" t="s">
        <v>15</v>
      </c>
      <c r="C130" t="s">
        <v>168</v>
      </c>
      <c r="D130" s="2">
        <v>881765</v>
      </c>
      <c r="E130" s="2">
        <v>1804</v>
      </c>
      <c r="F130" s="2">
        <v>411</v>
      </c>
      <c r="G130" s="2">
        <v>56</v>
      </c>
      <c r="H130" s="2">
        <v>268</v>
      </c>
    </row>
    <row r="131" spans="1:8" x14ac:dyDescent="0.55000000000000004">
      <c r="A131" t="s">
        <v>169</v>
      </c>
      <c r="B131" t="s">
        <v>16</v>
      </c>
      <c r="C131" t="s">
        <v>186</v>
      </c>
      <c r="D131" s="2">
        <v>526736</v>
      </c>
      <c r="E131" s="2">
        <v>1298</v>
      </c>
      <c r="F131" s="2">
        <v>508</v>
      </c>
      <c r="G131" s="2">
        <v>26</v>
      </c>
      <c r="H131" s="2">
        <v>212</v>
      </c>
    </row>
    <row r="132" spans="1:8" x14ac:dyDescent="0.55000000000000004">
      <c r="A132" t="s">
        <v>170</v>
      </c>
      <c r="B132" t="s">
        <v>16</v>
      </c>
      <c r="C132" t="s">
        <v>186</v>
      </c>
      <c r="D132" s="2">
        <v>526736</v>
      </c>
      <c r="E132" s="2">
        <v>1298</v>
      </c>
      <c r="F132" s="2">
        <v>508</v>
      </c>
      <c r="G132" s="2">
        <v>26</v>
      </c>
      <c r="H132" s="2">
        <v>212</v>
      </c>
    </row>
    <row r="133" spans="1:8" x14ac:dyDescent="0.55000000000000004">
      <c r="A133" t="s">
        <v>171</v>
      </c>
      <c r="B133" t="s">
        <v>16</v>
      </c>
      <c r="C133" t="s">
        <v>186</v>
      </c>
      <c r="D133" s="2">
        <v>526736</v>
      </c>
      <c r="E133" s="2">
        <v>1298</v>
      </c>
      <c r="F133" s="2">
        <v>508</v>
      </c>
      <c r="G133" s="2">
        <v>26</v>
      </c>
      <c r="H133" s="2">
        <v>212</v>
      </c>
    </row>
    <row r="134" spans="1:8" x14ac:dyDescent="0.55000000000000004">
      <c r="A134" t="s">
        <v>172</v>
      </c>
      <c r="B134" t="s">
        <v>16</v>
      </c>
      <c r="C134" t="s">
        <v>186</v>
      </c>
      <c r="D134" s="2">
        <v>526736</v>
      </c>
      <c r="E134" s="2">
        <v>1298</v>
      </c>
      <c r="F134" s="2">
        <v>508</v>
      </c>
      <c r="G134" s="2">
        <v>26</v>
      </c>
      <c r="H134" s="2">
        <v>212</v>
      </c>
    </row>
    <row r="135" spans="1:8" x14ac:dyDescent="0.55000000000000004">
      <c r="A135" t="s">
        <v>173</v>
      </c>
      <c r="B135" t="s">
        <v>16</v>
      </c>
      <c r="C135" t="s">
        <v>186</v>
      </c>
      <c r="D135" s="2">
        <v>526736</v>
      </c>
      <c r="E135" s="2">
        <v>1298</v>
      </c>
      <c r="F135" s="2">
        <v>508</v>
      </c>
      <c r="G135" s="2">
        <v>26</v>
      </c>
      <c r="H135" s="2">
        <v>212</v>
      </c>
    </row>
    <row r="136" spans="1:8" x14ac:dyDescent="0.55000000000000004">
      <c r="A136" t="s">
        <v>174</v>
      </c>
      <c r="B136" t="s">
        <v>16</v>
      </c>
      <c r="C136" t="s">
        <v>186</v>
      </c>
      <c r="D136" s="2">
        <v>526736</v>
      </c>
      <c r="E136" s="2">
        <v>1298</v>
      </c>
      <c r="F136" s="2">
        <v>508</v>
      </c>
      <c r="G136" s="2">
        <v>26</v>
      </c>
      <c r="H136" s="2">
        <v>212</v>
      </c>
    </row>
    <row r="137" spans="1:8" x14ac:dyDescent="0.55000000000000004">
      <c r="A137" t="s">
        <v>175</v>
      </c>
      <c r="B137" t="s">
        <v>16</v>
      </c>
      <c r="C137" t="s">
        <v>186</v>
      </c>
      <c r="D137" s="2">
        <v>526736</v>
      </c>
      <c r="E137" s="2">
        <v>1298</v>
      </c>
      <c r="F137" s="2">
        <v>508</v>
      </c>
      <c r="G137" s="2">
        <v>26</v>
      </c>
      <c r="H137" s="2">
        <v>212</v>
      </c>
    </row>
    <row r="138" spans="1:8" x14ac:dyDescent="0.55000000000000004">
      <c r="A138" t="s">
        <v>176</v>
      </c>
      <c r="B138" t="s">
        <v>16</v>
      </c>
      <c r="C138" t="s">
        <v>186</v>
      </c>
      <c r="D138" s="2">
        <v>526736</v>
      </c>
      <c r="E138" s="2">
        <v>1298</v>
      </c>
      <c r="F138" s="2">
        <v>508</v>
      </c>
      <c r="G138" s="2">
        <v>26</v>
      </c>
      <c r="H138" s="2">
        <v>212</v>
      </c>
    </row>
    <row r="139" spans="1:8" x14ac:dyDescent="0.55000000000000004">
      <c r="A139" t="s">
        <v>177</v>
      </c>
      <c r="B139" t="s">
        <v>16</v>
      </c>
      <c r="C139" t="s">
        <v>186</v>
      </c>
      <c r="D139" s="2">
        <v>526736</v>
      </c>
      <c r="E139" s="2">
        <v>1298</v>
      </c>
      <c r="F139" s="2">
        <v>508</v>
      </c>
      <c r="G139" s="2">
        <v>26</v>
      </c>
      <c r="H139" s="2">
        <v>212</v>
      </c>
    </row>
    <row r="140" spans="1:8" x14ac:dyDescent="0.55000000000000004">
      <c r="A140" t="s">
        <v>178</v>
      </c>
      <c r="B140" t="s">
        <v>16</v>
      </c>
      <c r="C140" t="s">
        <v>186</v>
      </c>
      <c r="D140" s="2">
        <v>526736</v>
      </c>
      <c r="E140" s="2">
        <v>1298</v>
      </c>
      <c r="F140" s="2">
        <v>508</v>
      </c>
      <c r="G140" s="2">
        <v>26</v>
      </c>
      <c r="H140" s="2">
        <v>212</v>
      </c>
    </row>
    <row r="141" spans="1:8" x14ac:dyDescent="0.55000000000000004">
      <c r="A141" t="s">
        <v>179</v>
      </c>
      <c r="B141" t="s">
        <v>16</v>
      </c>
      <c r="C141" t="s">
        <v>186</v>
      </c>
      <c r="D141" s="2">
        <v>526736</v>
      </c>
      <c r="E141" s="2">
        <v>1298</v>
      </c>
      <c r="F141" s="2">
        <v>508</v>
      </c>
      <c r="G141" s="2">
        <v>26</v>
      </c>
      <c r="H141" s="2">
        <v>212</v>
      </c>
    </row>
    <row r="142" spans="1:8" x14ac:dyDescent="0.55000000000000004">
      <c r="A142" t="s">
        <v>180</v>
      </c>
      <c r="B142" t="s">
        <v>16</v>
      </c>
      <c r="C142" t="s">
        <v>186</v>
      </c>
      <c r="D142" s="2">
        <v>526736</v>
      </c>
      <c r="E142" s="2">
        <v>1298</v>
      </c>
      <c r="F142" s="2">
        <v>508</v>
      </c>
      <c r="G142" s="2">
        <v>26</v>
      </c>
      <c r="H142" s="2">
        <v>212</v>
      </c>
    </row>
    <row r="143" spans="1:8" x14ac:dyDescent="0.55000000000000004">
      <c r="A143" t="s">
        <v>181</v>
      </c>
      <c r="B143" t="s">
        <v>16</v>
      </c>
      <c r="C143" t="s">
        <v>186</v>
      </c>
      <c r="D143" s="2">
        <v>526736</v>
      </c>
      <c r="E143" s="2">
        <v>1298</v>
      </c>
      <c r="F143" s="2">
        <v>508</v>
      </c>
      <c r="G143" s="2">
        <v>26</v>
      </c>
      <c r="H143" s="2">
        <v>212</v>
      </c>
    </row>
    <row r="144" spans="1:8" x14ac:dyDescent="0.55000000000000004">
      <c r="A144" t="s">
        <v>182</v>
      </c>
      <c r="B144" t="s">
        <v>16</v>
      </c>
      <c r="C144" t="s">
        <v>186</v>
      </c>
      <c r="D144" s="2">
        <v>526736</v>
      </c>
      <c r="E144" s="2">
        <v>1298</v>
      </c>
      <c r="F144" s="2">
        <v>508</v>
      </c>
      <c r="G144" s="2">
        <v>26</v>
      </c>
      <c r="H144" s="2">
        <v>212</v>
      </c>
    </row>
    <row r="145" spans="1:8" x14ac:dyDescent="0.55000000000000004">
      <c r="A145" t="s">
        <v>183</v>
      </c>
      <c r="B145" t="s">
        <v>16</v>
      </c>
      <c r="C145" t="s">
        <v>186</v>
      </c>
      <c r="D145" s="2">
        <v>526736</v>
      </c>
      <c r="E145" s="2">
        <v>1298</v>
      </c>
      <c r="F145" s="2">
        <v>508</v>
      </c>
      <c r="G145" s="2">
        <v>26</v>
      </c>
      <c r="H145" s="2">
        <v>212</v>
      </c>
    </row>
    <row r="146" spans="1:8" x14ac:dyDescent="0.55000000000000004">
      <c r="A146" t="s">
        <v>184</v>
      </c>
      <c r="B146" t="s">
        <v>16</v>
      </c>
      <c r="C146" t="s">
        <v>186</v>
      </c>
      <c r="D146" s="2">
        <v>526736</v>
      </c>
      <c r="E146" s="2">
        <v>1298</v>
      </c>
      <c r="F146" s="2">
        <v>508</v>
      </c>
      <c r="G146" s="2">
        <v>26</v>
      </c>
      <c r="H146" s="2">
        <v>212</v>
      </c>
    </row>
    <row r="147" spans="1:8" x14ac:dyDescent="0.55000000000000004">
      <c r="A147" t="s">
        <v>185</v>
      </c>
      <c r="B147" t="s">
        <v>16</v>
      </c>
      <c r="C147" t="s">
        <v>186</v>
      </c>
      <c r="D147" s="2">
        <v>526736</v>
      </c>
      <c r="E147" s="2">
        <v>1298</v>
      </c>
      <c r="F147" s="2">
        <v>508</v>
      </c>
      <c r="G147" s="2">
        <v>26</v>
      </c>
      <c r="H147" s="2">
        <v>212</v>
      </c>
    </row>
    <row r="148" spans="1:8" x14ac:dyDescent="0.55000000000000004">
      <c r="A148" t="s">
        <v>187</v>
      </c>
      <c r="B148" t="s">
        <v>17</v>
      </c>
      <c r="C148" t="s">
        <v>201</v>
      </c>
      <c r="D148" s="2">
        <v>179457</v>
      </c>
      <c r="E148" s="2">
        <v>478</v>
      </c>
      <c r="F148" s="2">
        <v>188</v>
      </c>
      <c r="G148" s="2">
        <v>10</v>
      </c>
      <c r="H148" s="2">
        <v>29</v>
      </c>
    </row>
    <row r="149" spans="1:8" x14ac:dyDescent="0.55000000000000004">
      <c r="A149" t="s">
        <v>188</v>
      </c>
      <c r="B149" t="s">
        <v>17</v>
      </c>
      <c r="C149" t="s">
        <v>201</v>
      </c>
      <c r="D149" s="2">
        <v>179457</v>
      </c>
      <c r="E149" s="2">
        <v>478</v>
      </c>
      <c r="F149" s="2">
        <v>188</v>
      </c>
      <c r="G149" s="2">
        <v>10</v>
      </c>
      <c r="H149" s="2">
        <v>29</v>
      </c>
    </row>
    <row r="150" spans="1:8" x14ac:dyDescent="0.55000000000000004">
      <c r="A150" t="s">
        <v>189</v>
      </c>
      <c r="B150" t="s">
        <v>17</v>
      </c>
      <c r="C150" t="s">
        <v>201</v>
      </c>
      <c r="D150" s="2">
        <v>179457</v>
      </c>
      <c r="E150" s="2">
        <v>478</v>
      </c>
      <c r="F150" s="2">
        <v>188</v>
      </c>
      <c r="G150" s="2">
        <v>10</v>
      </c>
      <c r="H150" s="2">
        <v>29</v>
      </c>
    </row>
    <row r="151" spans="1:8" x14ac:dyDescent="0.55000000000000004">
      <c r="A151" t="s">
        <v>190</v>
      </c>
      <c r="B151" t="s">
        <v>17</v>
      </c>
      <c r="C151" t="s">
        <v>201</v>
      </c>
      <c r="D151" s="2">
        <v>179457</v>
      </c>
      <c r="E151" s="2">
        <v>478</v>
      </c>
      <c r="F151" s="2">
        <v>188</v>
      </c>
      <c r="G151" s="2">
        <v>10</v>
      </c>
      <c r="H151" s="2">
        <v>29</v>
      </c>
    </row>
    <row r="152" spans="1:8" x14ac:dyDescent="0.55000000000000004">
      <c r="A152" t="s">
        <v>191</v>
      </c>
      <c r="B152" t="s">
        <v>17</v>
      </c>
      <c r="C152" t="s">
        <v>201</v>
      </c>
      <c r="D152" s="2">
        <v>179457</v>
      </c>
      <c r="E152" s="2">
        <v>478</v>
      </c>
      <c r="F152" s="2">
        <v>188</v>
      </c>
      <c r="G152" s="2">
        <v>10</v>
      </c>
      <c r="H152" s="2">
        <v>29</v>
      </c>
    </row>
    <row r="153" spans="1:8" x14ac:dyDescent="0.55000000000000004">
      <c r="A153" t="s">
        <v>192</v>
      </c>
      <c r="B153" t="s">
        <v>17</v>
      </c>
      <c r="C153" t="s">
        <v>201</v>
      </c>
      <c r="D153" s="2">
        <v>179457</v>
      </c>
      <c r="E153" s="2">
        <v>478</v>
      </c>
      <c r="F153" s="2">
        <v>188</v>
      </c>
      <c r="G153" s="2">
        <v>10</v>
      </c>
      <c r="H153" s="2">
        <v>29</v>
      </c>
    </row>
    <row r="154" spans="1:8" x14ac:dyDescent="0.55000000000000004">
      <c r="A154" t="s">
        <v>193</v>
      </c>
      <c r="B154" t="s">
        <v>17</v>
      </c>
      <c r="C154" t="s">
        <v>201</v>
      </c>
      <c r="D154" s="2">
        <v>179457</v>
      </c>
      <c r="E154" s="2">
        <v>478</v>
      </c>
      <c r="F154" s="2">
        <v>188</v>
      </c>
      <c r="G154" s="2">
        <v>10</v>
      </c>
      <c r="H154" s="2">
        <v>29</v>
      </c>
    </row>
    <row r="155" spans="1:8" x14ac:dyDescent="0.55000000000000004">
      <c r="A155" t="s">
        <v>194</v>
      </c>
      <c r="B155" t="s">
        <v>17</v>
      </c>
      <c r="C155" t="s">
        <v>201</v>
      </c>
      <c r="D155" s="2">
        <v>179457</v>
      </c>
      <c r="E155" s="2">
        <v>478</v>
      </c>
      <c r="F155" s="2">
        <v>188</v>
      </c>
      <c r="G155" s="2">
        <v>10</v>
      </c>
      <c r="H155" s="2">
        <v>29</v>
      </c>
    </row>
    <row r="156" spans="1:8" x14ac:dyDescent="0.55000000000000004">
      <c r="A156" t="s">
        <v>195</v>
      </c>
      <c r="B156" t="s">
        <v>17</v>
      </c>
      <c r="C156" t="s">
        <v>201</v>
      </c>
      <c r="D156" s="2">
        <v>179457</v>
      </c>
      <c r="E156" s="2">
        <v>478</v>
      </c>
      <c r="F156" s="2">
        <v>188</v>
      </c>
      <c r="G156" s="2">
        <v>10</v>
      </c>
      <c r="H156" s="2">
        <v>29</v>
      </c>
    </row>
    <row r="157" spans="1:8" x14ac:dyDescent="0.55000000000000004">
      <c r="A157" t="s">
        <v>196</v>
      </c>
      <c r="B157" t="s">
        <v>17</v>
      </c>
      <c r="C157" t="s">
        <v>201</v>
      </c>
      <c r="D157" s="2">
        <v>179457</v>
      </c>
      <c r="E157" s="2">
        <v>478</v>
      </c>
      <c r="F157" s="2">
        <v>188</v>
      </c>
      <c r="G157" s="2">
        <v>10</v>
      </c>
      <c r="H157" s="2">
        <v>29</v>
      </c>
    </row>
    <row r="158" spans="1:8" x14ac:dyDescent="0.55000000000000004">
      <c r="A158" t="s">
        <v>197</v>
      </c>
      <c r="B158" t="s">
        <v>17</v>
      </c>
      <c r="C158" t="s">
        <v>201</v>
      </c>
      <c r="D158" s="2">
        <v>179457</v>
      </c>
      <c r="E158" s="2">
        <v>478</v>
      </c>
      <c r="F158" s="2">
        <v>188</v>
      </c>
      <c r="G158" s="2">
        <v>10</v>
      </c>
      <c r="H158" s="2">
        <v>29</v>
      </c>
    </row>
    <row r="159" spans="1:8" x14ac:dyDescent="0.55000000000000004">
      <c r="A159" t="s">
        <v>198</v>
      </c>
      <c r="B159" t="s">
        <v>17</v>
      </c>
      <c r="C159" t="s">
        <v>201</v>
      </c>
      <c r="D159" s="2">
        <v>179457</v>
      </c>
      <c r="E159" s="2">
        <v>478</v>
      </c>
      <c r="F159" s="2">
        <v>188</v>
      </c>
      <c r="G159" s="2">
        <v>10</v>
      </c>
      <c r="H159" s="2">
        <v>29</v>
      </c>
    </row>
    <row r="160" spans="1:8" x14ac:dyDescent="0.55000000000000004">
      <c r="A160" t="s">
        <v>199</v>
      </c>
      <c r="B160" t="s">
        <v>17</v>
      </c>
      <c r="C160" t="s">
        <v>201</v>
      </c>
      <c r="D160" s="2">
        <v>179457</v>
      </c>
      <c r="E160" s="2">
        <v>478</v>
      </c>
      <c r="F160" s="2">
        <v>188</v>
      </c>
      <c r="G160" s="2">
        <v>10</v>
      </c>
      <c r="H160" s="2">
        <v>29</v>
      </c>
    </row>
    <row r="161" spans="1:8" x14ac:dyDescent="0.55000000000000004">
      <c r="A161" t="s">
        <v>200</v>
      </c>
      <c r="B161" t="s">
        <v>17</v>
      </c>
      <c r="C161" t="s">
        <v>201</v>
      </c>
      <c r="D161" s="2">
        <v>179457</v>
      </c>
      <c r="E161" s="2">
        <v>478</v>
      </c>
      <c r="F161" s="2">
        <v>188</v>
      </c>
      <c r="G161" s="2">
        <v>10</v>
      </c>
      <c r="H161" s="2">
        <v>29</v>
      </c>
    </row>
    <row r="162" spans="1:8" x14ac:dyDescent="0.55000000000000004">
      <c r="A162" t="s">
        <v>254</v>
      </c>
      <c r="B162" t="s">
        <v>18</v>
      </c>
      <c r="C162" t="s">
        <v>260</v>
      </c>
      <c r="D162" s="2">
        <v>490708</v>
      </c>
      <c r="E162" s="2">
        <v>1061</v>
      </c>
      <c r="F162" s="2">
        <v>291</v>
      </c>
      <c r="G162" s="2">
        <v>25</v>
      </c>
      <c r="H162" s="2">
        <v>158</v>
      </c>
    </row>
    <row r="163" spans="1:8" x14ac:dyDescent="0.55000000000000004">
      <c r="A163" t="s">
        <v>255</v>
      </c>
      <c r="B163" t="s">
        <v>18</v>
      </c>
      <c r="C163" t="s">
        <v>260</v>
      </c>
      <c r="D163" s="2">
        <v>490708</v>
      </c>
      <c r="E163" s="2">
        <v>1061</v>
      </c>
      <c r="F163" s="2">
        <v>291</v>
      </c>
      <c r="G163" s="2">
        <v>25</v>
      </c>
      <c r="H163" s="2">
        <v>158</v>
      </c>
    </row>
    <row r="164" spans="1:8" x14ac:dyDescent="0.55000000000000004">
      <c r="A164" t="s">
        <v>256</v>
      </c>
      <c r="B164" t="s">
        <v>18</v>
      </c>
      <c r="C164" t="s">
        <v>260</v>
      </c>
      <c r="D164" s="2">
        <v>490708</v>
      </c>
      <c r="E164" s="2">
        <v>1061</v>
      </c>
      <c r="F164" s="2">
        <v>291</v>
      </c>
      <c r="G164" s="2">
        <v>25</v>
      </c>
      <c r="H164" s="2">
        <v>158</v>
      </c>
    </row>
    <row r="165" spans="1:8" x14ac:dyDescent="0.55000000000000004">
      <c r="A165" t="s">
        <v>257</v>
      </c>
      <c r="B165" t="s">
        <v>18</v>
      </c>
      <c r="C165" t="s">
        <v>260</v>
      </c>
      <c r="D165" s="2">
        <v>490708</v>
      </c>
      <c r="E165" s="2">
        <v>1061</v>
      </c>
      <c r="F165" s="2">
        <v>291</v>
      </c>
      <c r="G165" s="2">
        <v>25</v>
      </c>
      <c r="H165" s="2">
        <v>158</v>
      </c>
    </row>
    <row r="166" spans="1:8" x14ac:dyDescent="0.55000000000000004">
      <c r="A166" t="s">
        <v>258</v>
      </c>
      <c r="B166" t="s">
        <v>18</v>
      </c>
      <c r="C166" t="s">
        <v>260</v>
      </c>
      <c r="D166" s="2">
        <v>490708</v>
      </c>
      <c r="E166" s="2">
        <v>1061</v>
      </c>
      <c r="F166" s="2">
        <v>291</v>
      </c>
      <c r="G166" s="2">
        <v>25</v>
      </c>
      <c r="H166" s="2">
        <v>158</v>
      </c>
    </row>
    <row r="167" spans="1:8" x14ac:dyDescent="0.55000000000000004">
      <c r="A167" t="s">
        <v>259</v>
      </c>
      <c r="B167" t="s">
        <v>18</v>
      </c>
      <c r="C167" t="s">
        <v>260</v>
      </c>
      <c r="D167" s="2">
        <v>490708</v>
      </c>
      <c r="E167" s="2">
        <v>1061</v>
      </c>
      <c r="F167" s="2">
        <v>291</v>
      </c>
      <c r="G167" s="2">
        <v>25</v>
      </c>
      <c r="H167" s="2">
        <v>158</v>
      </c>
    </row>
    <row r="168" spans="1:8" x14ac:dyDescent="0.55000000000000004">
      <c r="A168" t="s">
        <v>270</v>
      </c>
      <c r="B168" t="s">
        <v>19</v>
      </c>
      <c r="C168" t="s">
        <v>275</v>
      </c>
      <c r="D168" s="2">
        <v>346651</v>
      </c>
      <c r="E168" s="2">
        <v>605</v>
      </c>
      <c r="F168" s="2">
        <v>204</v>
      </c>
      <c r="G168" s="2">
        <v>20</v>
      </c>
      <c r="H168" s="2">
        <v>56</v>
      </c>
    </row>
    <row r="169" spans="1:8" x14ac:dyDescent="0.55000000000000004">
      <c r="A169" t="s">
        <v>271</v>
      </c>
      <c r="B169" t="s">
        <v>19</v>
      </c>
      <c r="C169" t="s">
        <v>275</v>
      </c>
      <c r="D169" s="2">
        <v>346651</v>
      </c>
      <c r="E169" s="2">
        <v>605</v>
      </c>
      <c r="F169" s="2">
        <v>204</v>
      </c>
      <c r="G169" s="2">
        <v>20</v>
      </c>
      <c r="H169" s="2">
        <v>56</v>
      </c>
    </row>
    <row r="170" spans="1:8" x14ac:dyDescent="0.55000000000000004">
      <c r="A170" t="s">
        <v>272</v>
      </c>
      <c r="B170" t="s">
        <v>19</v>
      </c>
      <c r="C170" t="s">
        <v>275</v>
      </c>
      <c r="D170" s="2">
        <v>346651</v>
      </c>
      <c r="E170" s="2">
        <v>605</v>
      </c>
      <c r="F170" s="2">
        <v>204</v>
      </c>
      <c r="G170" s="2">
        <v>20</v>
      </c>
      <c r="H170" s="2">
        <v>56</v>
      </c>
    </row>
    <row r="171" spans="1:8" x14ac:dyDescent="0.55000000000000004">
      <c r="A171" t="s">
        <v>273</v>
      </c>
      <c r="B171" t="s">
        <v>19</v>
      </c>
      <c r="C171" t="s">
        <v>275</v>
      </c>
      <c r="D171" s="2">
        <v>346651</v>
      </c>
      <c r="E171" s="2">
        <v>605</v>
      </c>
      <c r="F171" s="2">
        <v>204</v>
      </c>
      <c r="G171" s="2">
        <v>20</v>
      </c>
      <c r="H171" s="2">
        <v>56</v>
      </c>
    </row>
    <row r="172" spans="1:8" x14ac:dyDescent="0.55000000000000004">
      <c r="A172" t="s">
        <v>274</v>
      </c>
      <c r="B172" t="s">
        <v>19</v>
      </c>
      <c r="C172" t="s">
        <v>275</v>
      </c>
      <c r="D172" s="2">
        <v>346651</v>
      </c>
      <c r="E172" s="2">
        <v>605</v>
      </c>
      <c r="F172" s="2">
        <v>204</v>
      </c>
      <c r="G172" s="2">
        <v>20</v>
      </c>
      <c r="H172" s="2">
        <v>56</v>
      </c>
    </row>
    <row r="173" spans="1:8" x14ac:dyDescent="0.55000000000000004">
      <c r="A173" t="s">
        <v>292</v>
      </c>
      <c r="B173" t="s">
        <v>20</v>
      </c>
      <c r="C173" t="s">
        <v>299</v>
      </c>
      <c r="D173" s="2">
        <v>360335</v>
      </c>
      <c r="E173" s="2">
        <v>518</v>
      </c>
      <c r="F173" s="2">
        <v>155</v>
      </c>
      <c r="G173" s="2">
        <v>10</v>
      </c>
      <c r="H173" s="2">
        <v>42</v>
      </c>
    </row>
    <row r="174" spans="1:8" x14ac:dyDescent="0.55000000000000004">
      <c r="A174" t="s">
        <v>293</v>
      </c>
      <c r="B174" t="s">
        <v>20</v>
      </c>
      <c r="C174" t="s">
        <v>299</v>
      </c>
      <c r="D174" s="2">
        <v>360335</v>
      </c>
      <c r="E174" s="2">
        <v>518</v>
      </c>
      <c r="F174" s="2">
        <v>155</v>
      </c>
      <c r="G174" s="2">
        <v>10</v>
      </c>
      <c r="H174" s="2">
        <v>42</v>
      </c>
    </row>
    <row r="175" spans="1:8" x14ac:dyDescent="0.55000000000000004">
      <c r="A175" t="s">
        <v>294</v>
      </c>
      <c r="B175" t="s">
        <v>20</v>
      </c>
      <c r="C175" t="s">
        <v>299</v>
      </c>
      <c r="D175" s="2">
        <v>360335</v>
      </c>
      <c r="E175" s="2">
        <v>518</v>
      </c>
      <c r="F175" s="2">
        <v>155</v>
      </c>
      <c r="G175" s="2">
        <v>10</v>
      </c>
      <c r="H175" s="2">
        <v>42</v>
      </c>
    </row>
    <row r="176" spans="1:8" x14ac:dyDescent="0.55000000000000004">
      <c r="A176" t="s">
        <v>295</v>
      </c>
      <c r="B176" t="s">
        <v>20</v>
      </c>
      <c r="C176" t="s">
        <v>299</v>
      </c>
      <c r="D176" s="2">
        <v>360335</v>
      </c>
      <c r="E176" s="2">
        <v>518</v>
      </c>
      <c r="F176" s="2">
        <v>155</v>
      </c>
      <c r="G176" s="2">
        <v>10</v>
      </c>
      <c r="H176" s="2">
        <v>42</v>
      </c>
    </row>
    <row r="177" spans="1:8" x14ac:dyDescent="0.55000000000000004">
      <c r="A177" t="s">
        <v>296</v>
      </c>
      <c r="B177" t="s">
        <v>20</v>
      </c>
      <c r="C177" t="s">
        <v>299</v>
      </c>
      <c r="D177" s="2">
        <v>360335</v>
      </c>
      <c r="E177" s="2">
        <v>518</v>
      </c>
      <c r="F177" s="2">
        <v>155</v>
      </c>
      <c r="G177" s="2">
        <v>10</v>
      </c>
      <c r="H177" s="2">
        <v>42</v>
      </c>
    </row>
    <row r="178" spans="1:8" x14ac:dyDescent="0.55000000000000004">
      <c r="A178" t="s">
        <v>297</v>
      </c>
      <c r="B178" t="s">
        <v>20</v>
      </c>
      <c r="C178" t="s">
        <v>299</v>
      </c>
      <c r="D178" s="2">
        <v>360335</v>
      </c>
      <c r="E178" s="2">
        <v>518</v>
      </c>
      <c r="F178" s="2">
        <v>155</v>
      </c>
      <c r="G178" s="2">
        <v>10</v>
      </c>
      <c r="H178" s="2">
        <v>42</v>
      </c>
    </row>
    <row r="179" spans="1:8" x14ac:dyDescent="0.55000000000000004">
      <c r="A179" t="s">
        <v>298</v>
      </c>
      <c r="B179" t="s">
        <v>20</v>
      </c>
      <c r="C179" t="s">
        <v>299</v>
      </c>
      <c r="D179" s="2">
        <v>360335</v>
      </c>
      <c r="E179" s="2">
        <v>518</v>
      </c>
      <c r="F179" s="2">
        <v>155</v>
      </c>
      <c r="G179" s="2">
        <v>10</v>
      </c>
      <c r="H179" s="2">
        <v>42</v>
      </c>
    </row>
    <row r="180" spans="1:8" x14ac:dyDescent="0.55000000000000004">
      <c r="A180" t="s">
        <v>153</v>
      </c>
      <c r="B180" t="s">
        <v>21</v>
      </c>
      <c r="C180" t="s">
        <v>164</v>
      </c>
      <c r="D180" s="2">
        <v>2375407</v>
      </c>
      <c r="E180" s="2">
        <v>3385</v>
      </c>
      <c r="F180" s="2">
        <v>753</v>
      </c>
      <c r="G180" s="2">
        <v>70</v>
      </c>
      <c r="H180" s="2">
        <v>374</v>
      </c>
    </row>
    <row r="181" spans="1:8" x14ac:dyDescent="0.55000000000000004">
      <c r="A181" t="s">
        <v>154</v>
      </c>
      <c r="B181" t="s">
        <v>21</v>
      </c>
      <c r="C181" t="s">
        <v>164</v>
      </c>
      <c r="D181" s="2">
        <v>2375407</v>
      </c>
      <c r="E181" s="2">
        <v>3385</v>
      </c>
      <c r="F181" s="2">
        <v>753</v>
      </c>
      <c r="G181" s="2">
        <v>70</v>
      </c>
      <c r="H181" s="2">
        <v>374</v>
      </c>
    </row>
    <row r="182" spans="1:8" x14ac:dyDescent="0.55000000000000004">
      <c r="A182" t="s">
        <v>155</v>
      </c>
      <c r="B182" t="s">
        <v>21</v>
      </c>
      <c r="C182" t="s">
        <v>164</v>
      </c>
      <c r="D182" s="2">
        <v>2375407</v>
      </c>
      <c r="E182" s="2">
        <v>3385</v>
      </c>
      <c r="F182" s="2">
        <v>753</v>
      </c>
      <c r="G182" s="2">
        <v>70</v>
      </c>
      <c r="H182" s="2">
        <v>374</v>
      </c>
    </row>
    <row r="183" spans="1:8" x14ac:dyDescent="0.55000000000000004">
      <c r="A183" t="s">
        <v>156</v>
      </c>
      <c r="B183" t="s">
        <v>21</v>
      </c>
      <c r="C183" t="s">
        <v>164</v>
      </c>
      <c r="D183" s="2">
        <v>2375407</v>
      </c>
      <c r="E183" s="2">
        <v>3385</v>
      </c>
      <c r="F183" s="2">
        <v>753</v>
      </c>
      <c r="G183" s="2">
        <v>70</v>
      </c>
      <c r="H183" s="2">
        <v>374</v>
      </c>
    </row>
    <row r="184" spans="1:8" x14ac:dyDescent="0.55000000000000004">
      <c r="A184" t="s">
        <v>157</v>
      </c>
      <c r="B184" t="s">
        <v>21</v>
      </c>
      <c r="C184" t="s">
        <v>164</v>
      </c>
      <c r="D184" s="2">
        <v>2375407</v>
      </c>
      <c r="E184" s="2">
        <v>3385</v>
      </c>
      <c r="F184" s="2">
        <v>753</v>
      </c>
      <c r="G184" s="2">
        <v>70</v>
      </c>
      <c r="H184" s="2">
        <v>374</v>
      </c>
    </row>
    <row r="185" spans="1:8" x14ac:dyDescent="0.55000000000000004">
      <c r="A185" t="s">
        <v>158</v>
      </c>
      <c r="B185" t="s">
        <v>21</v>
      </c>
      <c r="C185" t="s">
        <v>164</v>
      </c>
      <c r="D185" s="2">
        <v>2375407</v>
      </c>
      <c r="E185" s="2">
        <v>3385</v>
      </c>
      <c r="F185" s="2">
        <v>753</v>
      </c>
      <c r="G185" s="2">
        <v>70</v>
      </c>
      <c r="H185" s="2">
        <v>374</v>
      </c>
    </row>
    <row r="186" spans="1:8" x14ac:dyDescent="0.55000000000000004">
      <c r="A186" t="s">
        <v>159</v>
      </c>
      <c r="B186" t="s">
        <v>21</v>
      </c>
      <c r="C186" t="s">
        <v>164</v>
      </c>
      <c r="D186" s="2">
        <v>2375407</v>
      </c>
      <c r="E186" s="2">
        <v>3385</v>
      </c>
      <c r="F186" s="2">
        <v>753</v>
      </c>
      <c r="G186" s="2">
        <v>70</v>
      </c>
      <c r="H186" s="2">
        <v>374</v>
      </c>
    </row>
    <row r="187" spans="1:8" x14ac:dyDescent="0.55000000000000004">
      <c r="A187" t="s">
        <v>160</v>
      </c>
      <c r="B187" t="s">
        <v>21</v>
      </c>
      <c r="C187" t="s">
        <v>164</v>
      </c>
      <c r="D187" s="2">
        <v>2375407</v>
      </c>
      <c r="E187" s="2">
        <v>3385</v>
      </c>
      <c r="F187" s="2">
        <v>753</v>
      </c>
      <c r="G187" s="2">
        <v>70</v>
      </c>
      <c r="H187" s="2">
        <v>374</v>
      </c>
    </row>
    <row r="188" spans="1:8" x14ac:dyDescent="0.55000000000000004">
      <c r="A188" t="s">
        <v>161</v>
      </c>
      <c r="B188" t="s">
        <v>21</v>
      </c>
      <c r="C188" t="s">
        <v>164</v>
      </c>
      <c r="D188" s="2">
        <v>2375407</v>
      </c>
      <c r="E188" s="2">
        <v>3385</v>
      </c>
      <c r="F188" s="2">
        <v>753</v>
      </c>
      <c r="G188" s="2">
        <v>70</v>
      </c>
      <c r="H188" s="2">
        <v>374</v>
      </c>
    </row>
    <row r="189" spans="1:8" x14ac:dyDescent="0.55000000000000004">
      <c r="A189" t="s">
        <v>162</v>
      </c>
      <c r="B189" t="s">
        <v>21</v>
      </c>
      <c r="C189" t="s">
        <v>164</v>
      </c>
      <c r="D189" s="2">
        <v>2375407</v>
      </c>
      <c r="E189" s="2">
        <v>3385</v>
      </c>
      <c r="F189" s="2">
        <v>753</v>
      </c>
      <c r="G189" s="2">
        <v>70</v>
      </c>
      <c r="H189" s="2">
        <v>374</v>
      </c>
    </row>
    <row r="190" spans="1:8" x14ac:dyDescent="0.55000000000000004">
      <c r="A190" t="s">
        <v>163</v>
      </c>
      <c r="B190" t="s">
        <v>21</v>
      </c>
      <c r="C190" t="s">
        <v>164</v>
      </c>
      <c r="D190" s="2">
        <v>2375407</v>
      </c>
      <c r="E190" s="2">
        <v>3385</v>
      </c>
      <c r="F190" s="2">
        <v>753</v>
      </c>
      <c r="G190" s="2">
        <v>70</v>
      </c>
      <c r="H190" s="2">
        <v>374</v>
      </c>
    </row>
    <row r="191" spans="1:8" x14ac:dyDescent="0.55000000000000004">
      <c r="A191" t="s">
        <v>224</v>
      </c>
      <c r="B191" t="s">
        <v>22</v>
      </c>
      <c r="C191" t="s">
        <v>245</v>
      </c>
      <c r="D191" s="2">
        <v>2945792</v>
      </c>
      <c r="E191" s="2">
        <v>4899</v>
      </c>
      <c r="F191" s="2">
        <v>1008</v>
      </c>
      <c r="G191" s="2">
        <v>125</v>
      </c>
      <c r="H191" s="2">
        <v>496</v>
      </c>
    </row>
    <row r="192" spans="1:8" x14ac:dyDescent="0.55000000000000004">
      <c r="A192" t="s">
        <v>225</v>
      </c>
      <c r="B192" t="s">
        <v>22</v>
      </c>
      <c r="C192" t="s">
        <v>245</v>
      </c>
      <c r="D192" s="2">
        <v>2945792</v>
      </c>
      <c r="E192" s="2">
        <v>4899</v>
      </c>
      <c r="F192" s="2">
        <v>1008</v>
      </c>
      <c r="G192" s="2">
        <v>125</v>
      </c>
      <c r="H192" s="2">
        <v>496</v>
      </c>
    </row>
    <row r="193" spans="1:8" x14ac:dyDescent="0.55000000000000004">
      <c r="A193" t="s">
        <v>226</v>
      </c>
      <c r="B193" t="s">
        <v>22</v>
      </c>
      <c r="C193" t="s">
        <v>245</v>
      </c>
      <c r="D193" s="2">
        <v>2945792</v>
      </c>
      <c r="E193" s="2">
        <v>4899</v>
      </c>
      <c r="F193" s="2">
        <v>1008</v>
      </c>
      <c r="G193" s="2">
        <v>125</v>
      </c>
      <c r="H193" s="2">
        <v>496</v>
      </c>
    </row>
    <row r="194" spans="1:8" x14ac:dyDescent="0.55000000000000004">
      <c r="A194" t="s">
        <v>227</v>
      </c>
      <c r="B194" t="s">
        <v>22</v>
      </c>
      <c r="C194" t="s">
        <v>245</v>
      </c>
      <c r="D194" s="2">
        <v>2945792</v>
      </c>
      <c r="E194" s="2">
        <v>4899</v>
      </c>
      <c r="F194" s="2">
        <v>1008</v>
      </c>
      <c r="G194" s="2">
        <v>125</v>
      </c>
      <c r="H194" s="2">
        <v>496</v>
      </c>
    </row>
    <row r="195" spans="1:8" x14ac:dyDescent="0.55000000000000004">
      <c r="A195" t="s">
        <v>228</v>
      </c>
      <c r="B195" t="s">
        <v>22</v>
      </c>
      <c r="C195" t="s">
        <v>245</v>
      </c>
      <c r="D195" s="2">
        <v>2945792</v>
      </c>
      <c r="E195" s="2">
        <v>4899</v>
      </c>
      <c r="F195" s="2">
        <v>1008</v>
      </c>
      <c r="G195" s="2">
        <v>125</v>
      </c>
      <c r="H195" s="2">
        <v>496</v>
      </c>
    </row>
    <row r="196" spans="1:8" x14ac:dyDescent="0.55000000000000004">
      <c r="A196" t="s">
        <v>229</v>
      </c>
      <c r="B196" t="s">
        <v>22</v>
      </c>
      <c r="C196" t="s">
        <v>245</v>
      </c>
      <c r="D196" s="2">
        <v>2945792</v>
      </c>
      <c r="E196" s="2">
        <v>4899</v>
      </c>
      <c r="F196" s="2">
        <v>1008</v>
      </c>
      <c r="G196" s="2">
        <v>125</v>
      </c>
      <c r="H196" s="2">
        <v>496</v>
      </c>
    </row>
    <row r="197" spans="1:8" x14ac:dyDescent="0.55000000000000004">
      <c r="A197" t="s">
        <v>230</v>
      </c>
      <c r="B197" t="s">
        <v>22</v>
      </c>
      <c r="C197" t="s">
        <v>245</v>
      </c>
      <c r="D197" s="2">
        <v>2945792</v>
      </c>
      <c r="E197" s="2">
        <v>4899</v>
      </c>
      <c r="F197" s="2">
        <v>1008</v>
      </c>
      <c r="G197" s="2">
        <v>125</v>
      </c>
      <c r="H197" s="2">
        <v>496</v>
      </c>
    </row>
    <row r="198" spans="1:8" x14ac:dyDescent="0.55000000000000004">
      <c r="A198" t="s">
        <v>231</v>
      </c>
      <c r="B198" t="s">
        <v>22</v>
      </c>
      <c r="C198" t="s">
        <v>245</v>
      </c>
      <c r="D198" s="2">
        <v>2945792</v>
      </c>
      <c r="E198" s="2">
        <v>4899</v>
      </c>
      <c r="F198" s="2">
        <v>1008</v>
      </c>
      <c r="G198" s="2">
        <v>125</v>
      </c>
      <c r="H198" s="2">
        <v>496</v>
      </c>
    </row>
    <row r="199" spans="1:8" x14ac:dyDescent="0.55000000000000004">
      <c r="A199" t="s">
        <v>232</v>
      </c>
      <c r="B199" t="s">
        <v>22</v>
      </c>
      <c r="C199" t="s">
        <v>245</v>
      </c>
      <c r="D199" s="2">
        <v>2945792</v>
      </c>
      <c r="E199" s="2">
        <v>4899</v>
      </c>
      <c r="F199" s="2">
        <v>1008</v>
      </c>
      <c r="G199" s="2">
        <v>125</v>
      </c>
      <c r="H199" s="2">
        <v>496</v>
      </c>
    </row>
    <row r="200" spans="1:8" x14ac:dyDescent="0.55000000000000004">
      <c r="A200" t="s">
        <v>233</v>
      </c>
      <c r="B200" t="s">
        <v>22</v>
      </c>
      <c r="C200" t="s">
        <v>245</v>
      </c>
      <c r="D200" s="2">
        <v>2945792</v>
      </c>
      <c r="E200" s="2">
        <v>4899</v>
      </c>
      <c r="F200" s="2">
        <v>1008</v>
      </c>
      <c r="G200" s="2">
        <v>125</v>
      </c>
      <c r="H200" s="2">
        <v>496</v>
      </c>
    </row>
    <row r="201" spans="1:8" x14ac:dyDescent="0.55000000000000004">
      <c r="A201" t="s">
        <v>234</v>
      </c>
      <c r="B201" t="s">
        <v>22</v>
      </c>
      <c r="C201" t="s">
        <v>245</v>
      </c>
      <c r="D201" s="2">
        <v>2945792</v>
      </c>
      <c r="E201" s="2">
        <v>4899</v>
      </c>
      <c r="F201" s="2">
        <v>1008</v>
      </c>
      <c r="G201" s="2">
        <v>125</v>
      </c>
      <c r="H201" s="2">
        <v>496</v>
      </c>
    </row>
    <row r="202" spans="1:8" x14ac:dyDescent="0.55000000000000004">
      <c r="A202" t="s">
        <v>235</v>
      </c>
      <c r="B202" t="s">
        <v>22</v>
      </c>
      <c r="C202" t="s">
        <v>245</v>
      </c>
      <c r="D202" s="2">
        <v>2945792</v>
      </c>
      <c r="E202" s="2">
        <v>4899</v>
      </c>
      <c r="F202" s="2">
        <v>1008</v>
      </c>
      <c r="G202" s="2">
        <v>125</v>
      </c>
      <c r="H202" s="2">
        <v>496</v>
      </c>
    </row>
    <row r="203" spans="1:8" x14ac:dyDescent="0.55000000000000004">
      <c r="A203" t="s">
        <v>236</v>
      </c>
      <c r="B203" t="s">
        <v>22</v>
      </c>
      <c r="C203" t="s">
        <v>245</v>
      </c>
      <c r="D203" s="2">
        <v>2945792</v>
      </c>
      <c r="E203" s="2">
        <v>4899</v>
      </c>
      <c r="F203" s="2">
        <v>1008</v>
      </c>
      <c r="G203" s="2">
        <v>125</v>
      </c>
      <c r="H203" s="2">
        <v>496</v>
      </c>
    </row>
    <row r="204" spans="1:8" x14ac:dyDescent="0.55000000000000004">
      <c r="A204" t="s">
        <v>237</v>
      </c>
      <c r="B204" t="s">
        <v>22</v>
      </c>
      <c r="C204" t="s">
        <v>245</v>
      </c>
      <c r="D204" s="2">
        <v>2945792</v>
      </c>
      <c r="E204" s="2">
        <v>4899</v>
      </c>
      <c r="F204" s="2">
        <v>1008</v>
      </c>
      <c r="G204" s="2">
        <v>125</v>
      </c>
      <c r="H204" s="2">
        <v>496</v>
      </c>
    </row>
    <row r="205" spans="1:8" x14ac:dyDescent="0.55000000000000004">
      <c r="A205" t="s">
        <v>238</v>
      </c>
      <c r="B205" t="s">
        <v>22</v>
      </c>
      <c r="C205" t="s">
        <v>245</v>
      </c>
      <c r="D205" s="2">
        <v>2945792</v>
      </c>
      <c r="E205" s="2">
        <v>4899</v>
      </c>
      <c r="F205" s="2">
        <v>1008</v>
      </c>
      <c r="G205" s="2">
        <v>125</v>
      </c>
      <c r="H205" s="2">
        <v>496</v>
      </c>
    </row>
    <row r="206" spans="1:8" x14ac:dyDescent="0.55000000000000004">
      <c r="A206" t="s">
        <v>239</v>
      </c>
      <c r="B206" t="s">
        <v>22</v>
      </c>
      <c r="C206" t="s">
        <v>245</v>
      </c>
      <c r="D206" s="2">
        <v>2945792</v>
      </c>
      <c r="E206" s="2">
        <v>4899</v>
      </c>
      <c r="F206" s="2">
        <v>1008</v>
      </c>
      <c r="G206" s="2">
        <v>125</v>
      </c>
      <c r="H206" s="2">
        <v>496</v>
      </c>
    </row>
    <row r="207" spans="1:8" x14ac:dyDescent="0.55000000000000004">
      <c r="A207" t="s">
        <v>240</v>
      </c>
      <c r="B207" t="s">
        <v>22</v>
      </c>
      <c r="C207" t="s">
        <v>245</v>
      </c>
      <c r="D207" s="2">
        <v>2945792</v>
      </c>
      <c r="E207" s="2">
        <v>4899</v>
      </c>
      <c r="F207" s="2">
        <v>1008</v>
      </c>
      <c r="G207" s="2">
        <v>125</v>
      </c>
      <c r="H207" s="2">
        <v>496</v>
      </c>
    </row>
    <row r="208" spans="1:8" x14ac:dyDescent="0.55000000000000004">
      <c r="A208" t="s">
        <v>241</v>
      </c>
      <c r="B208" t="s">
        <v>22</v>
      </c>
      <c r="C208" t="s">
        <v>245</v>
      </c>
      <c r="D208" s="2">
        <v>2945792</v>
      </c>
      <c r="E208" s="2">
        <v>4899</v>
      </c>
      <c r="F208" s="2">
        <v>1008</v>
      </c>
      <c r="G208" s="2">
        <v>125</v>
      </c>
      <c r="H208" s="2">
        <v>496</v>
      </c>
    </row>
    <row r="209" spans="1:8" x14ac:dyDescent="0.55000000000000004">
      <c r="A209" t="s">
        <v>242</v>
      </c>
      <c r="B209" t="s">
        <v>22</v>
      </c>
      <c r="C209" t="s">
        <v>245</v>
      </c>
      <c r="D209" s="2">
        <v>2945792</v>
      </c>
      <c r="E209" s="2">
        <v>4899</v>
      </c>
      <c r="F209" s="2">
        <v>1008</v>
      </c>
      <c r="G209" s="2">
        <v>125</v>
      </c>
      <c r="H209" s="2">
        <v>496</v>
      </c>
    </row>
    <row r="210" spans="1:8" x14ac:dyDescent="0.55000000000000004">
      <c r="A210" t="s">
        <v>243</v>
      </c>
      <c r="B210" t="s">
        <v>22</v>
      </c>
      <c r="C210" t="s">
        <v>245</v>
      </c>
      <c r="D210" s="2">
        <v>2945792</v>
      </c>
      <c r="E210" s="2">
        <v>4899</v>
      </c>
      <c r="F210" s="2">
        <v>1008</v>
      </c>
      <c r="G210" s="2">
        <v>125</v>
      </c>
      <c r="H210" s="2">
        <v>496</v>
      </c>
    </row>
    <row r="211" spans="1:8" x14ac:dyDescent="0.55000000000000004">
      <c r="A211" t="s">
        <v>244</v>
      </c>
      <c r="B211" t="s">
        <v>22</v>
      </c>
      <c r="C211" t="s">
        <v>245</v>
      </c>
      <c r="D211" s="2">
        <v>2945792</v>
      </c>
      <c r="E211" s="2">
        <v>4899</v>
      </c>
      <c r="F211" s="2">
        <v>1008</v>
      </c>
      <c r="G211" s="2">
        <v>125</v>
      </c>
      <c r="H211" s="2">
        <v>496</v>
      </c>
    </row>
    <row r="212" spans="1:8" x14ac:dyDescent="0.55000000000000004">
      <c r="A212" t="s">
        <v>302</v>
      </c>
      <c r="B212" t="s">
        <v>22</v>
      </c>
      <c r="C212" t="s">
        <v>245</v>
      </c>
      <c r="D212" s="2">
        <v>2945792</v>
      </c>
      <c r="E212" s="2">
        <v>4899</v>
      </c>
      <c r="F212" s="2">
        <v>1008</v>
      </c>
      <c r="G212" s="2">
        <v>125</v>
      </c>
      <c r="H212" s="2">
        <v>496</v>
      </c>
    </row>
    <row r="213" spans="1:8" x14ac:dyDescent="0.55000000000000004">
      <c r="A213" t="s">
        <v>261</v>
      </c>
      <c r="B213" t="s">
        <v>23</v>
      </c>
      <c r="C213" t="s">
        <v>269</v>
      </c>
      <c r="D213" s="2">
        <v>6688587</v>
      </c>
      <c r="E213" s="2">
        <v>13562</v>
      </c>
      <c r="F213" s="2">
        <v>2388</v>
      </c>
      <c r="G213" s="2">
        <v>194</v>
      </c>
      <c r="H213" s="2">
        <v>1220</v>
      </c>
    </row>
    <row r="214" spans="1:8" x14ac:dyDescent="0.55000000000000004">
      <c r="A214" t="s">
        <v>262</v>
      </c>
      <c r="B214" t="s">
        <v>23</v>
      </c>
      <c r="C214" t="s">
        <v>269</v>
      </c>
      <c r="D214" s="2">
        <v>6688587</v>
      </c>
      <c r="E214" s="2">
        <v>13562</v>
      </c>
      <c r="F214" s="2">
        <v>2388</v>
      </c>
      <c r="G214" s="2">
        <v>194</v>
      </c>
      <c r="H214" s="2">
        <v>1220</v>
      </c>
    </row>
    <row r="215" spans="1:8" x14ac:dyDescent="0.55000000000000004">
      <c r="A215" t="s">
        <v>263</v>
      </c>
      <c r="B215" t="s">
        <v>23</v>
      </c>
      <c r="C215" t="s">
        <v>269</v>
      </c>
      <c r="D215" s="2">
        <v>6688587</v>
      </c>
      <c r="E215" s="2">
        <v>13562</v>
      </c>
      <c r="F215" s="2">
        <v>2388</v>
      </c>
      <c r="G215" s="2">
        <v>194</v>
      </c>
      <c r="H215" s="2">
        <v>1220</v>
      </c>
    </row>
    <row r="216" spans="1:8" x14ac:dyDescent="0.55000000000000004">
      <c r="A216" t="s">
        <v>264</v>
      </c>
      <c r="B216" t="s">
        <v>23</v>
      </c>
      <c r="C216" t="s">
        <v>269</v>
      </c>
      <c r="D216" s="2">
        <v>6688587</v>
      </c>
      <c r="E216" s="2">
        <v>13562</v>
      </c>
      <c r="F216" s="2">
        <v>2388</v>
      </c>
      <c r="G216" s="2">
        <v>194</v>
      </c>
      <c r="H216" s="2">
        <v>1220</v>
      </c>
    </row>
    <row r="217" spans="1:8" x14ac:dyDescent="0.55000000000000004">
      <c r="A217" t="s">
        <v>265</v>
      </c>
      <c r="B217" t="s">
        <v>23</v>
      </c>
      <c r="C217" t="s">
        <v>269</v>
      </c>
      <c r="D217" s="2">
        <v>6688587</v>
      </c>
      <c r="E217" s="2">
        <v>13562</v>
      </c>
      <c r="F217" s="2">
        <v>2388</v>
      </c>
      <c r="G217" s="2">
        <v>194</v>
      </c>
      <c r="H217" s="2">
        <v>1220</v>
      </c>
    </row>
    <row r="218" spans="1:8" x14ac:dyDescent="0.55000000000000004">
      <c r="A218" t="s">
        <v>266</v>
      </c>
      <c r="B218" t="s">
        <v>23</v>
      </c>
      <c r="C218" t="s">
        <v>269</v>
      </c>
      <c r="D218" s="2">
        <v>6688587</v>
      </c>
      <c r="E218" s="2">
        <v>13562</v>
      </c>
      <c r="F218" s="2">
        <v>2388</v>
      </c>
      <c r="G218" s="2">
        <v>194</v>
      </c>
      <c r="H218" s="2">
        <v>1220</v>
      </c>
    </row>
    <row r="219" spans="1:8" x14ac:dyDescent="0.55000000000000004">
      <c r="A219" t="s">
        <v>267</v>
      </c>
      <c r="B219" t="s">
        <v>23</v>
      </c>
      <c r="C219" t="s">
        <v>269</v>
      </c>
      <c r="D219" s="2">
        <v>6688587</v>
      </c>
      <c r="E219" s="2">
        <v>13562</v>
      </c>
      <c r="F219" s="2">
        <v>2388</v>
      </c>
      <c r="G219" s="2">
        <v>194</v>
      </c>
      <c r="H219" s="2">
        <v>1220</v>
      </c>
    </row>
    <row r="220" spans="1:8" x14ac:dyDescent="0.55000000000000004">
      <c r="A220" t="s">
        <v>268</v>
      </c>
      <c r="B220" t="s">
        <v>23</v>
      </c>
      <c r="C220" t="s">
        <v>269</v>
      </c>
      <c r="D220" s="2">
        <v>6688587</v>
      </c>
      <c r="E220" s="2">
        <v>13562</v>
      </c>
      <c r="F220" s="2">
        <v>2388</v>
      </c>
      <c r="G220" s="2">
        <v>194</v>
      </c>
      <c r="H220" s="2">
        <v>1220</v>
      </c>
    </row>
    <row r="221" spans="1:8" x14ac:dyDescent="0.55000000000000004">
      <c r="A221" t="s">
        <v>305</v>
      </c>
      <c r="B221" t="s">
        <v>23</v>
      </c>
      <c r="C221" t="s">
        <v>269</v>
      </c>
      <c r="D221" s="2">
        <v>6688587</v>
      </c>
      <c r="E221" s="2">
        <v>13562</v>
      </c>
      <c r="F221" s="2">
        <v>2388</v>
      </c>
      <c r="G221" s="2">
        <v>194</v>
      </c>
      <c r="H221" s="2">
        <v>1220</v>
      </c>
    </row>
    <row r="222" spans="1:8" x14ac:dyDescent="0.55000000000000004">
      <c r="A222" t="s">
        <v>282</v>
      </c>
      <c r="B222" t="s">
        <v>24</v>
      </c>
      <c r="C222" t="s">
        <v>291</v>
      </c>
      <c r="D222" s="2">
        <v>1309237</v>
      </c>
      <c r="E222" s="2">
        <v>1781</v>
      </c>
      <c r="F222" s="2">
        <v>304</v>
      </c>
      <c r="G222" s="2">
        <v>12</v>
      </c>
      <c r="H222" s="2">
        <v>196</v>
      </c>
    </row>
    <row r="223" spans="1:8" x14ac:dyDescent="0.55000000000000004">
      <c r="A223" t="s">
        <v>283</v>
      </c>
      <c r="B223" t="s">
        <v>24</v>
      </c>
      <c r="C223" t="s">
        <v>291</v>
      </c>
      <c r="D223" s="2">
        <v>1309237</v>
      </c>
      <c r="E223" s="2">
        <v>1781</v>
      </c>
      <c r="F223" s="2">
        <v>304</v>
      </c>
      <c r="G223" s="2">
        <v>12</v>
      </c>
      <c r="H223" s="2">
        <v>196</v>
      </c>
    </row>
    <row r="224" spans="1:8" x14ac:dyDescent="0.55000000000000004">
      <c r="A224" t="s">
        <v>284</v>
      </c>
      <c r="B224" t="s">
        <v>24</v>
      </c>
      <c r="C224" t="s">
        <v>291</v>
      </c>
      <c r="D224" s="2">
        <v>1309237</v>
      </c>
      <c r="E224" s="2">
        <v>1781</v>
      </c>
      <c r="F224" s="2">
        <v>304</v>
      </c>
      <c r="G224" s="2">
        <v>12</v>
      </c>
      <c r="H224" s="2">
        <v>196</v>
      </c>
    </row>
    <row r="225" spans="1:8" x14ac:dyDescent="0.55000000000000004">
      <c r="A225" t="s">
        <v>285</v>
      </c>
      <c r="B225" t="s">
        <v>24</v>
      </c>
      <c r="C225" t="s">
        <v>291</v>
      </c>
      <c r="D225" s="2">
        <v>1309237</v>
      </c>
      <c r="E225" s="2">
        <v>1781</v>
      </c>
      <c r="F225" s="2">
        <v>304</v>
      </c>
      <c r="G225" s="2">
        <v>12</v>
      </c>
      <c r="H225" s="2">
        <v>196</v>
      </c>
    </row>
    <row r="226" spans="1:8" x14ac:dyDescent="0.55000000000000004">
      <c r="A226" t="s">
        <v>286</v>
      </c>
      <c r="B226" t="s">
        <v>24</v>
      </c>
      <c r="C226" t="s">
        <v>291</v>
      </c>
      <c r="D226" s="2">
        <v>1309237</v>
      </c>
      <c r="E226" s="2">
        <v>1781</v>
      </c>
      <c r="F226" s="2">
        <v>304</v>
      </c>
      <c r="G226" s="2">
        <v>12</v>
      </c>
      <c r="H226" s="2">
        <v>196</v>
      </c>
    </row>
    <row r="227" spans="1:8" x14ac:dyDescent="0.55000000000000004">
      <c r="A227" t="s">
        <v>287</v>
      </c>
      <c r="B227" t="s">
        <v>24</v>
      </c>
      <c r="C227" t="s">
        <v>291</v>
      </c>
      <c r="D227" s="2">
        <v>1309237</v>
      </c>
      <c r="E227" s="2">
        <v>1781</v>
      </c>
      <c r="F227" s="2">
        <v>304</v>
      </c>
      <c r="G227" s="2">
        <v>12</v>
      </c>
      <c r="H227" s="2">
        <v>196</v>
      </c>
    </row>
    <row r="228" spans="1:8" x14ac:dyDescent="0.55000000000000004">
      <c r="A228" t="s">
        <v>288</v>
      </c>
      <c r="B228" t="s">
        <v>24</v>
      </c>
      <c r="C228" t="s">
        <v>291</v>
      </c>
      <c r="D228" s="2">
        <v>1309237</v>
      </c>
      <c r="E228" s="2">
        <v>1781</v>
      </c>
      <c r="F228" s="2">
        <v>304</v>
      </c>
      <c r="G228" s="2">
        <v>12</v>
      </c>
      <c r="H228" s="2">
        <v>196</v>
      </c>
    </row>
    <row r="229" spans="1:8" x14ac:dyDescent="0.55000000000000004">
      <c r="A229" t="s">
        <v>289</v>
      </c>
      <c r="B229" t="s">
        <v>24</v>
      </c>
      <c r="C229" t="s">
        <v>291</v>
      </c>
      <c r="D229" s="2">
        <v>1309237</v>
      </c>
      <c r="E229" s="2">
        <v>1781</v>
      </c>
      <c r="F229" s="2">
        <v>304</v>
      </c>
      <c r="G229" s="2">
        <v>12</v>
      </c>
      <c r="H229" s="2">
        <v>196</v>
      </c>
    </row>
    <row r="230" spans="1:8" x14ac:dyDescent="0.55000000000000004">
      <c r="A230" t="s">
        <v>290</v>
      </c>
      <c r="B230" t="s">
        <v>24</v>
      </c>
      <c r="C230" t="s">
        <v>291</v>
      </c>
      <c r="D230" s="2">
        <v>1309237</v>
      </c>
      <c r="E230" s="2">
        <v>1781</v>
      </c>
      <c r="F230" s="2">
        <v>304</v>
      </c>
      <c r="G230" s="2">
        <v>12</v>
      </c>
      <c r="H230" s="2">
        <v>196</v>
      </c>
    </row>
    <row r="231" spans="1:8" x14ac:dyDescent="0.55000000000000004">
      <c r="A231" t="s">
        <v>276</v>
      </c>
      <c r="B231" t="s">
        <v>25</v>
      </c>
      <c r="C231" t="s">
        <v>281</v>
      </c>
      <c r="D231" s="2">
        <v>186672</v>
      </c>
      <c r="E231" s="2">
        <v>530</v>
      </c>
      <c r="F231" s="2">
        <v>133</v>
      </c>
      <c r="G231" s="2">
        <v>15</v>
      </c>
      <c r="H231" s="2">
        <v>40</v>
      </c>
    </row>
    <row r="232" spans="1:8" x14ac:dyDescent="0.55000000000000004">
      <c r="A232" t="s">
        <v>303</v>
      </c>
      <c r="B232" t="s">
        <v>25</v>
      </c>
      <c r="C232" t="s">
        <v>281</v>
      </c>
      <c r="D232" s="2">
        <v>186672</v>
      </c>
      <c r="E232" s="2">
        <v>530</v>
      </c>
      <c r="F232" s="2">
        <v>133</v>
      </c>
      <c r="G232" s="2">
        <v>15</v>
      </c>
      <c r="H232" s="2">
        <v>40</v>
      </c>
    </row>
    <row r="233" spans="1:8" x14ac:dyDescent="0.55000000000000004">
      <c r="A233" t="s">
        <v>277</v>
      </c>
      <c r="B233" t="s">
        <v>25</v>
      </c>
      <c r="C233" t="s">
        <v>281</v>
      </c>
      <c r="D233" s="2">
        <v>186672</v>
      </c>
      <c r="E233" s="2">
        <v>530</v>
      </c>
      <c r="F233" s="2">
        <v>133</v>
      </c>
      <c r="G233" s="2">
        <v>15</v>
      </c>
      <c r="H233" s="2">
        <v>40</v>
      </c>
    </row>
    <row r="234" spans="1:8" x14ac:dyDescent="0.55000000000000004">
      <c r="A234" t="s">
        <v>278</v>
      </c>
      <c r="B234" t="s">
        <v>25</v>
      </c>
      <c r="C234" t="s">
        <v>281</v>
      </c>
      <c r="D234" s="2">
        <v>186672</v>
      </c>
      <c r="E234" s="2">
        <v>530</v>
      </c>
      <c r="F234" s="2">
        <v>133</v>
      </c>
      <c r="G234" s="2">
        <v>15</v>
      </c>
      <c r="H234" s="2">
        <v>40</v>
      </c>
    </row>
    <row r="235" spans="1:8" x14ac:dyDescent="0.55000000000000004">
      <c r="A235" t="s">
        <v>279</v>
      </c>
      <c r="B235" t="s">
        <v>25</v>
      </c>
      <c r="C235" t="s">
        <v>281</v>
      </c>
      <c r="D235" s="2">
        <v>186672</v>
      </c>
      <c r="E235" s="2">
        <v>530</v>
      </c>
      <c r="F235" s="2">
        <v>133</v>
      </c>
      <c r="G235" s="2">
        <v>15</v>
      </c>
      <c r="H235" s="2">
        <v>40</v>
      </c>
    </row>
    <row r="236" spans="1:8" x14ac:dyDescent="0.55000000000000004">
      <c r="A236" t="s">
        <v>280</v>
      </c>
      <c r="B236" t="s">
        <v>25</v>
      </c>
      <c r="C236" t="s">
        <v>281</v>
      </c>
      <c r="D236" s="2">
        <v>186672</v>
      </c>
      <c r="E236" s="2">
        <v>530</v>
      </c>
      <c r="F236" s="2">
        <v>133</v>
      </c>
      <c r="G236" s="2">
        <v>15</v>
      </c>
      <c r="H236" s="2">
        <v>40</v>
      </c>
    </row>
    <row r="237" spans="1:8" x14ac:dyDescent="0.55000000000000004">
      <c r="A237" t="s">
        <v>202</v>
      </c>
      <c r="B237" t="s">
        <v>26</v>
      </c>
      <c r="C237" t="s">
        <v>205</v>
      </c>
      <c r="D237" s="2">
        <v>295669</v>
      </c>
      <c r="E237" s="2">
        <v>438</v>
      </c>
      <c r="F237" s="2">
        <v>91</v>
      </c>
      <c r="G237" s="2">
        <v>8</v>
      </c>
      <c r="H237" s="2">
        <v>55</v>
      </c>
    </row>
    <row r="238" spans="1:8" x14ac:dyDescent="0.55000000000000004">
      <c r="A238" t="s">
        <v>203</v>
      </c>
      <c r="B238" t="s">
        <v>26</v>
      </c>
      <c r="C238" t="s">
        <v>205</v>
      </c>
      <c r="D238" s="2">
        <v>295669</v>
      </c>
      <c r="E238" s="2">
        <v>438</v>
      </c>
      <c r="F238" s="2">
        <v>91</v>
      </c>
      <c r="G238" s="2">
        <v>8</v>
      </c>
      <c r="H238" s="2">
        <v>55</v>
      </c>
    </row>
    <row r="239" spans="1:8" x14ac:dyDescent="0.55000000000000004">
      <c r="A239" t="s">
        <v>204</v>
      </c>
      <c r="B239" t="s">
        <v>26</v>
      </c>
      <c r="C239" t="s">
        <v>205</v>
      </c>
      <c r="D239" s="2">
        <v>295669</v>
      </c>
      <c r="E239" s="2">
        <v>438</v>
      </c>
      <c r="F239" s="2">
        <v>91</v>
      </c>
      <c r="G239" s="2">
        <v>8</v>
      </c>
      <c r="H239" s="2">
        <v>55</v>
      </c>
    </row>
    <row r="240" spans="1:8" x14ac:dyDescent="0.55000000000000004">
      <c r="A240" t="s">
        <v>206</v>
      </c>
      <c r="B240" t="s">
        <v>27</v>
      </c>
      <c r="C240" t="s">
        <v>218</v>
      </c>
      <c r="D240" s="2">
        <v>630897</v>
      </c>
      <c r="E240" s="2">
        <v>1386</v>
      </c>
      <c r="F240" s="2">
        <v>321</v>
      </c>
      <c r="G240" s="2">
        <v>12</v>
      </c>
      <c r="H240" s="2">
        <v>146</v>
      </c>
    </row>
    <row r="241" spans="1:8" x14ac:dyDescent="0.55000000000000004">
      <c r="A241" t="s">
        <v>207</v>
      </c>
      <c r="B241" t="s">
        <v>27</v>
      </c>
      <c r="C241" t="s">
        <v>218</v>
      </c>
      <c r="D241" s="2">
        <v>630897</v>
      </c>
      <c r="E241" s="2">
        <v>1386</v>
      </c>
      <c r="F241" s="2">
        <v>321</v>
      </c>
      <c r="G241" s="2">
        <v>12</v>
      </c>
      <c r="H241" s="2">
        <v>146</v>
      </c>
    </row>
    <row r="242" spans="1:8" x14ac:dyDescent="0.55000000000000004">
      <c r="A242" t="s">
        <v>208</v>
      </c>
      <c r="B242" t="s">
        <v>27</v>
      </c>
      <c r="C242" t="s">
        <v>218</v>
      </c>
      <c r="D242" s="2">
        <v>630897</v>
      </c>
      <c r="E242" s="2">
        <v>1386</v>
      </c>
      <c r="F242" s="2">
        <v>321</v>
      </c>
      <c r="G242" s="2">
        <v>12</v>
      </c>
      <c r="H242" s="2">
        <v>146</v>
      </c>
    </row>
    <row r="243" spans="1:8" x14ac:dyDescent="0.55000000000000004">
      <c r="A243" t="s">
        <v>209</v>
      </c>
      <c r="B243" t="s">
        <v>27</v>
      </c>
      <c r="C243" t="s">
        <v>218</v>
      </c>
      <c r="D243" s="2">
        <v>630897</v>
      </c>
      <c r="E243" s="2">
        <v>1386</v>
      </c>
      <c r="F243" s="2">
        <v>321</v>
      </c>
      <c r="G243" s="2">
        <v>12</v>
      </c>
      <c r="H243" s="2">
        <v>146</v>
      </c>
    </row>
    <row r="244" spans="1:8" x14ac:dyDescent="0.55000000000000004">
      <c r="A244" t="s">
        <v>210</v>
      </c>
      <c r="B244" t="s">
        <v>27</v>
      </c>
      <c r="C244" t="s">
        <v>218</v>
      </c>
      <c r="D244" s="2">
        <v>630897</v>
      </c>
      <c r="E244" s="2">
        <v>1386</v>
      </c>
      <c r="F244" s="2">
        <v>321</v>
      </c>
      <c r="G244" s="2">
        <v>12</v>
      </c>
      <c r="H244" s="2">
        <v>146</v>
      </c>
    </row>
    <row r="245" spans="1:8" x14ac:dyDescent="0.55000000000000004">
      <c r="A245" t="s">
        <v>211</v>
      </c>
      <c r="B245" t="s">
        <v>27</v>
      </c>
      <c r="C245" t="s">
        <v>218</v>
      </c>
      <c r="D245" s="2">
        <v>630897</v>
      </c>
      <c r="E245" s="2">
        <v>1386</v>
      </c>
      <c r="F245" s="2">
        <v>321</v>
      </c>
      <c r="G245" s="2">
        <v>12</v>
      </c>
      <c r="H245" s="2">
        <v>146</v>
      </c>
    </row>
    <row r="246" spans="1:8" x14ac:dyDescent="0.55000000000000004">
      <c r="A246" t="s">
        <v>212</v>
      </c>
      <c r="B246" t="s">
        <v>27</v>
      </c>
      <c r="C246" t="s">
        <v>218</v>
      </c>
      <c r="D246" s="2">
        <v>630897</v>
      </c>
      <c r="E246" s="2">
        <v>1386</v>
      </c>
      <c r="F246" s="2">
        <v>321</v>
      </c>
      <c r="G246" s="2">
        <v>12</v>
      </c>
      <c r="H246" s="2">
        <v>146</v>
      </c>
    </row>
    <row r="247" spans="1:8" x14ac:dyDescent="0.55000000000000004">
      <c r="A247" t="s">
        <v>213</v>
      </c>
      <c r="B247" t="s">
        <v>27</v>
      </c>
      <c r="C247" t="s">
        <v>218</v>
      </c>
      <c r="D247" s="2">
        <v>630897</v>
      </c>
      <c r="E247" s="2">
        <v>1386</v>
      </c>
      <c r="F247" s="2">
        <v>321</v>
      </c>
      <c r="G247" s="2">
        <v>12</v>
      </c>
      <c r="H247" s="2">
        <v>146</v>
      </c>
    </row>
    <row r="248" spans="1:8" x14ac:dyDescent="0.55000000000000004">
      <c r="A248" t="s">
        <v>214</v>
      </c>
      <c r="B248" t="s">
        <v>27</v>
      </c>
      <c r="C248" t="s">
        <v>218</v>
      </c>
      <c r="D248" s="2">
        <v>630897</v>
      </c>
      <c r="E248" s="2">
        <v>1386</v>
      </c>
      <c r="F248" s="2">
        <v>321</v>
      </c>
      <c r="G248" s="2">
        <v>12</v>
      </c>
      <c r="H248" s="2">
        <v>146</v>
      </c>
    </row>
    <row r="249" spans="1:8" x14ac:dyDescent="0.55000000000000004">
      <c r="A249" t="s">
        <v>215</v>
      </c>
      <c r="B249" t="s">
        <v>27</v>
      </c>
      <c r="C249" t="s">
        <v>218</v>
      </c>
      <c r="D249" s="2">
        <v>630897</v>
      </c>
      <c r="E249" s="2">
        <v>1386</v>
      </c>
      <c r="F249" s="2">
        <v>321</v>
      </c>
      <c r="G249" s="2">
        <v>12</v>
      </c>
      <c r="H249" s="2">
        <v>146</v>
      </c>
    </row>
    <row r="250" spans="1:8" x14ac:dyDescent="0.55000000000000004">
      <c r="A250" t="s">
        <v>216</v>
      </c>
      <c r="B250" t="s">
        <v>27</v>
      </c>
      <c r="C250" t="s">
        <v>218</v>
      </c>
      <c r="D250" s="2">
        <v>630897</v>
      </c>
      <c r="E250" s="2">
        <v>1386</v>
      </c>
      <c r="F250" s="2">
        <v>321</v>
      </c>
      <c r="G250" s="2">
        <v>12</v>
      </c>
      <c r="H250" s="2">
        <v>146</v>
      </c>
    </row>
    <row r="251" spans="1:8" x14ac:dyDescent="0.55000000000000004">
      <c r="A251" t="s">
        <v>217</v>
      </c>
      <c r="B251" t="s">
        <v>27</v>
      </c>
      <c r="C251" t="s">
        <v>218</v>
      </c>
      <c r="D251" s="2">
        <v>630897</v>
      </c>
      <c r="E251" s="2">
        <v>1386</v>
      </c>
      <c r="F251" s="2">
        <v>321</v>
      </c>
      <c r="G251" s="2">
        <v>12</v>
      </c>
      <c r="H251" s="2">
        <v>146</v>
      </c>
    </row>
    <row r="252" spans="1:8" x14ac:dyDescent="0.55000000000000004">
      <c r="A252" t="s">
        <v>219</v>
      </c>
      <c r="B252" t="s">
        <v>28</v>
      </c>
      <c r="C252" t="s">
        <v>223</v>
      </c>
      <c r="D252" s="2">
        <v>1385112</v>
      </c>
      <c r="E252" s="2">
        <v>3022</v>
      </c>
      <c r="F252" s="2">
        <v>408</v>
      </c>
      <c r="G252" s="2">
        <v>36</v>
      </c>
      <c r="H252" s="2">
        <v>177</v>
      </c>
    </row>
    <row r="253" spans="1:8" x14ac:dyDescent="0.55000000000000004">
      <c r="A253" t="s">
        <v>220</v>
      </c>
      <c r="B253" t="s">
        <v>28</v>
      </c>
      <c r="C253" t="s">
        <v>223</v>
      </c>
      <c r="D253" s="2">
        <v>1385112</v>
      </c>
      <c r="E253" s="2">
        <v>3022</v>
      </c>
      <c r="F253" s="2">
        <v>408</v>
      </c>
      <c r="G253" s="2">
        <v>36</v>
      </c>
      <c r="H253" s="2">
        <v>177</v>
      </c>
    </row>
    <row r="254" spans="1:8" x14ac:dyDescent="0.55000000000000004">
      <c r="A254" t="s">
        <v>221</v>
      </c>
      <c r="B254" t="s">
        <v>28</v>
      </c>
      <c r="C254" t="s">
        <v>223</v>
      </c>
      <c r="D254" s="2">
        <v>1385112</v>
      </c>
      <c r="E254" s="2">
        <v>3022</v>
      </c>
      <c r="F254" s="2">
        <v>408</v>
      </c>
      <c r="G254" s="2">
        <v>36</v>
      </c>
      <c r="H254" s="2">
        <v>177</v>
      </c>
    </row>
    <row r="255" spans="1:8" x14ac:dyDescent="0.55000000000000004">
      <c r="A255" t="s">
        <v>222</v>
      </c>
      <c r="B255" t="s">
        <v>28</v>
      </c>
      <c r="C255" t="s">
        <v>223</v>
      </c>
      <c r="D255" s="2">
        <v>1385112</v>
      </c>
      <c r="E255" s="2">
        <v>3022</v>
      </c>
      <c r="F255" s="2">
        <v>408</v>
      </c>
      <c r="G255" s="2">
        <v>36</v>
      </c>
      <c r="H255" s="2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3191-2555-4525-A5AD-2CF0ABFAC3C1}">
  <dimension ref="A1:H255"/>
  <sheetViews>
    <sheetView workbookViewId="0">
      <selection sqref="A1:H1048576"/>
    </sheetView>
  </sheetViews>
  <sheetFormatPr defaultRowHeight="14.4" x14ac:dyDescent="0.55000000000000004"/>
  <cols>
    <col min="1" max="1" width="18.1015625" bestFit="1" customWidth="1"/>
    <col min="2" max="2" width="18.1015625" customWidth="1"/>
    <col min="3" max="3" width="24.20703125" style="1" customWidth="1"/>
    <col min="4" max="4" width="18.89453125" style="5" customWidth="1"/>
    <col min="5" max="5" width="19.9453125" style="5" bestFit="1" customWidth="1"/>
    <col min="6" max="6" width="16.26171875" style="5" bestFit="1" customWidth="1"/>
    <col min="7" max="7" width="21.62890625" style="5" customWidth="1"/>
    <col min="8" max="8" width="17.41796875" style="5" bestFit="1" customWidth="1"/>
  </cols>
  <sheetData>
    <row r="1" spans="1:8" x14ac:dyDescent="0.55000000000000004">
      <c r="A1" t="s">
        <v>0</v>
      </c>
      <c r="B1" t="s">
        <v>301</v>
      </c>
      <c r="C1" s="1" t="s">
        <v>300</v>
      </c>
      <c r="D1" s="5" t="s">
        <v>3</v>
      </c>
      <c r="E1" s="5" t="s">
        <v>6</v>
      </c>
      <c r="F1" s="5" t="s">
        <v>1</v>
      </c>
      <c r="G1" s="5" t="s">
        <v>4</v>
      </c>
      <c r="H1" s="5" t="s">
        <v>5</v>
      </c>
    </row>
    <row r="2" spans="1:8" x14ac:dyDescent="0.55000000000000004">
      <c r="A2" t="s">
        <v>29</v>
      </c>
      <c r="B2" t="s">
        <v>7</v>
      </c>
      <c r="C2" s="1" t="s">
        <v>101</v>
      </c>
      <c r="D2" s="5">
        <f>VLOOKUP(B2,Data!$A$2:$F$24,2,FALSE)</f>
        <v>440127</v>
      </c>
      <c r="E2" s="5">
        <f>VLOOKUP(B2,Data!$A$2:$F$24,3,FALSE)</f>
        <v>1138</v>
      </c>
      <c r="F2" s="5">
        <f>VLOOKUP(B2,Data!$A$2:$F$24,4,FALSE)</f>
        <v>407</v>
      </c>
      <c r="G2" s="5">
        <f>VLOOKUP(B2,Data!$A$2:$F$24,5,FALSE)</f>
        <v>35</v>
      </c>
      <c r="H2" s="5">
        <f>VLOOKUP(B2,Data!$A$2:$F$24,6,FALSE)</f>
        <v>109</v>
      </c>
    </row>
    <row r="3" spans="1:8" x14ac:dyDescent="0.55000000000000004">
      <c r="A3" t="s">
        <v>30</v>
      </c>
      <c r="B3" t="s">
        <v>7</v>
      </c>
      <c r="C3" s="1" t="s">
        <v>101</v>
      </c>
      <c r="D3" s="5">
        <f>VLOOKUP(B3,Data!$A$2:$F$24,2,FALSE)</f>
        <v>440127</v>
      </c>
      <c r="E3" s="5">
        <f>VLOOKUP(B3,Data!$A$2:$F$24,3,FALSE)</f>
        <v>1138</v>
      </c>
      <c r="F3" s="5">
        <f>VLOOKUP(B3,Data!$A$2:$F$24,4,FALSE)</f>
        <v>407</v>
      </c>
      <c r="G3" s="5">
        <f>VLOOKUP(B3,Data!$A$2:$F$24,5,FALSE)</f>
        <v>35</v>
      </c>
      <c r="H3" s="5">
        <f>VLOOKUP(B3,Data!$A$2:$F$24,6,FALSE)</f>
        <v>109</v>
      </c>
    </row>
    <row r="4" spans="1:8" x14ac:dyDescent="0.55000000000000004">
      <c r="A4" t="s">
        <v>31</v>
      </c>
      <c r="B4" t="s">
        <v>7</v>
      </c>
      <c r="C4" s="1" t="s">
        <v>101</v>
      </c>
      <c r="D4" s="5">
        <f>VLOOKUP(B4,Data!$A$2:$F$24,2,FALSE)</f>
        <v>440127</v>
      </c>
      <c r="E4" s="5">
        <f>VLOOKUP(B4,Data!$A$2:$F$24,3,FALSE)</f>
        <v>1138</v>
      </c>
      <c r="F4" s="5">
        <f>VLOOKUP(B4,Data!$A$2:$F$24,4,FALSE)</f>
        <v>407</v>
      </c>
      <c r="G4" s="5">
        <f>VLOOKUP(B4,Data!$A$2:$F$24,5,FALSE)</f>
        <v>35</v>
      </c>
      <c r="H4" s="5">
        <f>VLOOKUP(B4,Data!$A$2:$F$24,6,FALSE)</f>
        <v>109</v>
      </c>
    </row>
    <row r="5" spans="1:8" x14ac:dyDescent="0.55000000000000004">
      <c r="A5" t="s">
        <v>32</v>
      </c>
      <c r="B5" t="s">
        <v>7</v>
      </c>
      <c r="C5" s="1" t="s">
        <v>101</v>
      </c>
      <c r="D5" s="5">
        <f>VLOOKUP(B5,Data!$A$2:$F$24,2,FALSE)</f>
        <v>440127</v>
      </c>
      <c r="E5" s="5">
        <f>VLOOKUP(B5,Data!$A$2:$F$24,3,FALSE)</f>
        <v>1138</v>
      </c>
      <c r="F5" s="5">
        <f>VLOOKUP(B5,Data!$A$2:$F$24,4,FALSE)</f>
        <v>407</v>
      </c>
      <c r="G5" s="5">
        <f>VLOOKUP(B5,Data!$A$2:$F$24,5,FALSE)</f>
        <v>35</v>
      </c>
      <c r="H5" s="5">
        <f>VLOOKUP(B5,Data!$A$2:$F$24,6,FALSE)</f>
        <v>109</v>
      </c>
    </row>
    <row r="6" spans="1:8" x14ac:dyDescent="0.55000000000000004">
      <c r="A6" t="s">
        <v>33</v>
      </c>
      <c r="B6" t="s">
        <v>7</v>
      </c>
      <c r="C6" s="1" t="s">
        <v>101</v>
      </c>
      <c r="D6" s="5">
        <f>VLOOKUP(B6,Data!$A$2:$F$24,2,FALSE)</f>
        <v>440127</v>
      </c>
      <c r="E6" s="5">
        <f>VLOOKUP(B6,Data!$A$2:$F$24,3,FALSE)</f>
        <v>1138</v>
      </c>
      <c r="F6" s="5">
        <f>VLOOKUP(B6,Data!$A$2:$F$24,4,FALSE)</f>
        <v>407</v>
      </c>
      <c r="G6" s="5">
        <f>VLOOKUP(B6,Data!$A$2:$F$24,5,FALSE)</f>
        <v>35</v>
      </c>
      <c r="H6" s="5">
        <f>VLOOKUP(B6,Data!$A$2:$F$24,6,FALSE)</f>
        <v>109</v>
      </c>
    </row>
    <row r="7" spans="1:8" x14ac:dyDescent="0.55000000000000004">
      <c r="A7" t="s">
        <v>34</v>
      </c>
      <c r="B7" t="s">
        <v>7</v>
      </c>
      <c r="C7" s="1" t="s">
        <v>101</v>
      </c>
      <c r="D7" s="5">
        <f>VLOOKUP(B7,Data!$A$2:$F$24,2,FALSE)</f>
        <v>440127</v>
      </c>
      <c r="E7" s="5">
        <f>VLOOKUP(B7,Data!$A$2:$F$24,3,FALSE)</f>
        <v>1138</v>
      </c>
      <c r="F7" s="5">
        <f>VLOOKUP(B7,Data!$A$2:$F$24,4,FALSE)</f>
        <v>407</v>
      </c>
      <c r="G7" s="5">
        <f>VLOOKUP(B7,Data!$A$2:$F$24,5,FALSE)</f>
        <v>35</v>
      </c>
      <c r="H7" s="5">
        <f>VLOOKUP(B7,Data!$A$2:$F$24,6,FALSE)</f>
        <v>109</v>
      </c>
    </row>
    <row r="8" spans="1:8" x14ac:dyDescent="0.55000000000000004">
      <c r="A8" t="s">
        <v>35</v>
      </c>
      <c r="B8" t="s">
        <v>7</v>
      </c>
      <c r="C8" s="1" t="s">
        <v>101</v>
      </c>
      <c r="D8" s="5">
        <f>VLOOKUP(B8,Data!$A$2:$F$24,2,FALSE)</f>
        <v>440127</v>
      </c>
      <c r="E8" s="5">
        <f>VLOOKUP(B8,Data!$A$2:$F$24,3,FALSE)</f>
        <v>1138</v>
      </c>
      <c r="F8" s="5">
        <f>VLOOKUP(B8,Data!$A$2:$F$24,4,FALSE)</f>
        <v>407</v>
      </c>
      <c r="G8" s="5">
        <f>VLOOKUP(B8,Data!$A$2:$F$24,5,FALSE)</f>
        <v>35</v>
      </c>
      <c r="H8" s="5">
        <f>VLOOKUP(B8,Data!$A$2:$F$24,6,FALSE)</f>
        <v>109</v>
      </c>
    </row>
    <row r="9" spans="1:8" x14ac:dyDescent="0.55000000000000004">
      <c r="A9" t="s">
        <v>36</v>
      </c>
      <c r="B9" t="s">
        <v>7</v>
      </c>
      <c r="C9" s="1" t="s">
        <v>101</v>
      </c>
      <c r="D9" s="5">
        <f>VLOOKUP(B9,Data!$A$2:$F$24,2,FALSE)</f>
        <v>440127</v>
      </c>
      <c r="E9" s="5">
        <f>VLOOKUP(B9,Data!$A$2:$F$24,3,FALSE)</f>
        <v>1138</v>
      </c>
      <c r="F9" s="5">
        <f>VLOOKUP(B9,Data!$A$2:$F$24,4,FALSE)</f>
        <v>407</v>
      </c>
      <c r="G9" s="5">
        <f>VLOOKUP(B9,Data!$A$2:$F$24,5,FALSE)</f>
        <v>35</v>
      </c>
      <c r="H9" s="5">
        <f>VLOOKUP(B9,Data!$A$2:$F$24,6,FALSE)</f>
        <v>109</v>
      </c>
    </row>
    <row r="10" spans="1:8" x14ac:dyDescent="0.55000000000000004">
      <c r="A10" t="s">
        <v>37</v>
      </c>
      <c r="B10" t="s">
        <v>7</v>
      </c>
      <c r="C10" s="1" t="s">
        <v>101</v>
      </c>
      <c r="D10" s="5">
        <f>VLOOKUP(B10,Data!$A$2:$F$24,2,FALSE)</f>
        <v>440127</v>
      </c>
      <c r="E10" s="5">
        <f>VLOOKUP(B10,Data!$A$2:$F$24,3,FALSE)</f>
        <v>1138</v>
      </c>
      <c r="F10" s="5">
        <f>VLOOKUP(B10,Data!$A$2:$F$24,4,FALSE)</f>
        <v>407</v>
      </c>
      <c r="G10" s="5">
        <f>VLOOKUP(B10,Data!$A$2:$F$24,5,FALSE)</f>
        <v>35</v>
      </c>
      <c r="H10" s="5">
        <f>VLOOKUP(B10,Data!$A$2:$F$24,6,FALSE)</f>
        <v>109</v>
      </c>
    </row>
    <row r="11" spans="1:8" x14ac:dyDescent="0.55000000000000004">
      <c r="A11" t="s">
        <v>38</v>
      </c>
      <c r="B11" t="s">
        <v>7</v>
      </c>
      <c r="C11" s="1" t="s">
        <v>101</v>
      </c>
      <c r="D11" s="5">
        <f>VLOOKUP(B11,Data!$A$2:$F$24,2,FALSE)</f>
        <v>440127</v>
      </c>
      <c r="E11" s="5">
        <f>VLOOKUP(B11,Data!$A$2:$F$24,3,FALSE)</f>
        <v>1138</v>
      </c>
      <c r="F11" s="5">
        <f>VLOOKUP(B11,Data!$A$2:$F$24,4,FALSE)</f>
        <v>407</v>
      </c>
      <c r="G11" s="5">
        <f>VLOOKUP(B11,Data!$A$2:$F$24,5,FALSE)</f>
        <v>35</v>
      </c>
      <c r="H11" s="5">
        <f>VLOOKUP(B11,Data!$A$2:$F$24,6,FALSE)</f>
        <v>109</v>
      </c>
    </row>
    <row r="12" spans="1:8" x14ac:dyDescent="0.55000000000000004">
      <c r="A12" t="s">
        <v>39</v>
      </c>
      <c r="B12" t="s">
        <v>7</v>
      </c>
      <c r="C12" s="1" t="s">
        <v>101</v>
      </c>
      <c r="D12" s="5">
        <f>VLOOKUP(B12,Data!$A$2:$F$24,2,FALSE)</f>
        <v>440127</v>
      </c>
      <c r="E12" s="5">
        <f>VLOOKUP(B12,Data!$A$2:$F$24,3,FALSE)</f>
        <v>1138</v>
      </c>
      <c r="F12" s="5">
        <f>VLOOKUP(B12,Data!$A$2:$F$24,4,FALSE)</f>
        <v>407</v>
      </c>
      <c r="G12" s="5">
        <f>VLOOKUP(B12,Data!$A$2:$F$24,5,FALSE)</f>
        <v>35</v>
      </c>
      <c r="H12" s="5">
        <f>VLOOKUP(B12,Data!$A$2:$F$24,6,FALSE)</f>
        <v>109</v>
      </c>
    </row>
    <row r="13" spans="1:8" x14ac:dyDescent="0.55000000000000004">
      <c r="A13" t="s">
        <v>40</v>
      </c>
      <c r="B13" t="s">
        <v>7</v>
      </c>
      <c r="C13" s="1" t="s">
        <v>101</v>
      </c>
      <c r="D13" s="5">
        <f>VLOOKUP(B13,Data!$A$2:$F$24,2,FALSE)</f>
        <v>440127</v>
      </c>
      <c r="E13" s="5">
        <f>VLOOKUP(B13,Data!$A$2:$F$24,3,FALSE)</f>
        <v>1138</v>
      </c>
      <c r="F13" s="5">
        <f>VLOOKUP(B13,Data!$A$2:$F$24,4,FALSE)</f>
        <v>407</v>
      </c>
      <c r="G13" s="5">
        <f>VLOOKUP(B13,Data!$A$2:$F$24,5,FALSE)</f>
        <v>35</v>
      </c>
      <c r="H13" s="5">
        <f>VLOOKUP(B13,Data!$A$2:$F$24,6,FALSE)</f>
        <v>109</v>
      </c>
    </row>
    <row r="14" spans="1:8" x14ac:dyDescent="0.55000000000000004">
      <c r="A14" t="s">
        <v>41</v>
      </c>
      <c r="B14" t="s">
        <v>7</v>
      </c>
      <c r="C14" s="1" t="s">
        <v>101</v>
      </c>
      <c r="D14" s="5">
        <f>VLOOKUP(B14,Data!$A$2:$F$24,2,FALSE)</f>
        <v>440127</v>
      </c>
      <c r="E14" s="5">
        <f>VLOOKUP(B14,Data!$A$2:$F$24,3,FALSE)</f>
        <v>1138</v>
      </c>
      <c r="F14" s="5">
        <f>VLOOKUP(B14,Data!$A$2:$F$24,4,FALSE)</f>
        <v>407</v>
      </c>
      <c r="G14" s="5">
        <f>VLOOKUP(B14,Data!$A$2:$F$24,5,FALSE)</f>
        <v>35</v>
      </c>
      <c r="H14" s="5">
        <f>VLOOKUP(B14,Data!$A$2:$F$24,6,FALSE)</f>
        <v>109</v>
      </c>
    </row>
    <row r="15" spans="1:8" x14ac:dyDescent="0.55000000000000004">
      <c r="A15" t="s">
        <v>42</v>
      </c>
      <c r="B15" t="s">
        <v>7</v>
      </c>
      <c r="C15" s="1" t="s">
        <v>101</v>
      </c>
      <c r="D15" s="5">
        <f>VLOOKUP(B15,Data!$A$2:$F$24,2,FALSE)</f>
        <v>440127</v>
      </c>
      <c r="E15" s="5">
        <f>VLOOKUP(B15,Data!$A$2:$F$24,3,FALSE)</f>
        <v>1138</v>
      </c>
      <c r="F15" s="5">
        <f>VLOOKUP(B15,Data!$A$2:$F$24,4,FALSE)</f>
        <v>407</v>
      </c>
      <c r="G15" s="5">
        <f>VLOOKUP(B15,Data!$A$2:$F$24,5,FALSE)</f>
        <v>35</v>
      </c>
      <c r="H15" s="5">
        <f>VLOOKUP(B15,Data!$A$2:$F$24,6,FALSE)</f>
        <v>109</v>
      </c>
    </row>
    <row r="16" spans="1:8" x14ac:dyDescent="0.55000000000000004">
      <c r="A16" t="s">
        <v>43</v>
      </c>
      <c r="B16" t="s">
        <v>7</v>
      </c>
      <c r="C16" s="1" t="s">
        <v>101</v>
      </c>
      <c r="D16" s="5">
        <f>VLOOKUP(B16,Data!$A$2:$F$24,2,FALSE)</f>
        <v>440127</v>
      </c>
      <c r="E16" s="5">
        <f>VLOOKUP(B16,Data!$A$2:$F$24,3,FALSE)</f>
        <v>1138</v>
      </c>
      <c r="F16" s="5">
        <f>VLOOKUP(B16,Data!$A$2:$F$24,4,FALSE)</f>
        <v>407</v>
      </c>
      <c r="G16" s="5">
        <f>VLOOKUP(B16,Data!$A$2:$F$24,5,FALSE)</f>
        <v>35</v>
      </c>
      <c r="H16" s="5">
        <f>VLOOKUP(B16,Data!$A$2:$F$24,6,FALSE)</f>
        <v>109</v>
      </c>
    </row>
    <row r="17" spans="1:8" x14ac:dyDescent="0.55000000000000004">
      <c r="A17" t="s">
        <v>44</v>
      </c>
      <c r="B17" t="s">
        <v>7</v>
      </c>
      <c r="C17" s="1" t="s">
        <v>101</v>
      </c>
      <c r="D17" s="5">
        <f>VLOOKUP(B17,Data!$A$2:$F$24,2,FALSE)</f>
        <v>440127</v>
      </c>
      <c r="E17" s="5">
        <f>VLOOKUP(B17,Data!$A$2:$F$24,3,FALSE)</f>
        <v>1138</v>
      </c>
      <c r="F17" s="5">
        <f>VLOOKUP(B17,Data!$A$2:$F$24,4,FALSE)</f>
        <v>407</v>
      </c>
      <c r="G17" s="5">
        <f>VLOOKUP(B17,Data!$A$2:$F$24,5,FALSE)</f>
        <v>35</v>
      </c>
      <c r="H17" s="5">
        <f>VLOOKUP(B17,Data!$A$2:$F$24,6,FALSE)</f>
        <v>109</v>
      </c>
    </row>
    <row r="18" spans="1:8" x14ac:dyDescent="0.55000000000000004">
      <c r="A18" t="s">
        <v>45</v>
      </c>
      <c r="B18" t="s">
        <v>7</v>
      </c>
      <c r="C18" s="1" t="s">
        <v>101</v>
      </c>
      <c r="D18" s="5">
        <f>VLOOKUP(B18,Data!$A$2:$F$24,2,FALSE)</f>
        <v>440127</v>
      </c>
      <c r="E18" s="5">
        <f>VLOOKUP(B18,Data!$A$2:$F$24,3,FALSE)</f>
        <v>1138</v>
      </c>
      <c r="F18" s="5">
        <f>VLOOKUP(B18,Data!$A$2:$F$24,4,FALSE)</f>
        <v>407</v>
      </c>
      <c r="G18" s="5">
        <f>VLOOKUP(B18,Data!$A$2:$F$24,5,FALSE)</f>
        <v>35</v>
      </c>
      <c r="H18" s="5">
        <f>VLOOKUP(B18,Data!$A$2:$F$24,6,FALSE)</f>
        <v>109</v>
      </c>
    </row>
    <row r="19" spans="1:8" x14ac:dyDescent="0.55000000000000004">
      <c r="A19" t="s">
        <v>46</v>
      </c>
      <c r="B19" t="s">
        <v>7</v>
      </c>
      <c r="C19" s="1" t="s">
        <v>101</v>
      </c>
      <c r="D19" s="5">
        <f>VLOOKUP(B19,Data!$A$2:$F$24,2,FALSE)</f>
        <v>440127</v>
      </c>
      <c r="E19" s="5">
        <f>VLOOKUP(B19,Data!$A$2:$F$24,3,FALSE)</f>
        <v>1138</v>
      </c>
      <c r="F19" s="5">
        <f>VLOOKUP(B19,Data!$A$2:$F$24,4,FALSE)</f>
        <v>407</v>
      </c>
      <c r="G19" s="5">
        <f>VLOOKUP(B19,Data!$A$2:$F$24,5,FALSE)</f>
        <v>35</v>
      </c>
      <c r="H19" s="5">
        <f>VLOOKUP(B19,Data!$A$2:$F$24,6,FALSE)</f>
        <v>109</v>
      </c>
    </row>
    <row r="20" spans="1:8" x14ac:dyDescent="0.55000000000000004">
      <c r="A20" t="s">
        <v>47</v>
      </c>
      <c r="B20" t="s">
        <v>7</v>
      </c>
      <c r="C20" s="1" t="s">
        <v>101</v>
      </c>
      <c r="D20" s="5">
        <f>VLOOKUP(B20,Data!$A$2:$F$24,2,FALSE)</f>
        <v>440127</v>
      </c>
      <c r="E20" s="5">
        <f>VLOOKUP(B20,Data!$A$2:$F$24,3,FALSE)</f>
        <v>1138</v>
      </c>
      <c r="F20" s="5">
        <f>VLOOKUP(B20,Data!$A$2:$F$24,4,FALSE)</f>
        <v>407</v>
      </c>
      <c r="G20" s="5">
        <f>VLOOKUP(B20,Data!$A$2:$F$24,5,FALSE)</f>
        <v>35</v>
      </c>
      <c r="H20" s="5">
        <f>VLOOKUP(B20,Data!$A$2:$F$24,6,FALSE)</f>
        <v>109</v>
      </c>
    </row>
    <row r="21" spans="1:8" x14ac:dyDescent="0.55000000000000004">
      <c r="A21" t="s">
        <v>48</v>
      </c>
      <c r="B21" t="s">
        <v>7</v>
      </c>
      <c r="C21" s="1" t="s">
        <v>101</v>
      </c>
      <c r="D21" s="5">
        <f>VLOOKUP(B21,Data!$A$2:$F$24,2,FALSE)</f>
        <v>440127</v>
      </c>
      <c r="E21" s="5">
        <f>VLOOKUP(B21,Data!$A$2:$F$24,3,FALSE)</f>
        <v>1138</v>
      </c>
      <c r="F21" s="5">
        <f>VLOOKUP(B21,Data!$A$2:$F$24,4,FALSE)</f>
        <v>407</v>
      </c>
      <c r="G21" s="5">
        <f>VLOOKUP(B21,Data!$A$2:$F$24,5,FALSE)</f>
        <v>35</v>
      </c>
      <c r="H21" s="5">
        <f>VLOOKUP(B21,Data!$A$2:$F$24,6,FALSE)</f>
        <v>109</v>
      </c>
    </row>
    <row r="22" spans="1:8" x14ac:dyDescent="0.55000000000000004">
      <c r="A22" t="s">
        <v>49</v>
      </c>
      <c r="B22" t="s">
        <v>7</v>
      </c>
      <c r="C22" s="1" t="s">
        <v>101</v>
      </c>
      <c r="D22" s="5">
        <f>VLOOKUP(B22,Data!$A$2:$F$24,2,FALSE)</f>
        <v>440127</v>
      </c>
      <c r="E22" s="5">
        <f>VLOOKUP(B22,Data!$A$2:$F$24,3,FALSE)</f>
        <v>1138</v>
      </c>
      <c r="F22" s="5">
        <f>VLOOKUP(B22,Data!$A$2:$F$24,4,FALSE)</f>
        <v>407</v>
      </c>
      <c r="G22" s="5">
        <f>VLOOKUP(B22,Data!$A$2:$F$24,5,FALSE)</f>
        <v>35</v>
      </c>
      <c r="H22" s="5">
        <f>VLOOKUP(B22,Data!$A$2:$F$24,6,FALSE)</f>
        <v>109</v>
      </c>
    </row>
    <row r="23" spans="1:8" x14ac:dyDescent="0.55000000000000004">
      <c r="A23" t="s">
        <v>50</v>
      </c>
      <c r="B23" t="s">
        <v>7</v>
      </c>
      <c r="C23" s="1" t="s">
        <v>101</v>
      </c>
      <c r="D23" s="5">
        <f>VLOOKUP(B23,Data!$A$2:$F$24,2,FALSE)</f>
        <v>440127</v>
      </c>
      <c r="E23" s="5">
        <f>VLOOKUP(B23,Data!$A$2:$F$24,3,FALSE)</f>
        <v>1138</v>
      </c>
      <c r="F23" s="5">
        <f>VLOOKUP(B23,Data!$A$2:$F$24,4,FALSE)</f>
        <v>407</v>
      </c>
      <c r="G23" s="5">
        <f>VLOOKUP(B23,Data!$A$2:$F$24,5,FALSE)</f>
        <v>35</v>
      </c>
      <c r="H23" s="5">
        <f>VLOOKUP(B23,Data!$A$2:$F$24,6,FALSE)</f>
        <v>109</v>
      </c>
    </row>
    <row r="24" spans="1:8" x14ac:dyDescent="0.55000000000000004">
      <c r="A24" t="s">
        <v>51</v>
      </c>
      <c r="B24" t="s">
        <v>7</v>
      </c>
      <c r="C24" s="1" t="s">
        <v>101</v>
      </c>
      <c r="D24" s="5">
        <f>VLOOKUP(B24,Data!$A$2:$F$24,2,FALSE)</f>
        <v>440127</v>
      </c>
      <c r="E24" s="5">
        <f>VLOOKUP(B24,Data!$A$2:$F$24,3,FALSE)</f>
        <v>1138</v>
      </c>
      <c r="F24" s="5">
        <f>VLOOKUP(B24,Data!$A$2:$F$24,4,FALSE)</f>
        <v>407</v>
      </c>
      <c r="G24" s="5">
        <f>VLOOKUP(B24,Data!$A$2:$F$24,5,FALSE)</f>
        <v>35</v>
      </c>
      <c r="H24" s="5">
        <f>VLOOKUP(B24,Data!$A$2:$F$24,6,FALSE)</f>
        <v>109</v>
      </c>
    </row>
    <row r="25" spans="1:8" x14ac:dyDescent="0.55000000000000004">
      <c r="A25" t="s">
        <v>52</v>
      </c>
      <c r="B25" t="s">
        <v>7</v>
      </c>
      <c r="C25" s="1" t="s">
        <v>101</v>
      </c>
      <c r="D25" s="5">
        <f>VLOOKUP(B25,Data!$A$2:$F$24,2,FALSE)</f>
        <v>440127</v>
      </c>
      <c r="E25" s="5">
        <f>VLOOKUP(B25,Data!$A$2:$F$24,3,FALSE)</f>
        <v>1138</v>
      </c>
      <c r="F25" s="5">
        <f>VLOOKUP(B25,Data!$A$2:$F$24,4,FALSE)</f>
        <v>407</v>
      </c>
      <c r="G25" s="5">
        <f>VLOOKUP(B25,Data!$A$2:$F$24,5,FALSE)</f>
        <v>35</v>
      </c>
      <c r="H25" s="5">
        <f>VLOOKUP(B25,Data!$A$2:$F$24,6,FALSE)</f>
        <v>109</v>
      </c>
    </row>
    <row r="26" spans="1:8" x14ac:dyDescent="0.55000000000000004">
      <c r="A26" t="s">
        <v>53</v>
      </c>
      <c r="B26" t="s">
        <v>7</v>
      </c>
      <c r="C26" s="1" t="s">
        <v>101</v>
      </c>
      <c r="D26" s="5">
        <f>VLOOKUP(B26,Data!$A$2:$F$24,2,FALSE)</f>
        <v>440127</v>
      </c>
      <c r="E26" s="5">
        <f>VLOOKUP(B26,Data!$A$2:$F$24,3,FALSE)</f>
        <v>1138</v>
      </c>
      <c r="F26" s="5">
        <f>VLOOKUP(B26,Data!$A$2:$F$24,4,FALSE)</f>
        <v>407</v>
      </c>
      <c r="G26" s="5">
        <f>VLOOKUP(B26,Data!$A$2:$F$24,5,FALSE)</f>
        <v>35</v>
      </c>
      <c r="H26" s="5">
        <f>VLOOKUP(B26,Data!$A$2:$F$24,6,FALSE)</f>
        <v>109</v>
      </c>
    </row>
    <row r="27" spans="1:8" x14ac:dyDescent="0.55000000000000004">
      <c r="A27" t="s">
        <v>54</v>
      </c>
      <c r="B27" t="s">
        <v>8</v>
      </c>
      <c r="C27" s="1" t="s">
        <v>102</v>
      </c>
      <c r="D27" s="5">
        <f>VLOOKUP(B27,Data!$A$2:$F$24,2,FALSE)</f>
        <v>513580</v>
      </c>
      <c r="E27" s="5">
        <v>1297</v>
      </c>
      <c r="F27" s="5">
        <f>VLOOKUP(B27,Data!$A$2:$F$24,4,FALSE)</f>
        <v>382</v>
      </c>
      <c r="G27" s="5">
        <f>VLOOKUP(B27,Data!$A$2:$F$24,5,FALSE)</f>
        <v>36</v>
      </c>
      <c r="H27" s="5">
        <f>VLOOKUP(B27,Data!$A$2:$F$24,6,FALSE)</f>
        <v>140</v>
      </c>
    </row>
    <row r="28" spans="1:8" x14ac:dyDescent="0.55000000000000004">
      <c r="A28" t="s">
        <v>55</v>
      </c>
      <c r="B28" t="s">
        <v>8</v>
      </c>
      <c r="C28" s="1" t="s">
        <v>102</v>
      </c>
      <c r="D28" s="5">
        <f>VLOOKUP(B28,Data!$A$2:$F$24,2,FALSE)</f>
        <v>513580</v>
      </c>
      <c r="E28" s="5">
        <v>1297</v>
      </c>
      <c r="F28" s="5">
        <f>VLOOKUP(B28,Data!$A$2:$F$24,4,FALSE)</f>
        <v>382</v>
      </c>
      <c r="G28" s="5">
        <f>VLOOKUP(B28,Data!$A$2:$F$24,5,FALSE)</f>
        <v>36</v>
      </c>
      <c r="H28" s="5">
        <f>VLOOKUP(B28,Data!$A$2:$F$24,6,FALSE)</f>
        <v>140</v>
      </c>
    </row>
    <row r="29" spans="1:8" x14ac:dyDescent="0.55000000000000004">
      <c r="A29" t="s">
        <v>56</v>
      </c>
      <c r="B29" t="s">
        <v>8</v>
      </c>
      <c r="C29" s="1" t="s">
        <v>102</v>
      </c>
      <c r="D29" s="5">
        <f>VLOOKUP(B29,Data!$A$2:$F$24,2,FALSE)</f>
        <v>513580</v>
      </c>
      <c r="E29" s="5">
        <v>1297</v>
      </c>
      <c r="F29" s="5">
        <f>VLOOKUP(B29,Data!$A$2:$F$24,4,FALSE)</f>
        <v>382</v>
      </c>
      <c r="G29" s="5">
        <f>VLOOKUP(B29,Data!$A$2:$F$24,5,FALSE)</f>
        <v>36</v>
      </c>
      <c r="H29" s="5">
        <f>VLOOKUP(B29,Data!$A$2:$F$24,6,FALSE)</f>
        <v>140</v>
      </c>
    </row>
    <row r="30" spans="1:8" x14ac:dyDescent="0.55000000000000004">
      <c r="A30" t="s">
        <v>57</v>
      </c>
      <c r="B30" t="s">
        <v>8</v>
      </c>
      <c r="C30" s="1" t="s">
        <v>102</v>
      </c>
      <c r="D30" s="5">
        <f>VLOOKUP(B30,Data!$A$2:$F$24,2,FALSE)</f>
        <v>513580</v>
      </c>
      <c r="E30" s="5">
        <v>1297</v>
      </c>
      <c r="F30" s="5">
        <f>VLOOKUP(B30,Data!$A$2:$F$24,4,FALSE)</f>
        <v>382</v>
      </c>
      <c r="G30" s="5">
        <f>VLOOKUP(B30,Data!$A$2:$F$24,5,FALSE)</f>
        <v>36</v>
      </c>
      <c r="H30" s="5">
        <f>VLOOKUP(B30,Data!$A$2:$F$24,6,FALSE)</f>
        <v>140</v>
      </c>
    </row>
    <row r="31" spans="1:8" x14ac:dyDescent="0.55000000000000004">
      <c r="A31" t="s">
        <v>58</v>
      </c>
      <c r="B31" t="s">
        <v>8</v>
      </c>
      <c r="C31" s="1" t="s">
        <v>102</v>
      </c>
      <c r="D31" s="5">
        <f>VLOOKUP(B31,Data!$A$2:$F$24,2,FALSE)</f>
        <v>513580</v>
      </c>
      <c r="E31" s="5">
        <v>1297</v>
      </c>
      <c r="F31" s="5">
        <f>VLOOKUP(B31,Data!$A$2:$F$24,4,FALSE)</f>
        <v>382</v>
      </c>
      <c r="G31" s="5">
        <f>VLOOKUP(B31,Data!$A$2:$F$24,5,FALSE)</f>
        <v>36</v>
      </c>
      <c r="H31" s="5">
        <f>VLOOKUP(B31,Data!$A$2:$F$24,6,FALSE)</f>
        <v>140</v>
      </c>
    </row>
    <row r="32" spans="1:8" x14ac:dyDescent="0.55000000000000004">
      <c r="A32" t="s">
        <v>59</v>
      </c>
      <c r="B32" t="s">
        <v>8</v>
      </c>
      <c r="C32" s="1" t="s">
        <v>102</v>
      </c>
      <c r="D32" s="5">
        <f>VLOOKUP(B32,Data!$A$2:$F$24,2,FALSE)</f>
        <v>513580</v>
      </c>
      <c r="E32" s="5">
        <v>1297</v>
      </c>
      <c r="F32" s="5">
        <f>VLOOKUP(B32,Data!$A$2:$F$24,4,FALSE)</f>
        <v>382</v>
      </c>
      <c r="G32" s="5">
        <f>VLOOKUP(B32,Data!$A$2:$F$24,5,FALSE)</f>
        <v>36</v>
      </c>
      <c r="H32" s="5">
        <f>VLOOKUP(B32,Data!$A$2:$F$24,6,FALSE)</f>
        <v>140</v>
      </c>
    </row>
    <row r="33" spans="1:8" x14ac:dyDescent="0.55000000000000004">
      <c r="A33" t="s">
        <v>60</v>
      </c>
      <c r="B33" t="s">
        <v>8</v>
      </c>
      <c r="C33" s="1" t="s">
        <v>102</v>
      </c>
      <c r="D33" s="5">
        <f>VLOOKUP(B33,Data!$A$2:$F$24,2,FALSE)</f>
        <v>513580</v>
      </c>
      <c r="E33" s="5">
        <v>1297</v>
      </c>
      <c r="F33" s="5">
        <f>VLOOKUP(B33,Data!$A$2:$F$24,4,FALSE)</f>
        <v>382</v>
      </c>
      <c r="G33" s="5">
        <f>VLOOKUP(B33,Data!$A$2:$F$24,5,FALSE)</f>
        <v>36</v>
      </c>
      <c r="H33" s="5">
        <f>VLOOKUP(B33,Data!$A$2:$F$24,6,FALSE)</f>
        <v>140</v>
      </c>
    </row>
    <row r="34" spans="1:8" x14ac:dyDescent="0.55000000000000004">
      <c r="A34" t="s">
        <v>61</v>
      </c>
      <c r="B34" t="s">
        <v>8</v>
      </c>
      <c r="C34" s="1" t="s">
        <v>102</v>
      </c>
      <c r="D34" s="5">
        <f>VLOOKUP(B34,Data!$A$2:$F$24,2,FALSE)</f>
        <v>513580</v>
      </c>
      <c r="E34" s="5">
        <v>1297</v>
      </c>
      <c r="F34" s="5">
        <f>VLOOKUP(B34,Data!$A$2:$F$24,4,FALSE)</f>
        <v>382</v>
      </c>
      <c r="G34" s="5">
        <f>VLOOKUP(B34,Data!$A$2:$F$24,5,FALSE)</f>
        <v>36</v>
      </c>
      <c r="H34" s="5">
        <f>VLOOKUP(B34,Data!$A$2:$F$24,6,FALSE)</f>
        <v>140</v>
      </c>
    </row>
    <row r="35" spans="1:8" x14ac:dyDescent="0.55000000000000004">
      <c r="A35" t="s">
        <v>62</v>
      </c>
      <c r="B35" t="s">
        <v>8</v>
      </c>
      <c r="C35" s="1" t="s">
        <v>102</v>
      </c>
      <c r="D35" s="5">
        <f>VLOOKUP(B35,Data!$A$2:$F$24,2,FALSE)</f>
        <v>513580</v>
      </c>
      <c r="E35" s="5">
        <v>1297</v>
      </c>
      <c r="F35" s="5">
        <f>VLOOKUP(B35,Data!$A$2:$F$24,4,FALSE)</f>
        <v>382</v>
      </c>
      <c r="G35" s="5">
        <f>VLOOKUP(B35,Data!$A$2:$F$24,5,FALSE)</f>
        <v>36</v>
      </c>
      <c r="H35" s="5">
        <f>VLOOKUP(B35,Data!$A$2:$F$24,6,FALSE)</f>
        <v>140</v>
      </c>
    </row>
    <row r="36" spans="1:8" x14ac:dyDescent="0.55000000000000004">
      <c r="A36" t="s">
        <v>63</v>
      </c>
      <c r="B36" t="s">
        <v>8</v>
      </c>
      <c r="C36" s="1" t="s">
        <v>102</v>
      </c>
      <c r="D36" s="5">
        <f>VLOOKUP(B36,Data!$A$2:$F$24,2,FALSE)</f>
        <v>513580</v>
      </c>
      <c r="E36" s="5">
        <v>1297</v>
      </c>
      <c r="F36" s="5">
        <f>VLOOKUP(B36,Data!$A$2:$F$24,4,FALSE)</f>
        <v>382</v>
      </c>
      <c r="G36" s="5">
        <f>VLOOKUP(B36,Data!$A$2:$F$24,5,FALSE)</f>
        <v>36</v>
      </c>
      <c r="H36" s="5">
        <f>VLOOKUP(B36,Data!$A$2:$F$24,6,FALSE)</f>
        <v>140</v>
      </c>
    </row>
    <row r="37" spans="1:8" x14ac:dyDescent="0.55000000000000004">
      <c r="A37" t="s">
        <v>64</v>
      </c>
      <c r="B37" t="s">
        <v>8</v>
      </c>
      <c r="C37" s="1" t="s">
        <v>102</v>
      </c>
      <c r="D37" s="5">
        <f>VLOOKUP(B37,Data!$A$2:$F$24,2,FALSE)</f>
        <v>513580</v>
      </c>
      <c r="E37" s="5">
        <v>1297</v>
      </c>
      <c r="F37" s="5">
        <f>VLOOKUP(B37,Data!$A$2:$F$24,4,FALSE)</f>
        <v>382</v>
      </c>
      <c r="G37" s="5">
        <f>VLOOKUP(B37,Data!$A$2:$F$24,5,FALSE)</f>
        <v>36</v>
      </c>
      <c r="H37" s="5">
        <f>VLOOKUP(B37,Data!$A$2:$F$24,6,FALSE)</f>
        <v>140</v>
      </c>
    </row>
    <row r="38" spans="1:8" x14ac:dyDescent="0.55000000000000004">
      <c r="A38" t="s">
        <v>65</v>
      </c>
      <c r="B38" t="s">
        <v>8</v>
      </c>
      <c r="C38" s="1" t="s">
        <v>102</v>
      </c>
      <c r="D38" s="5">
        <f>VLOOKUP(B38,Data!$A$2:$F$24,2,FALSE)</f>
        <v>513580</v>
      </c>
      <c r="E38" s="5">
        <v>1297</v>
      </c>
      <c r="F38" s="5">
        <f>VLOOKUP(B38,Data!$A$2:$F$24,4,FALSE)</f>
        <v>382</v>
      </c>
      <c r="G38" s="5">
        <f>VLOOKUP(B38,Data!$A$2:$F$24,5,FALSE)</f>
        <v>36</v>
      </c>
      <c r="H38" s="5">
        <f>VLOOKUP(B38,Data!$A$2:$F$24,6,FALSE)</f>
        <v>140</v>
      </c>
    </row>
    <row r="39" spans="1:8" x14ac:dyDescent="0.55000000000000004">
      <c r="A39" t="s">
        <v>66</v>
      </c>
      <c r="B39" t="s">
        <v>8</v>
      </c>
      <c r="C39" s="1" t="s">
        <v>102</v>
      </c>
      <c r="D39" s="5">
        <f>VLOOKUP(B39,Data!$A$2:$F$24,2,FALSE)</f>
        <v>513580</v>
      </c>
      <c r="E39" s="5">
        <v>1297</v>
      </c>
      <c r="F39" s="5">
        <f>VLOOKUP(B39,Data!$A$2:$F$24,4,FALSE)</f>
        <v>382</v>
      </c>
      <c r="G39" s="5">
        <f>VLOOKUP(B39,Data!$A$2:$F$24,5,FALSE)</f>
        <v>36</v>
      </c>
      <c r="H39" s="5">
        <f>VLOOKUP(B39,Data!$A$2:$F$24,6,FALSE)</f>
        <v>140</v>
      </c>
    </row>
    <row r="40" spans="1:8" x14ac:dyDescent="0.55000000000000004">
      <c r="A40" t="s">
        <v>67</v>
      </c>
      <c r="B40" t="s">
        <v>8</v>
      </c>
      <c r="C40" s="1" t="s">
        <v>102</v>
      </c>
      <c r="D40" s="5">
        <f>VLOOKUP(B40,Data!$A$2:$F$24,2,FALSE)</f>
        <v>513580</v>
      </c>
      <c r="E40" s="5">
        <v>1297</v>
      </c>
      <c r="F40" s="5">
        <f>VLOOKUP(B40,Data!$A$2:$F$24,4,FALSE)</f>
        <v>382</v>
      </c>
      <c r="G40" s="5">
        <f>VLOOKUP(B40,Data!$A$2:$F$24,5,FALSE)</f>
        <v>36</v>
      </c>
      <c r="H40" s="5">
        <f>VLOOKUP(B40,Data!$A$2:$F$24,6,FALSE)</f>
        <v>140</v>
      </c>
    </row>
    <row r="41" spans="1:8" x14ac:dyDescent="0.55000000000000004">
      <c r="A41" t="s">
        <v>68</v>
      </c>
      <c r="B41" t="s">
        <v>8</v>
      </c>
      <c r="C41" s="1" t="s">
        <v>102</v>
      </c>
      <c r="D41" s="5">
        <f>VLOOKUP(B41,Data!$A$2:$F$24,2,FALSE)</f>
        <v>513580</v>
      </c>
      <c r="E41" s="5">
        <v>1297</v>
      </c>
      <c r="F41" s="5">
        <f>VLOOKUP(B41,Data!$A$2:$F$24,4,FALSE)</f>
        <v>382</v>
      </c>
      <c r="G41" s="5">
        <f>VLOOKUP(B41,Data!$A$2:$F$24,5,FALSE)</f>
        <v>36</v>
      </c>
      <c r="H41" s="5">
        <f>VLOOKUP(B41,Data!$A$2:$F$24,6,FALSE)</f>
        <v>140</v>
      </c>
    </row>
    <row r="42" spans="1:8" x14ac:dyDescent="0.55000000000000004">
      <c r="A42" t="s">
        <v>69</v>
      </c>
      <c r="B42" t="s">
        <v>8</v>
      </c>
      <c r="C42" s="1" t="s">
        <v>102</v>
      </c>
      <c r="D42" s="5">
        <f>VLOOKUP(B42,Data!$A$2:$F$24,2,FALSE)</f>
        <v>513580</v>
      </c>
      <c r="E42" s="5">
        <v>1297</v>
      </c>
      <c r="F42" s="5">
        <f>VLOOKUP(B42,Data!$A$2:$F$24,4,FALSE)</f>
        <v>382</v>
      </c>
      <c r="G42" s="5">
        <f>VLOOKUP(B42,Data!$A$2:$F$24,5,FALSE)</f>
        <v>36</v>
      </c>
      <c r="H42" s="5">
        <f>VLOOKUP(B42,Data!$A$2:$F$24,6,FALSE)</f>
        <v>140</v>
      </c>
    </row>
    <row r="43" spans="1:8" x14ac:dyDescent="0.55000000000000004">
      <c r="A43" t="s">
        <v>70</v>
      </c>
      <c r="B43" t="s">
        <v>8</v>
      </c>
      <c r="C43" s="1" t="s">
        <v>102</v>
      </c>
      <c r="D43" s="5">
        <f>VLOOKUP(B43,Data!$A$2:$F$24,2,FALSE)</f>
        <v>513580</v>
      </c>
      <c r="E43" s="5">
        <v>1297</v>
      </c>
      <c r="F43" s="5">
        <f>VLOOKUP(B43,Data!$A$2:$F$24,4,FALSE)</f>
        <v>382</v>
      </c>
      <c r="G43" s="5">
        <f>VLOOKUP(B43,Data!$A$2:$F$24,5,FALSE)</f>
        <v>36</v>
      </c>
      <c r="H43" s="5">
        <f>VLOOKUP(B43,Data!$A$2:$F$24,6,FALSE)</f>
        <v>140</v>
      </c>
    </row>
    <row r="44" spans="1:8" x14ac:dyDescent="0.55000000000000004">
      <c r="A44" t="s">
        <v>71</v>
      </c>
      <c r="B44" t="s">
        <v>8</v>
      </c>
      <c r="C44" s="1" t="s">
        <v>102</v>
      </c>
      <c r="D44" s="5">
        <f>VLOOKUP(B44,Data!$A$2:$F$24,2,FALSE)</f>
        <v>513580</v>
      </c>
      <c r="E44" s="5">
        <v>1297</v>
      </c>
      <c r="F44" s="5">
        <f>VLOOKUP(B44,Data!$A$2:$F$24,4,FALSE)</f>
        <v>382</v>
      </c>
      <c r="G44" s="5">
        <f>VLOOKUP(B44,Data!$A$2:$F$24,5,FALSE)</f>
        <v>36</v>
      </c>
      <c r="H44" s="5">
        <f>VLOOKUP(B44,Data!$A$2:$F$24,6,FALSE)</f>
        <v>140</v>
      </c>
    </row>
    <row r="45" spans="1:8" x14ac:dyDescent="0.55000000000000004">
      <c r="A45" t="s">
        <v>72</v>
      </c>
      <c r="B45" t="s">
        <v>8</v>
      </c>
      <c r="C45" s="1" t="s">
        <v>102</v>
      </c>
      <c r="D45" s="5">
        <f>VLOOKUP(B45,Data!$A$2:$F$24,2,FALSE)</f>
        <v>513580</v>
      </c>
      <c r="E45" s="5">
        <v>1297</v>
      </c>
      <c r="F45" s="5">
        <f>VLOOKUP(B45,Data!$A$2:$F$24,4,FALSE)</f>
        <v>382</v>
      </c>
      <c r="G45" s="5">
        <f>VLOOKUP(B45,Data!$A$2:$F$24,5,FALSE)</f>
        <v>36</v>
      </c>
      <c r="H45" s="5">
        <f>VLOOKUP(B45,Data!$A$2:$F$24,6,FALSE)</f>
        <v>140</v>
      </c>
    </row>
    <row r="46" spans="1:8" x14ac:dyDescent="0.55000000000000004">
      <c r="A46" t="s">
        <v>73</v>
      </c>
      <c r="B46" t="s">
        <v>8</v>
      </c>
      <c r="C46" s="1" t="s">
        <v>102</v>
      </c>
      <c r="D46" s="5">
        <f>VLOOKUP(B46,Data!$A$2:$F$24,2,FALSE)</f>
        <v>513580</v>
      </c>
      <c r="E46" s="5">
        <v>1297</v>
      </c>
      <c r="F46" s="5">
        <f>VLOOKUP(B46,Data!$A$2:$F$24,4,FALSE)</f>
        <v>382</v>
      </c>
      <c r="G46" s="5">
        <f>VLOOKUP(B46,Data!$A$2:$F$24,5,FALSE)</f>
        <v>36</v>
      </c>
      <c r="H46" s="5">
        <f>VLOOKUP(B46,Data!$A$2:$F$24,6,FALSE)</f>
        <v>140</v>
      </c>
    </row>
    <row r="47" spans="1:8" x14ac:dyDescent="0.55000000000000004">
      <c r="A47" t="s">
        <v>74</v>
      </c>
      <c r="B47" t="s">
        <v>8</v>
      </c>
      <c r="C47" s="1" t="s">
        <v>102</v>
      </c>
      <c r="D47" s="5">
        <f>VLOOKUP(B47,Data!$A$2:$F$24,2,FALSE)</f>
        <v>513580</v>
      </c>
      <c r="E47" s="5">
        <v>1297</v>
      </c>
      <c r="F47" s="5">
        <f>VLOOKUP(B47,Data!$A$2:$F$24,4,FALSE)</f>
        <v>382</v>
      </c>
      <c r="G47" s="5">
        <f>VLOOKUP(B47,Data!$A$2:$F$24,5,FALSE)</f>
        <v>36</v>
      </c>
      <c r="H47" s="5">
        <f>VLOOKUP(B47,Data!$A$2:$F$24,6,FALSE)</f>
        <v>140</v>
      </c>
    </row>
    <row r="48" spans="1:8" x14ac:dyDescent="0.55000000000000004">
      <c r="A48" t="s">
        <v>75</v>
      </c>
      <c r="B48" t="s">
        <v>8</v>
      </c>
      <c r="C48" s="1" t="s">
        <v>102</v>
      </c>
      <c r="D48" s="5">
        <f>VLOOKUP(B48,Data!$A$2:$F$24,2,FALSE)</f>
        <v>513580</v>
      </c>
      <c r="E48" s="5">
        <v>1297</v>
      </c>
      <c r="F48" s="5">
        <f>VLOOKUP(B48,Data!$A$2:$F$24,4,FALSE)</f>
        <v>382</v>
      </c>
      <c r="G48" s="5">
        <f>VLOOKUP(B48,Data!$A$2:$F$24,5,FALSE)</f>
        <v>36</v>
      </c>
      <c r="H48" s="5">
        <f>VLOOKUP(B48,Data!$A$2:$F$24,6,FALSE)</f>
        <v>140</v>
      </c>
    </row>
    <row r="49" spans="1:8" x14ac:dyDescent="0.55000000000000004">
      <c r="A49" t="s">
        <v>76</v>
      </c>
      <c r="B49" t="s">
        <v>9</v>
      </c>
      <c r="C49" s="1" t="s">
        <v>103</v>
      </c>
      <c r="D49" s="5">
        <f>VLOOKUP(B49,Data!$A$2:$F$24,2,FALSE)</f>
        <v>219793</v>
      </c>
      <c r="E49" s="5">
        <f>VLOOKUP(B49,Data!$A$2:$F$24,3,FALSE)</f>
        <v>560</v>
      </c>
      <c r="F49" s="5">
        <f>VLOOKUP(B49,Data!$A$2:$F$24,4,FALSE)</f>
        <v>229</v>
      </c>
      <c r="G49" s="5">
        <f>VLOOKUP(B49,Data!$A$2:$F$24,5,FALSE)</f>
        <v>13</v>
      </c>
      <c r="H49" s="5">
        <f>VLOOKUP(B49,Data!$A$2:$F$24,6,FALSE)</f>
        <v>38</v>
      </c>
    </row>
    <row r="50" spans="1:8" x14ac:dyDescent="0.55000000000000004">
      <c r="A50" t="s">
        <v>77</v>
      </c>
      <c r="B50" t="s">
        <v>9</v>
      </c>
      <c r="C50" s="1" t="s">
        <v>103</v>
      </c>
      <c r="D50" s="5">
        <f>VLOOKUP(B50,Data!$A$2:$F$24,2,FALSE)</f>
        <v>219793</v>
      </c>
      <c r="E50" s="5">
        <f>VLOOKUP(B50,Data!$A$2:$F$24,3,FALSE)</f>
        <v>560</v>
      </c>
      <c r="F50" s="5">
        <f>VLOOKUP(B50,Data!$A$2:$F$24,4,FALSE)</f>
        <v>229</v>
      </c>
      <c r="G50" s="5">
        <f>VLOOKUP(B50,Data!$A$2:$F$24,5,FALSE)</f>
        <v>13</v>
      </c>
      <c r="H50" s="5">
        <f>VLOOKUP(B50,Data!$A$2:$F$24,6,FALSE)</f>
        <v>38</v>
      </c>
    </row>
    <row r="51" spans="1:8" x14ac:dyDescent="0.55000000000000004">
      <c r="A51" t="s">
        <v>78</v>
      </c>
      <c r="B51" t="s">
        <v>9</v>
      </c>
      <c r="C51" s="1" t="s">
        <v>103</v>
      </c>
      <c r="D51" s="5">
        <f>VLOOKUP(B51,Data!$A$2:$F$24,2,FALSE)</f>
        <v>219793</v>
      </c>
      <c r="E51" s="5">
        <f>VLOOKUP(B51,Data!$A$2:$F$24,3,FALSE)</f>
        <v>560</v>
      </c>
      <c r="F51" s="5">
        <f>VLOOKUP(B51,Data!$A$2:$F$24,4,FALSE)</f>
        <v>229</v>
      </c>
      <c r="G51" s="5">
        <f>VLOOKUP(B51,Data!$A$2:$F$24,5,FALSE)</f>
        <v>13</v>
      </c>
      <c r="H51" s="5">
        <f>VLOOKUP(B51,Data!$A$2:$F$24,6,FALSE)</f>
        <v>38</v>
      </c>
    </row>
    <row r="52" spans="1:8" x14ac:dyDescent="0.55000000000000004">
      <c r="A52" t="s">
        <v>79</v>
      </c>
      <c r="B52" t="s">
        <v>9</v>
      </c>
      <c r="C52" s="1" t="s">
        <v>103</v>
      </c>
      <c r="D52" s="5">
        <f>VLOOKUP(B52,Data!$A$2:$F$24,2,FALSE)</f>
        <v>219793</v>
      </c>
      <c r="E52" s="5">
        <f>VLOOKUP(B52,Data!$A$2:$F$24,3,FALSE)</f>
        <v>560</v>
      </c>
      <c r="F52" s="5">
        <f>VLOOKUP(B52,Data!$A$2:$F$24,4,FALSE)</f>
        <v>229</v>
      </c>
      <c r="G52" s="5">
        <f>VLOOKUP(B52,Data!$A$2:$F$24,5,FALSE)</f>
        <v>13</v>
      </c>
      <c r="H52" s="5">
        <f>VLOOKUP(B52,Data!$A$2:$F$24,6,FALSE)</f>
        <v>38</v>
      </c>
    </row>
    <row r="53" spans="1:8" x14ac:dyDescent="0.55000000000000004">
      <c r="A53" t="s">
        <v>80</v>
      </c>
      <c r="B53" t="s">
        <v>9</v>
      </c>
      <c r="C53" s="1" t="s">
        <v>103</v>
      </c>
      <c r="D53" s="5">
        <f>VLOOKUP(B53,Data!$A$2:$F$24,2,FALSE)</f>
        <v>219793</v>
      </c>
      <c r="E53" s="5">
        <f>VLOOKUP(B53,Data!$A$2:$F$24,3,FALSE)</f>
        <v>560</v>
      </c>
      <c r="F53" s="5">
        <f>VLOOKUP(B53,Data!$A$2:$F$24,4,FALSE)</f>
        <v>229</v>
      </c>
      <c r="G53" s="5">
        <f>VLOOKUP(B53,Data!$A$2:$F$24,5,FALSE)</f>
        <v>13</v>
      </c>
      <c r="H53" s="5">
        <f>VLOOKUP(B53,Data!$A$2:$F$24,6,FALSE)</f>
        <v>38</v>
      </c>
    </row>
    <row r="54" spans="1:8" x14ac:dyDescent="0.55000000000000004">
      <c r="A54" t="s">
        <v>81</v>
      </c>
      <c r="B54" t="s">
        <v>9</v>
      </c>
      <c r="C54" s="1" t="s">
        <v>103</v>
      </c>
      <c r="D54" s="5">
        <f>VLOOKUP(B54,Data!$A$2:$F$24,2,FALSE)</f>
        <v>219793</v>
      </c>
      <c r="E54" s="5">
        <f>VLOOKUP(B54,Data!$A$2:$F$24,3,FALSE)</f>
        <v>560</v>
      </c>
      <c r="F54" s="5">
        <f>VLOOKUP(B54,Data!$A$2:$F$24,4,FALSE)</f>
        <v>229</v>
      </c>
      <c r="G54" s="5">
        <f>VLOOKUP(B54,Data!$A$2:$F$24,5,FALSE)</f>
        <v>13</v>
      </c>
      <c r="H54" s="5">
        <f>VLOOKUP(B54,Data!$A$2:$F$24,6,FALSE)</f>
        <v>38</v>
      </c>
    </row>
    <row r="55" spans="1:8" x14ac:dyDescent="0.55000000000000004">
      <c r="A55" t="s">
        <v>82</v>
      </c>
      <c r="B55" t="s">
        <v>9</v>
      </c>
      <c r="C55" s="1" t="s">
        <v>103</v>
      </c>
      <c r="D55" s="5">
        <f>VLOOKUP(B55,Data!$A$2:$F$24,2,FALSE)</f>
        <v>219793</v>
      </c>
      <c r="E55" s="5">
        <f>VLOOKUP(B55,Data!$A$2:$F$24,3,FALSE)</f>
        <v>560</v>
      </c>
      <c r="F55" s="5">
        <f>VLOOKUP(B55,Data!$A$2:$F$24,4,FALSE)</f>
        <v>229</v>
      </c>
      <c r="G55" s="5">
        <f>VLOOKUP(B55,Data!$A$2:$F$24,5,FALSE)</f>
        <v>13</v>
      </c>
      <c r="H55" s="5">
        <f>VLOOKUP(B55,Data!$A$2:$F$24,6,FALSE)</f>
        <v>38</v>
      </c>
    </row>
    <row r="56" spans="1:8" x14ac:dyDescent="0.55000000000000004">
      <c r="A56" t="s">
        <v>83</v>
      </c>
      <c r="B56" t="s">
        <v>9</v>
      </c>
      <c r="C56" s="1" t="s">
        <v>103</v>
      </c>
      <c r="D56" s="5">
        <f>VLOOKUP(B56,Data!$A$2:$F$24,2,FALSE)</f>
        <v>219793</v>
      </c>
      <c r="E56" s="5">
        <f>VLOOKUP(B56,Data!$A$2:$F$24,3,FALSE)</f>
        <v>560</v>
      </c>
      <c r="F56" s="5">
        <f>VLOOKUP(B56,Data!$A$2:$F$24,4,FALSE)</f>
        <v>229</v>
      </c>
      <c r="G56" s="5">
        <f>VLOOKUP(B56,Data!$A$2:$F$24,5,FALSE)</f>
        <v>13</v>
      </c>
      <c r="H56" s="5">
        <f>VLOOKUP(B56,Data!$A$2:$F$24,6,FALSE)</f>
        <v>38</v>
      </c>
    </row>
    <row r="57" spans="1:8" x14ac:dyDescent="0.55000000000000004">
      <c r="A57" t="s">
        <v>84</v>
      </c>
      <c r="B57" t="s">
        <v>9</v>
      </c>
      <c r="C57" s="1" t="s">
        <v>103</v>
      </c>
      <c r="D57" s="5">
        <f>VLOOKUP(B57,Data!$A$2:$F$24,2,FALSE)</f>
        <v>219793</v>
      </c>
      <c r="E57" s="5">
        <f>VLOOKUP(B57,Data!$A$2:$F$24,3,FALSE)</f>
        <v>560</v>
      </c>
      <c r="F57" s="5">
        <f>VLOOKUP(B57,Data!$A$2:$F$24,4,FALSE)</f>
        <v>229</v>
      </c>
      <c r="G57" s="5">
        <f>VLOOKUP(B57,Data!$A$2:$F$24,5,FALSE)</f>
        <v>13</v>
      </c>
      <c r="H57" s="5">
        <f>VLOOKUP(B57,Data!$A$2:$F$24,6,FALSE)</f>
        <v>38</v>
      </c>
    </row>
    <row r="58" spans="1:8" x14ac:dyDescent="0.55000000000000004">
      <c r="A58" t="s">
        <v>85</v>
      </c>
      <c r="B58" t="s">
        <v>9</v>
      </c>
      <c r="C58" s="1" t="s">
        <v>103</v>
      </c>
      <c r="D58" s="5">
        <f>VLOOKUP(B58,Data!$A$2:$F$24,2,FALSE)</f>
        <v>219793</v>
      </c>
      <c r="E58" s="5">
        <f>VLOOKUP(B58,Data!$A$2:$F$24,3,FALSE)</f>
        <v>560</v>
      </c>
      <c r="F58" s="5">
        <f>VLOOKUP(B58,Data!$A$2:$F$24,4,FALSE)</f>
        <v>229</v>
      </c>
      <c r="G58" s="5">
        <f>VLOOKUP(B58,Data!$A$2:$F$24,5,FALSE)</f>
        <v>13</v>
      </c>
      <c r="H58" s="5">
        <f>VLOOKUP(B58,Data!$A$2:$F$24,6,FALSE)</f>
        <v>38</v>
      </c>
    </row>
    <row r="59" spans="1:8" x14ac:dyDescent="0.55000000000000004">
      <c r="A59" t="s">
        <v>86</v>
      </c>
      <c r="B59" t="s">
        <v>10</v>
      </c>
      <c r="C59" s="1" t="s">
        <v>104</v>
      </c>
      <c r="D59" s="5">
        <f>VLOOKUP(B59,Data!$A$2:$F$24,2,FALSE)</f>
        <v>306972</v>
      </c>
      <c r="E59" s="5">
        <f>VLOOKUP(B59,Data!$A$2:$F$24,3,FALSE)</f>
        <v>901</v>
      </c>
      <c r="F59" s="5">
        <f>VLOOKUP(B59,Data!$A$2:$F$24,4,FALSE)</f>
        <v>427</v>
      </c>
      <c r="G59" s="5">
        <f>VLOOKUP(B59,Data!$A$2:$F$24,5,FALSE)</f>
        <v>19</v>
      </c>
      <c r="H59" s="5">
        <f>VLOOKUP(B59,Data!$A$2:$F$24,6,FALSE)</f>
        <v>58</v>
      </c>
    </row>
    <row r="60" spans="1:8" x14ac:dyDescent="0.55000000000000004">
      <c r="A60" t="s">
        <v>87</v>
      </c>
      <c r="B60" t="s">
        <v>10</v>
      </c>
      <c r="C60" s="1" t="s">
        <v>104</v>
      </c>
      <c r="D60" s="5">
        <f>VLOOKUP(B60,Data!$A$2:$F$24,2,FALSE)</f>
        <v>306972</v>
      </c>
      <c r="E60" s="5">
        <f>VLOOKUP(B60,Data!$A$2:$F$24,3,FALSE)</f>
        <v>901</v>
      </c>
      <c r="F60" s="5">
        <f>VLOOKUP(B60,Data!$A$2:$F$24,4,FALSE)</f>
        <v>427</v>
      </c>
      <c r="G60" s="5">
        <f>VLOOKUP(B60,Data!$A$2:$F$24,5,FALSE)</f>
        <v>19</v>
      </c>
      <c r="H60" s="5">
        <f>VLOOKUP(B60,Data!$A$2:$F$24,6,FALSE)</f>
        <v>58</v>
      </c>
    </row>
    <row r="61" spans="1:8" x14ac:dyDescent="0.55000000000000004">
      <c r="A61" t="s">
        <v>88</v>
      </c>
      <c r="B61" t="s">
        <v>10</v>
      </c>
      <c r="C61" s="1" t="s">
        <v>104</v>
      </c>
      <c r="D61" s="5">
        <f>VLOOKUP(B61,Data!$A$2:$F$24,2,FALSE)</f>
        <v>306972</v>
      </c>
      <c r="E61" s="5">
        <f>VLOOKUP(B61,Data!$A$2:$F$24,3,FALSE)</f>
        <v>901</v>
      </c>
      <c r="F61" s="5">
        <f>VLOOKUP(B61,Data!$A$2:$F$24,4,FALSE)</f>
        <v>427</v>
      </c>
      <c r="G61" s="5">
        <f>VLOOKUP(B61,Data!$A$2:$F$24,5,FALSE)</f>
        <v>19</v>
      </c>
      <c r="H61" s="5">
        <f>VLOOKUP(B61,Data!$A$2:$F$24,6,FALSE)</f>
        <v>58</v>
      </c>
    </row>
    <row r="62" spans="1:8" x14ac:dyDescent="0.55000000000000004">
      <c r="A62" t="s">
        <v>89</v>
      </c>
      <c r="B62" t="s">
        <v>10</v>
      </c>
      <c r="C62" s="1" t="s">
        <v>104</v>
      </c>
      <c r="D62" s="5">
        <f>VLOOKUP(B62,Data!$A$2:$F$24,2,FALSE)</f>
        <v>306972</v>
      </c>
      <c r="E62" s="5">
        <f>VLOOKUP(B62,Data!$A$2:$F$24,3,FALSE)</f>
        <v>901</v>
      </c>
      <c r="F62" s="5">
        <f>VLOOKUP(B62,Data!$A$2:$F$24,4,FALSE)</f>
        <v>427</v>
      </c>
      <c r="G62" s="5">
        <f>VLOOKUP(B62,Data!$A$2:$F$24,5,FALSE)</f>
        <v>19</v>
      </c>
      <c r="H62" s="5">
        <f>VLOOKUP(B62,Data!$A$2:$F$24,6,FALSE)</f>
        <v>58</v>
      </c>
    </row>
    <row r="63" spans="1:8" x14ac:dyDescent="0.55000000000000004">
      <c r="A63" t="s">
        <v>90</v>
      </c>
      <c r="B63" t="s">
        <v>10</v>
      </c>
      <c r="C63" s="1" t="s">
        <v>104</v>
      </c>
      <c r="D63" s="5">
        <f>VLOOKUP(B63,Data!$A$2:$F$24,2,FALSE)</f>
        <v>306972</v>
      </c>
      <c r="E63" s="5">
        <f>VLOOKUP(B63,Data!$A$2:$F$24,3,FALSE)</f>
        <v>901</v>
      </c>
      <c r="F63" s="5">
        <f>VLOOKUP(B63,Data!$A$2:$F$24,4,FALSE)</f>
        <v>427</v>
      </c>
      <c r="G63" s="5">
        <f>VLOOKUP(B63,Data!$A$2:$F$24,5,FALSE)</f>
        <v>19</v>
      </c>
      <c r="H63" s="5">
        <f>VLOOKUP(B63,Data!$A$2:$F$24,6,FALSE)</f>
        <v>58</v>
      </c>
    </row>
    <row r="64" spans="1:8" x14ac:dyDescent="0.55000000000000004">
      <c r="A64" t="s">
        <v>91</v>
      </c>
      <c r="B64" t="s">
        <v>10</v>
      </c>
      <c r="C64" s="1" t="s">
        <v>104</v>
      </c>
      <c r="D64" s="5">
        <f>VLOOKUP(B64,Data!$A$2:$F$24,2,FALSE)</f>
        <v>306972</v>
      </c>
      <c r="E64" s="5">
        <f>VLOOKUP(B64,Data!$A$2:$F$24,3,FALSE)</f>
        <v>901</v>
      </c>
      <c r="F64" s="5">
        <f>VLOOKUP(B64,Data!$A$2:$F$24,4,FALSE)</f>
        <v>427</v>
      </c>
      <c r="G64" s="5">
        <f>VLOOKUP(B64,Data!$A$2:$F$24,5,FALSE)</f>
        <v>19</v>
      </c>
      <c r="H64" s="5">
        <f>VLOOKUP(B64,Data!$A$2:$F$24,6,FALSE)</f>
        <v>58</v>
      </c>
    </row>
    <row r="65" spans="1:8" x14ac:dyDescent="0.55000000000000004">
      <c r="A65" t="s">
        <v>92</v>
      </c>
      <c r="B65" t="s">
        <v>10</v>
      </c>
      <c r="C65" s="1" t="s">
        <v>104</v>
      </c>
      <c r="D65" s="5">
        <f>VLOOKUP(B65,Data!$A$2:$F$24,2,FALSE)</f>
        <v>306972</v>
      </c>
      <c r="E65" s="5">
        <f>VLOOKUP(B65,Data!$A$2:$F$24,3,FALSE)</f>
        <v>901</v>
      </c>
      <c r="F65" s="5">
        <f>VLOOKUP(B65,Data!$A$2:$F$24,4,FALSE)</f>
        <v>427</v>
      </c>
      <c r="G65" s="5">
        <f>VLOOKUP(B65,Data!$A$2:$F$24,5,FALSE)</f>
        <v>19</v>
      </c>
      <c r="H65" s="5">
        <f>VLOOKUP(B65,Data!$A$2:$F$24,6,FALSE)</f>
        <v>58</v>
      </c>
    </row>
    <row r="66" spans="1:8" x14ac:dyDescent="0.55000000000000004">
      <c r="A66" t="s">
        <v>93</v>
      </c>
      <c r="B66" t="s">
        <v>10</v>
      </c>
      <c r="C66" s="1" t="s">
        <v>104</v>
      </c>
      <c r="D66" s="5">
        <f>VLOOKUP(B66,Data!$A$2:$F$24,2,FALSE)</f>
        <v>306972</v>
      </c>
      <c r="E66" s="5">
        <f>VLOOKUP(B66,Data!$A$2:$F$24,3,FALSE)</f>
        <v>901</v>
      </c>
      <c r="F66" s="5">
        <f>VLOOKUP(B66,Data!$A$2:$F$24,4,FALSE)</f>
        <v>427</v>
      </c>
      <c r="G66" s="5">
        <f>VLOOKUP(B66,Data!$A$2:$F$24,5,FALSE)</f>
        <v>19</v>
      </c>
      <c r="H66" s="5">
        <f>VLOOKUP(B66,Data!$A$2:$F$24,6,FALSE)</f>
        <v>58</v>
      </c>
    </row>
    <row r="67" spans="1:8" x14ac:dyDescent="0.55000000000000004">
      <c r="A67" t="s">
        <v>94</v>
      </c>
      <c r="B67" t="s">
        <v>10</v>
      </c>
      <c r="C67" s="1" t="s">
        <v>104</v>
      </c>
      <c r="D67" s="5">
        <f>VLOOKUP(B67,Data!$A$2:$F$24,2,FALSE)</f>
        <v>306972</v>
      </c>
      <c r="E67" s="5">
        <f>VLOOKUP(B67,Data!$A$2:$F$24,3,FALSE)</f>
        <v>901</v>
      </c>
      <c r="F67" s="5">
        <f>VLOOKUP(B67,Data!$A$2:$F$24,4,FALSE)</f>
        <v>427</v>
      </c>
      <c r="G67" s="5">
        <f>VLOOKUP(B67,Data!$A$2:$F$24,5,FALSE)</f>
        <v>19</v>
      </c>
      <c r="H67" s="5">
        <f>VLOOKUP(B67,Data!$A$2:$F$24,6,FALSE)</f>
        <v>58</v>
      </c>
    </row>
    <row r="68" spans="1:8" x14ac:dyDescent="0.55000000000000004">
      <c r="A68" t="s">
        <v>95</v>
      </c>
      <c r="B68" t="s">
        <v>10</v>
      </c>
      <c r="C68" s="1" t="s">
        <v>104</v>
      </c>
      <c r="D68" s="5">
        <f>VLOOKUP(B68,Data!$A$2:$F$24,2,FALSE)</f>
        <v>306972</v>
      </c>
      <c r="E68" s="5">
        <f>VLOOKUP(B68,Data!$A$2:$F$24,3,FALSE)</f>
        <v>901</v>
      </c>
      <c r="F68" s="5">
        <f>VLOOKUP(B68,Data!$A$2:$F$24,4,FALSE)</f>
        <v>427</v>
      </c>
      <c r="G68" s="5">
        <f>VLOOKUP(B68,Data!$A$2:$F$24,5,FALSE)</f>
        <v>19</v>
      </c>
      <c r="H68" s="5">
        <f>VLOOKUP(B68,Data!$A$2:$F$24,6,FALSE)</f>
        <v>58</v>
      </c>
    </row>
    <row r="69" spans="1:8" x14ac:dyDescent="0.55000000000000004">
      <c r="A69" t="s">
        <v>96</v>
      </c>
      <c r="B69" t="s">
        <v>10</v>
      </c>
      <c r="C69" s="1" t="s">
        <v>104</v>
      </c>
      <c r="D69" s="5">
        <f>VLOOKUP(B69,Data!$A$2:$F$24,2,FALSE)</f>
        <v>306972</v>
      </c>
      <c r="E69" s="5">
        <f>VLOOKUP(B69,Data!$A$2:$F$24,3,FALSE)</f>
        <v>901</v>
      </c>
      <c r="F69" s="5">
        <f>VLOOKUP(B69,Data!$A$2:$F$24,4,FALSE)</f>
        <v>427</v>
      </c>
      <c r="G69" s="5">
        <f>VLOOKUP(B69,Data!$A$2:$F$24,5,FALSE)</f>
        <v>19</v>
      </c>
      <c r="H69" s="5">
        <f>VLOOKUP(B69,Data!$A$2:$F$24,6,FALSE)</f>
        <v>58</v>
      </c>
    </row>
    <row r="70" spans="1:8" x14ac:dyDescent="0.55000000000000004">
      <c r="A70" t="s">
        <v>97</v>
      </c>
      <c r="B70" t="s">
        <v>10</v>
      </c>
      <c r="C70" s="1" t="s">
        <v>104</v>
      </c>
      <c r="D70" s="5">
        <f>VLOOKUP(B70,Data!$A$2:$F$24,2,FALSE)</f>
        <v>306972</v>
      </c>
      <c r="E70" s="5">
        <f>VLOOKUP(B70,Data!$A$2:$F$24,3,FALSE)</f>
        <v>901</v>
      </c>
      <c r="F70" s="5">
        <f>VLOOKUP(B70,Data!$A$2:$F$24,4,FALSE)</f>
        <v>427</v>
      </c>
      <c r="G70" s="5">
        <f>VLOOKUP(B70,Data!$A$2:$F$24,5,FALSE)</f>
        <v>19</v>
      </c>
      <c r="H70" s="5">
        <f>VLOOKUP(B70,Data!$A$2:$F$24,6,FALSE)</f>
        <v>58</v>
      </c>
    </row>
    <row r="71" spans="1:8" x14ac:dyDescent="0.55000000000000004">
      <c r="A71" t="s">
        <v>304</v>
      </c>
      <c r="B71" t="s">
        <v>10</v>
      </c>
      <c r="C71" s="1" t="s">
        <v>104</v>
      </c>
      <c r="D71" s="5">
        <f>VLOOKUP(B71,Data!$A$2:$F$24,2,FALSE)</f>
        <v>306972</v>
      </c>
      <c r="E71" s="5">
        <f>VLOOKUP(B71,Data!$A$2:$F$24,3,FALSE)</f>
        <v>901</v>
      </c>
      <c r="F71" s="5">
        <f>VLOOKUP(B71,Data!$A$2:$F$24,4,FALSE)</f>
        <v>427</v>
      </c>
      <c r="G71" s="5">
        <f>VLOOKUP(B71,Data!$A$2:$F$24,5,FALSE)</f>
        <v>19</v>
      </c>
      <c r="H71" s="5">
        <f>VLOOKUP(B71,Data!$A$2:$F$24,6,FALSE)</f>
        <v>58</v>
      </c>
    </row>
    <row r="72" spans="1:8" x14ac:dyDescent="0.55000000000000004">
      <c r="A72" t="s">
        <v>98</v>
      </c>
      <c r="B72" t="s">
        <v>10</v>
      </c>
      <c r="C72" s="1" t="s">
        <v>104</v>
      </c>
      <c r="D72" s="5">
        <f>VLOOKUP(B72,Data!$A$2:$F$24,2,FALSE)</f>
        <v>306972</v>
      </c>
      <c r="E72" s="5">
        <f>VLOOKUP(B72,Data!$A$2:$F$24,3,FALSE)</f>
        <v>901</v>
      </c>
      <c r="F72" s="5">
        <f>VLOOKUP(B72,Data!$A$2:$F$24,4,FALSE)</f>
        <v>427</v>
      </c>
      <c r="G72" s="5">
        <f>VLOOKUP(B72,Data!$A$2:$F$24,5,FALSE)</f>
        <v>19</v>
      </c>
      <c r="H72" s="5">
        <f>VLOOKUP(B72,Data!$A$2:$F$24,6,FALSE)</f>
        <v>58</v>
      </c>
    </row>
    <row r="73" spans="1:8" x14ac:dyDescent="0.55000000000000004">
      <c r="A73" t="s">
        <v>99</v>
      </c>
      <c r="B73" t="s">
        <v>10</v>
      </c>
      <c r="C73" s="1" t="s">
        <v>104</v>
      </c>
      <c r="D73" s="5">
        <f>VLOOKUP(B73,Data!$A$2:$F$24,2,FALSE)</f>
        <v>306972</v>
      </c>
      <c r="E73" s="5">
        <f>VLOOKUP(B73,Data!$A$2:$F$24,3,FALSE)</f>
        <v>901</v>
      </c>
      <c r="F73" s="5">
        <f>VLOOKUP(B73,Data!$A$2:$F$24,4,FALSE)</f>
        <v>427</v>
      </c>
      <c r="G73" s="5">
        <f>VLOOKUP(B73,Data!$A$2:$F$24,5,FALSE)</f>
        <v>19</v>
      </c>
      <c r="H73" s="5">
        <f>VLOOKUP(B73,Data!$A$2:$F$24,6,FALSE)</f>
        <v>58</v>
      </c>
    </row>
    <row r="74" spans="1:8" x14ac:dyDescent="0.55000000000000004">
      <c r="A74" t="s">
        <v>100</v>
      </c>
      <c r="B74" t="s">
        <v>10</v>
      </c>
      <c r="C74" s="1" t="s">
        <v>104</v>
      </c>
      <c r="D74" s="5">
        <f>VLOOKUP(B74,Data!$A$2:$F$24,2,FALSE)</f>
        <v>306972</v>
      </c>
      <c r="E74" s="5">
        <f>VLOOKUP(B74,Data!$A$2:$F$24,3,FALSE)</f>
        <v>901</v>
      </c>
      <c r="F74" s="5">
        <f>VLOOKUP(B74,Data!$A$2:$F$24,4,FALSE)</f>
        <v>427</v>
      </c>
      <c r="G74" s="5">
        <f>VLOOKUP(B74,Data!$A$2:$F$24,5,FALSE)</f>
        <v>19</v>
      </c>
      <c r="H74" s="5">
        <f>VLOOKUP(B74,Data!$A$2:$F$24,6,FALSE)</f>
        <v>58</v>
      </c>
    </row>
    <row r="75" spans="1:8" x14ac:dyDescent="0.55000000000000004">
      <c r="A75" t="s">
        <v>105</v>
      </c>
      <c r="B75" t="s">
        <v>11</v>
      </c>
      <c r="C75" s="1" t="s">
        <v>123</v>
      </c>
      <c r="D75" s="5">
        <f>VLOOKUP(B75,Data!$A$2:$F$24,2,FALSE)</f>
        <v>8080080</v>
      </c>
      <c r="E75" s="5">
        <f>VLOOKUP(B75,Data!$A$2:$F$24,3,FALSE)</f>
        <v>14479</v>
      </c>
      <c r="F75" s="5">
        <f>VLOOKUP(B75,Data!$A$2:$F$24,4,FALSE)</f>
        <v>2692</v>
      </c>
      <c r="G75" s="5">
        <f>VLOOKUP(B75,Data!$A$2:$F$24,5,FALSE)</f>
        <v>352</v>
      </c>
      <c r="H75" s="5">
        <f>VLOOKUP(B75,Data!$A$2:$F$24,6,FALSE)</f>
        <v>1258</v>
      </c>
    </row>
    <row r="76" spans="1:8" x14ac:dyDescent="0.55000000000000004">
      <c r="A76" t="s">
        <v>106</v>
      </c>
      <c r="B76" t="s">
        <v>11</v>
      </c>
      <c r="C76" s="1" t="s">
        <v>123</v>
      </c>
      <c r="D76" s="5">
        <f>VLOOKUP(B76,Data!$A$2:$F$24,2,FALSE)</f>
        <v>8080080</v>
      </c>
      <c r="E76" s="5">
        <f>VLOOKUP(B76,Data!$A$2:$F$24,3,FALSE)</f>
        <v>14479</v>
      </c>
      <c r="F76" s="5">
        <f>VLOOKUP(B76,Data!$A$2:$F$24,4,FALSE)</f>
        <v>2692</v>
      </c>
      <c r="G76" s="5">
        <f>VLOOKUP(B76,Data!$A$2:$F$24,5,FALSE)</f>
        <v>352</v>
      </c>
      <c r="H76" s="5">
        <f>VLOOKUP(B76,Data!$A$2:$F$24,6,FALSE)</f>
        <v>1258</v>
      </c>
    </row>
    <row r="77" spans="1:8" x14ac:dyDescent="0.55000000000000004">
      <c r="A77" t="s">
        <v>107</v>
      </c>
      <c r="B77" t="s">
        <v>11</v>
      </c>
      <c r="C77" s="1" t="s">
        <v>123</v>
      </c>
      <c r="D77" s="5">
        <f>VLOOKUP(B77,Data!$A$2:$F$24,2,FALSE)</f>
        <v>8080080</v>
      </c>
      <c r="E77" s="5">
        <f>VLOOKUP(B77,Data!$A$2:$F$24,3,FALSE)</f>
        <v>14479</v>
      </c>
      <c r="F77" s="5">
        <f>VLOOKUP(B77,Data!$A$2:$F$24,4,FALSE)</f>
        <v>2692</v>
      </c>
      <c r="G77" s="5">
        <f>VLOOKUP(B77,Data!$A$2:$F$24,5,FALSE)</f>
        <v>352</v>
      </c>
      <c r="H77" s="5">
        <f>VLOOKUP(B77,Data!$A$2:$F$24,6,FALSE)</f>
        <v>1258</v>
      </c>
    </row>
    <row r="78" spans="1:8" x14ac:dyDescent="0.55000000000000004">
      <c r="A78" t="s">
        <v>108</v>
      </c>
      <c r="B78" t="s">
        <v>11</v>
      </c>
      <c r="C78" s="1" t="s">
        <v>123</v>
      </c>
      <c r="D78" s="5">
        <f>VLOOKUP(B78,Data!$A$2:$F$24,2,FALSE)</f>
        <v>8080080</v>
      </c>
      <c r="E78" s="5">
        <f>VLOOKUP(B78,Data!$A$2:$F$24,3,FALSE)</f>
        <v>14479</v>
      </c>
      <c r="F78" s="5">
        <f>VLOOKUP(B78,Data!$A$2:$F$24,4,FALSE)</f>
        <v>2692</v>
      </c>
      <c r="G78" s="5">
        <f>VLOOKUP(B78,Data!$A$2:$F$24,5,FALSE)</f>
        <v>352</v>
      </c>
      <c r="H78" s="5">
        <f>VLOOKUP(B78,Data!$A$2:$F$24,6,FALSE)</f>
        <v>1258</v>
      </c>
    </row>
    <row r="79" spans="1:8" x14ac:dyDescent="0.55000000000000004">
      <c r="A79" t="s">
        <v>109</v>
      </c>
      <c r="B79" t="s">
        <v>11</v>
      </c>
      <c r="C79" s="1" t="s">
        <v>123</v>
      </c>
      <c r="D79" s="5">
        <f>VLOOKUP(B79,Data!$A$2:$F$24,2,FALSE)</f>
        <v>8080080</v>
      </c>
      <c r="E79" s="5">
        <f>VLOOKUP(B79,Data!$A$2:$F$24,3,FALSE)</f>
        <v>14479</v>
      </c>
      <c r="F79" s="5">
        <f>VLOOKUP(B79,Data!$A$2:$F$24,4,FALSE)</f>
        <v>2692</v>
      </c>
      <c r="G79" s="5">
        <f>VLOOKUP(B79,Data!$A$2:$F$24,5,FALSE)</f>
        <v>352</v>
      </c>
      <c r="H79" s="5">
        <f>VLOOKUP(B79,Data!$A$2:$F$24,6,FALSE)</f>
        <v>1258</v>
      </c>
    </row>
    <row r="80" spans="1:8" x14ac:dyDescent="0.55000000000000004">
      <c r="A80" t="s">
        <v>110</v>
      </c>
      <c r="B80" t="s">
        <v>11</v>
      </c>
      <c r="C80" s="1" t="s">
        <v>123</v>
      </c>
      <c r="D80" s="5">
        <f>VLOOKUP(B80,Data!$A$2:$F$24,2,FALSE)</f>
        <v>8080080</v>
      </c>
      <c r="E80" s="5">
        <f>VLOOKUP(B80,Data!$A$2:$F$24,3,FALSE)</f>
        <v>14479</v>
      </c>
      <c r="F80" s="5">
        <f>VLOOKUP(B80,Data!$A$2:$F$24,4,FALSE)</f>
        <v>2692</v>
      </c>
      <c r="G80" s="5">
        <f>VLOOKUP(B80,Data!$A$2:$F$24,5,FALSE)</f>
        <v>352</v>
      </c>
      <c r="H80" s="5">
        <f>VLOOKUP(B80,Data!$A$2:$F$24,6,FALSE)</f>
        <v>1258</v>
      </c>
    </row>
    <row r="81" spans="1:8" x14ac:dyDescent="0.55000000000000004">
      <c r="A81" t="s">
        <v>111</v>
      </c>
      <c r="B81" t="s">
        <v>11</v>
      </c>
      <c r="C81" s="1" t="s">
        <v>123</v>
      </c>
      <c r="D81" s="5">
        <f>VLOOKUP(B81,Data!$A$2:$F$24,2,FALSE)</f>
        <v>8080080</v>
      </c>
      <c r="E81" s="5">
        <f>VLOOKUP(B81,Data!$A$2:$F$24,3,FALSE)</f>
        <v>14479</v>
      </c>
      <c r="F81" s="5">
        <f>VLOOKUP(B81,Data!$A$2:$F$24,4,FALSE)</f>
        <v>2692</v>
      </c>
      <c r="G81" s="5">
        <f>VLOOKUP(B81,Data!$A$2:$F$24,5,FALSE)</f>
        <v>352</v>
      </c>
      <c r="H81" s="5">
        <f>VLOOKUP(B81,Data!$A$2:$F$24,6,FALSE)</f>
        <v>1258</v>
      </c>
    </row>
    <row r="82" spans="1:8" x14ac:dyDescent="0.55000000000000004">
      <c r="A82" t="s">
        <v>112</v>
      </c>
      <c r="B82" t="s">
        <v>11</v>
      </c>
      <c r="C82" s="1" t="s">
        <v>123</v>
      </c>
      <c r="D82" s="5">
        <f>VLOOKUP(B82,Data!$A$2:$F$24,2,FALSE)</f>
        <v>8080080</v>
      </c>
      <c r="E82" s="5">
        <f>VLOOKUP(B82,Data!$A$2:$F$24,3,FALSE)</f>
        <v>14479</v>
      </c>
      <c r="F82" s="5">
        <f>VLOOKUP(B82,Data!$A$2:$F$24,4,FALSE)</f>
        <v>2692</v>
      </c>
      <c r="G82" s="5">
        <f>VLOOKUP(B82,Data!$A$2:$F$24,5,FALSE)</f>
        <v>352</v>
      </c>
      <c r="H82" s="5">
        <f>VLOOKUP(B82,Data!$A$2:$F$24,6,FALSE)</f>
        <v>1258</v>
      </c>
    </row>
    <row r="83" spans="1:8" x14ac:dyDescent="0.55000000000000004">
      <c r="A83" t="s">
        <v>113</v>
      </c>
      <c r="B83" t="s">
        <v>11</v>
      </c>
      <c r="C83" s="1" t="s">
        <v>123</v>
      </c>
      <c r="D83" s="5">
        <f>VLOOKUP(B83,Data!$A$2:$F$24,2,FALSE)</f>
        <v>8080080</v>
      </c>
      <c r="E83" s="5">
        <f>VLOOKUP(B83,Data!$A$2:$F$24,3,FALSE)</f>
        <v>14479</v>
      </c>
      <c r="F83" s="5">
        <f>VLOOKUP(B83,Data!$A$2:$F$24,4,FALSE)</f>
        <v>2692</v>
      </c>
      <c r="G83" s="5">
        <f>VLOOKUP(B83,Data!$A$2:$F$24,5,FALSE)</f>
        <v>352</v>
      </c>
      <c r="H83" s="5">
        <f>VLOOKUP(B83,Data!$A$2:$F$24,6,FALSE)</f>
        <v>1258</v>
      </c>
    </row>
    <row r="84" spans="1:8" x14ac:dyDescent="0.55000000000000004">
      <c r="A84" t="s">
        <v>114</v>
      </c>
      <c r="B84" t="s">
        <v>11</v>
      </c>
      <c r="C84" s="1" t="s">
        <v>123</v>
      </c>
      <c r="D84" s="5">
        <f>VLOOKUP(B84,Data!$A$2:$F$24,2,FALSE)</f>
        <v>8080080</v>
      </c>
      <c r="E84" s="5">
        <f>VLOOKUP(B84,Data!$A$2:$F$24,3,FALSE)</f>
        <v>14479</v>
      </c>
      <c r="F84" s="5">
        <f>VLOOKUP(B84,Data!$A$2:$F$24,4,FALSE)</f>
        <v>2692</v>
      </c>
      <c r="G84" s="5">
        <f>VLOOKUP(B84,Data!$A$2:$F$24,5,FALSE)</f>
        <v>352</v>
      </c>
      <c r="H84" s="5">
        <f>VLOOKUP(B84,Data!$A$2:$F$24,6,FALSE)</f>
        <v>1258</v>
      </c>
    </row>
    <row r="85" spans="1:8" x14ac:dyDescent="0.55000000000000004">
      <c r="A85" t="s">
        <v>115</v>
      </c>
      <c r="B85" t="s">
        <v>11</v>
      </c>
      <c r="C85" s="1" t="s">
        <v>123</v>
      </c>
      <c r="D85" s="5">
        <f>VLOOKUP(B85,Data!$A$2:$F$24,2,FALSE)</f>
        <v>8080080</v>
      </c>
      <c r="E85" s="5">
        <f>VLOOKUP(B85,Data!$A$2:$F$24,3,FALSE)</f>
        <v>14479</v>
      </c>
      <c r="F85" s="5">
        <f>VLOOKUP(B85,Data!$A$2:$F$24,4,FALSE)</f>
        <v>2692</v>
      </c>
      <c r="G85" s="5">
        <f>VLOOKUP(B85,Data!$A$2:$F$24,5,FALSE)</f>
        <v>352</v>
      </c>
      <c r="H85" s="5">
        <f>VLOOKUP(B85,Data!$A$2:$F$24,6,FALSE)</f>
        <v>1258</v>
      </c>
    </row>
    <row r="86" spans="1:8" x14ac:dyDescent="0.55000000000000004">
      <c r="A86" t="s">
        <v>116</v>
      </c>
      <c r="B86" t="s">
        <v>11</v>
      </c>
      <c r="C86" s="1" t="s">
        <v>123</v>
      </c>
      <c r="D86" s="5">
        <f>VLOOKUP(B86,Data!$A$2:$F$24,2,FALSE)</f>
        <v>8080080</v>
      </c>
      <c r="E86" s="5">
        <f>VLOOKUP(B86,Data!$A$2:$F$24,3,FALSE)</f>
        <v>14479</v>
      </c>
      <c r="F86" s="5">
        <f>VLOOKUP(B86,Data!$A$2:$F$24,4,FALSE)</f>
        <v>2692</v>
      </c>
      <c r="G86" s="5">
        <f>VLOOKUP(B86,Data!$A$2:$F$24,5,FALSE)</f>
        <v>352</v>
      </c>
      <c r="H86" s="5">
        <f>VLOOKUP(B86,Data!$A$2:$F$24,6,FALSE)</f>
        <v>1258</v>
      </c>
    </row>
    <row r="87" spans="1:8" x14ac:dyDescent="0.55000000000000004">
      <c r="A87" t="s">
        <v>117</v>
      </c>
      <c r="B87" t="s">
        <v>11</v>
      </c>
      <c r="C87" s="1" t="s">
        <v>123</v>
      </c>
      <c r="D87" s="5">
        <f>VLOOKUP(B87,Data!$A$2:$F$24,2,FALSE)</f>
        <v>8080080</v>
      </c>
      <c r="E87" s="5">
        <f>VLOOKUP(B87,Data!$A$2:$F$24,3,FALSE)</f>
        <v>14479</v>
      </c>
      <c r="F87" s="5">
        <f>VLOOKUP(B87,Data!$A$2:$F$24,4,FALSE)</f>
        <v>2692</v>
      </c>
      <c r="G87" s="5">
        <f>VLOOKUP(B87,Data!$A$2:$F$24,5,FALSE)</f>
        <v>352</v>
      </c>
      <c r="H87" s="5">
        <f>VLOOKUP(B87,Data!$A$2:$F$24,6,FALSE)</f>
        <v>1258</v>
      </c>
    </row>
    <row r="88" spans="1:8" x14ac:dyDescent="0.55000000000000004">
      <c r="A88" t="s">
        <v>118</v>
      </c>
      <c r="B88" t="s">
        <v>11</v>
      </c>
      <c r="C88" s="1" t="s">
        <v>123</v>
      </c>
      <c r="D88" s="5">
        <f>VLOOKUP(B88,Data!$A$2:$F$24,2,FALSE)</f>
        <v>8080080</v>
      </c>
      <c r="E88" s="5">
        <f>VLOOKUP(B88,Data!$A$2:$F$24,3,FALSE)</f>
        <v>14479</v>
      </c>
      <c r="F88" s="5">
        <f>VLOOKUP(B88,Data!$A$2:$F$24,4,FALSE)</f>
        <v>2692</v>
      </c>
      <c r="G88" s="5">
        <f>VLOOKUP(B88,Data!$A$2:$F$24,5,FALSE)</f>
        <v>352</v>
      </c>
      <c r="H88" s="5">
        <f>VLOOKUP(B88,Data!$A$2:$F$24,6,FALSE)</f>
        <v>1258</v>
      </c>
    </row>
    <row r="89" spans="1:8" x14ac:dyDescent="0.55000000000000004">
      <c r="A89" t="s">
        <v>119</v>
      </c>
      <c r="B89" t="s">
        <v>11</v>
      </c>
      <c r="C89" s="1" t="s">
        <v>123</v>
      </c>
      <c r="D89" s="5">
        <f>VLOOKUP(B89,Data!$A$2:$F$24,2,FALSE)</f>
        <v>8080080</v>
      </c>
      <c r="E89" s="5">
        <f>VLOOKUP(B89,Data!$A$2:$F$24,3,FALSE)</f>
        <v>14479</v>
      </c>
      <c r="F89" s="5">
        <f>VLOOKUP(B89,Data!$A$2:$F$24,4,FALSE)</f>
        <v>2692</v>
      </c>
      <c r="G89" s="5">
        <f>VLOOKUP(B89,Data!$A$2:$F$24,5,FALSE)</f>
        <v>352</v>
      </c>
      <c r="H89" s="5">
        <f>VLOOKUP(B89,Data!$A$2:$F$24,6,FALSE)</f>
        <v>1258</v>
      </c>
    </row>
    <row r="90" spans="1:8" x14ac:dyDescent="0.55000000000000004">
      <c r="A90" t="s">
        <v>120</v>
      </c>
      <c r="B90" t="s">
        <v>11</v>
      </c>
      <c r="C90" s="1" t="s">
        <v>123</v>
      </c>
      <c r="D90" s="5">
        <f>VLOOKUP(B90,Data!$A$2:$F$24,2,FALSE)</f>
        <v>8080080</v>
      </c>
      <c r="E90" s="5">
        <f>VLOOKUP(B90,Data!$A$2:$F$24,3,FALSE)</f>
        <v>14479</v>
      </c>
      <c r="F90" s="5">
        <f>VLOOKUP(B90,Data!$A$2:$F$24,4,FALSE)</f>
        <v>2692</v>
      </c>
      <c r="G90" s="5">
        <f>VLOOKUP(B90,Data!$A$2:$F$24,5,FALSE)</f>
        <v>352</v>
      </c>
      <c r="H90" s="5">
        <f>VLOOKUP(B90,Data!$A$2:$F$24,6,FALSE)</f>
        <v>1258</v>
      </c>
    </row>
    <row r="91" spans="1:8" x14ac:dyDescent="0.55000000000000004">
      <c r="A91" t="s">
        <v>121</v>
      </c>
      <c r="B91" t="s">
        <v>11</v>
      </c>
      <c r="C91" s="1" t="s">
        <v>123</v>
      </c>
      <c r="D91" s="5">
        <f>VLOOKUP(B91,Data!$A$2:$F$24,2,FALSE)</f>
        <v>8080080</v>
      </c>
      <c r="E91" s="5">
        <f>VLOOKUP(B91,Data!$A$2:$F$24,3,FALSE)</f>
        <v>14479</v>
      </c>
      <c r="F91" s="5">
        <f>VLOOKUP(B91,Data!$A$2:$F$24,4,FALSE)</f>
        <v>2692</v>
      </c>
      <c r="G91" s="5">
        <f>VLOOKUP(B91,Data!$A$2:$F$24,5,FALSE)</f>
        <v>352</v>
      </c>
      <c r="H91" s="5">
        <f>VLOOKUP(B91,Data!$A$2:$F$24,6,FALSE)</f>
        <v>1258</v>
      </c>
    </row>
    <row r="92" spans="1:8" x14ac:dyDescent="0.55000000000000004">
      <c r="A92" t="s">
        <v>306</v>
      </c>
      <c r="B92" t="s">
        <v>11</v>
      </c>
      <c r="C92" s="1" t="s">
        <v>123</v>
      </c>
      <c r="D92" s="5">
        <f>VLOOKUP(B92,Data!$A$2:$F$24,2,FALSE)</f>
        <v>8080080</v>
      </c>
      <c r="E92" s="5">
        <f>VLOOKUP(B92,Data!$A$2:$F$24,3,FALSE)</f>
        <v>14479</v>
      </c>
      <c r="F92" s="5">
        <f>VLOOKUP(B92,Data!$A$2:$F$24,4,FALSE)</f>
        <v>2692</v>
      </c>
      <c r="G92" s="5">
        <f>VLOOKUP(B92,Data!$A$2:$F$24,5,FALSE)</f>
        <v>352</v>
      </c>
      <c r="H92" s="5">
        <f>VLOOKUP(B92,Data!$A$2:$F$24,6,FALSE)</f>
        <v>1258</v>
      </c>
    </row>
    <row r="93" spans="1:8" x14ac:dyDescent="0.55000000000000004">
      <c r="A93" t="s">
        <v>122</v>
      </c>
      <c r="B93" t="s">
        <v>11</v>
      </c>
      <c r="C93" s="1" t="s">
        <v>123</v>
      </c>
      <c r="D93" s="5">
        <f>VLOOKUP(B93,Data!$A$2:$F$24,2,FALSE)</f>
        <v>8080080</v>
      </c>
      <c r="E93" s="5">
        <f>VLOOKUP(B93,Data!$A$2:$F$24,3,FALSE)</f>
        <v>14479</v>
      </c>
      <c r="F93" s="5">
        <f>VLOOKUP(B93,Data!$A$2:$F$24,4,FALSE)</f>
        <v>2692</v>
      </c>
      <c r="G93" s="5">
        <f>VLOOKUP(B93,Data!$A$2:$F$24,5,FALSE)</f>
        <v>352</v>
      </c>
      <c r="H93" s="5">
        <f>VLOOKUP(B93,Data!$A$2:$F$24,6,FALSE)</f>
        <v>1258</v>
      </c>
    </row>
    <row r="94" spans="1:8" x14ac:dyDescent="0.55000000000000004">
      <c r="A94" t="s">
        <v>124</v>
      </c>
      <c r="B94" t="s">
        <v>12</v>
      </c>
      <c r="C94" s="1" t="s">
        <v>132</v>
      </c>
      <c r="D94" s="5">
        <f>VLOOKUP(B94,Data!$A$2:$F$24,2,FALSE)</f>
        <v>273329</v>
      </c>
      <c r="E94" s="5">
        <f>VLOOKUP(B94,Data!$A$2:$F$24,3,FALSE)</f>
        <v>1403</v>
      </c>
      <c r="F94" s="5">
        <f>VLOOKUP(B94,Data!$A$2:$F$24,4,FALSE)</f>
        <v>819</v>
      </c>
      <c r="G94" s="5">
        <f>VLOOKUP(B94,Data!$A$2:$F$24,5,FALSE)</f>
        <v>99</v>
      </c>
      <c r="H94" s="5">
        <f>VLOOKUP(B94,Data!$A$2:$F$24,6,FALSE)</f>
        <v>79</v>
      </c>
    </row>
    <row r="95" spans="1:8" x14ac:dyDescent="0.55000000000000004">
      <c r="A95" t="s">
        <v>125</v>
      </c>
      <c r="B95" t="s">
        <v>12</v>
      </c>
      <c r="C95" s="1" t="s">
        <v>132</v>
      </c>
      <c r="D95" s="5">
        <f>VLOOKUP(B95,Data!$A$2:$F$24,2,FALSE)</f>
        <v>273329</v>
      </c>
      <c r="E95" s="5">
        <f>VLOOKUP(B95,Data!$A$2:$F$24,3,FALSE)</f>
        <v>1403</v>
      </c>
      <c r="F95" s="5">
        <f>VLOOKUP(B95,Data!$A$2:$F$24,4,FALSE)</f>
        <v>819</v>
      </c>
      <c r="G95" s="5">
        <f>VLOOKUP(B95,Data!$A$2:$F$24,5,FALSE)</f>
        <v>99</v>
      </c>
      <c r="H95" s="5">
        <f>VLOOKUP(B95,Data!$A$2:$F$24,6,FALSE)</f>
        <v>79</v>
      </c>
    </row>
    <row r="96" spans="1:8" x14ac:dyDescent="0.55000000000000004">
      <c r="A96" t="s">
        <v>126</v>
      </c>
      <c r="B96" t="s">
        <v>12</v>
      </c>
      <c r="C96" s="1" t="s">
        <v>132</v>
      </c>
      <c r="D96" s="5">
        <f>VLOOKUP(B96,Data!$A$2:$F$24,2,FALSE)</f>
        <v>273329</v>
      </c>
      <c r="E96" s="5">
        <f>VLOOKUP(B96,Data!$A$2:$F$24,3,FALSE)</f>
        <v>1403</v>
      </c>
      <c r="F96" s="5">
        <f>VLOOKUP(B96,Data!$A$2:$F$24,4,FALSE)</f>
        <v>819</v>
      </c>
      <c r="G96" s="5">
        <f>VLOOKUP(B96,Data!$A$2:$F$24,5,FALSE)</f>
        <v>99</v>
      </c>
      <c r="H96" s="5">
        <f>VLOOKUP(B96,Data!$A$2:$F$24,6,FALSE)</f>
        <v>79</v>
      </c>
    </row>
    <row r="97" spans="1:8" x14ac:dyDescent="0.55000000000000004">
      <c r="A97" t="s">
        <v>127</v>
      </c>
      <c r="B97" t="s">
        <v>12</v>
      </c>
      <c r="C97" s="1" t="s">
        <v>132</v>
      </c>
      <c r="D97" s="5">
        <f>VLOOKUP(B97,Data!$A$2:$F$24,2,FALSE)</f>
        <v>273329</v>
      </c>
      <c r="E97" s="5">
        <f>VLOOKUP(B97,Data!$A$2:$F$24,3,FALSE)</f>
        <v>1403</v>
      </c>
      <c r="F97" s="5">
        <f>VLOOKUP(B97,Data!$A$2:$F$24,4,FALSE)</f>
        <v>819</v>
      </c>
      <c r="G97" s="5">
        <f>VLOOKUP(B97,Data!$A$2:$F$24,5,FALSE)</f>
        <v>99</v>
      </c>
      <c r="H97" s="5">
        <f>VLOOKUP(B97,Data!$A$2:$F$24,6,FALSE)</f>
        <v>79</v>
      </c>
    </row>
    <row r="98" spans="1:8" x14ac:dyDescent="0.55000000000000004">
      <c r="A98" t="s">
        <v>128</v>
      </c>
      <c r="B98" t="s">
        <v>12</v>
      </c>
      <c r="C98" s="1" t="s">
        <v>132</v>
      </c>
      <c r="D98" s="5">
        <f>VLOOKUP(B98,Data!$A$2:$F$24,2,FALSE)</f>
        <v>273329</v>
      </c>
      <c r="E98" s="5">
        <f>VLOOKUP(B98,Data!$A$2:$F$24,3,FALSE)</f>
        <v>1403</v>
      </c>
      <c r="F98" s="5">
        <f>VLOOKUP(B98,Data!$A$2:$F$24,4,FALSE)</f>
        <v>819</v>
      </c>
      <c r="G98" s="5">
        <f>VLOOKUP(B98,Data!$A$2:$F$24,5,FALSE)</f>
        <v>99</v>
      </c>
      <c r="H98" s="5">
        <f>VLOOKUP(B98,Data!$A$2:$F$24,6,FALSE)</f>
        <v>79</v>
      </c>
    </row>
    <row r="99" spans="1:8" x14ac:dyDescent="0.55000000000000004">
      <c r="A99" t="s">
        <v>129</v>
      </c>
      <c r="B99" t="s">
        <v>12</v>
      </c>
      <c r="C99" s="1" t="s">
        <v>132</v>
      </c>
      <c r="D99" s="5">
        <f>VLOOKUP(B99,Data!$A$2:$F$24,2,FALSE)</f>
        <v>273329</v>
      </c>
      <c r="E99" s="5">
        <f>VLOOKUP(B99,Data!$A$2:$F$24,3,FALSE)</f>
        <v>1403</v>
      </c>
      <c r="F99" s="5">
        <f>VLOOKUP(B99,Data!$A$2:$F$24,4,FALSE)</f>
        <v>819</v>
      </c>
      <c r="G99" s="5">
        <f>VLOOKUP(B99,Data!$A$2:$F$24,5,FALSE)</f>
        <v>99</v>
      </c>
      <c r="H99" s="5">
        <f>VLOOKUP(B99,Data!$A$2:$F$24,6,FALSE)</f>
        <v>79</v>
      </c>
    </row>
    <row r="100" spans="1:8" x14ac:dyDescent="0.55000000000000004">
      <c r="A100" t="s">
        <v>130</v>
      </c>
      <c r="B100" t="s">
        <v>12</v>
      </c>
      <c r="C100" s="1" t="s">
        <v>132</v>
      </c>
      <c r="D100" s="5">
        <f>VLOOKUP(B100,Data!$A$2:$F$24,2,FALSE)</f>
        <v>273329</v>
      </c>
      <c r="E100" s="5">
        <f>VLOOKUP(B100,Data!$A$2:$F$24,3,FALSE)</f>
        <v>1403</v>
      </c>
      <c r="F100" s="5">
        <f>VLOOKUP(B100,Data!$A$2:$F$24,4,FALSE)</f>
        <v>819</v>
      </c>
      <c r="G100" s="5">
        <f>VLOOKUP(B100,Data!$A$2:$F$24,5,FALSE)</f>
        <v>99</v>
      </c>
      <c r="H100" s="5">
        <f>VLOOKUP(B100,Data!$A$2:$F$24,6,FALSE)</f>
        <v>79</v>
      </c>
    </row>
    <row r="101" spans="1:8" x14ac:dyDescent="0.55000000000000004">
      <c r="A101" t="s">
        <v>131</v>
      </c>
      <c r="B101" t="s">
        <v>12</v>
      </c>
      <c r="C101" s="1" t="s">
        <v>132</v>
      </c>
      <c r="D101" s="5">
        <f>VLOOKUP(B101,Data!$A$2:$F$24,2,FALSE)</f>
        <v>273329</v>
      </c>
      <c r="E101" s="5">
        <f>VLOOKUP(B101,Data!$A$2:$F$24,3,FALSE)</f>
        <v>1403</v>
      </c>
      <c r="F101" s="5">
        <f>VLOOKUP(B101,Data!$A$2:$F$24,4,FALSE)</f>
        <v>819</v>
      </c>
      <c r="G101" s="5">
        <f>VLOOKUP(B101,Data!$A$2:$F$24,5,FALSE)</f>
        <v>99</v>
      </c>
      <c r="H101" s="5">
        <f>VLOOKUP(B101,Data!$A$2:$F$24,6,FALSE)</f>
        <v>79</v>
      </c>
    </row>
    <row r="102" spans="1:8" x14ac:dyDescent="0.55000000000000004">
      <c r="A102" t="s">
        <v>133</v>
      </c>
      <c r="B102" t="s">
        <v>13</v>
      </c>
      <c r="C102" s="1" t="s">
        <v>152</v>
      </c>
      <c r="D102" s="5">
        <f>VLOOKUP(B102,Data!$A$2:$F$24,2,FALSE)</f>
        <v>968611</v>
      </c>
      <c r="E102" s="5">
        <f>VLOOKUP(B102,Data!$A$2:$F$24,3,FALSE)</f>
        <v>2034</v>
      </c>
      <c r="F102" s="5">
        <f>VLOOKUP(B102,Data!$A$2:$F$24,4,FALSE)</f>
        <v>554</v>
      </c>
      <c r="G102" s="5">
        <f>VLOOKUP(B102,Data!$A$2:$F$24,5,FALSE)</f>
        <v>89</v>
      </c>
      <c r="H102" s="5">
        <f>VLOOKUP(B102,Data!$A$2:$F$24,6,FALSE)</f>
        <v>231</v>
      </c>
    </row>
    <row r="103" spans="1:8" x14ac:dyDescent="0.55000000000000004">
      <c r="A103" t="s">
        <v>134</v>
      </c>
      <c r="B103" t="s">
        <v>13</v>
      </c>
      <c r="C103" s="1" t="s">
        <v>152</v>
      </c>
      <c r="D103" s="5">
        <f>VLOOKUP(B103,Data!$A$2:$F$24,2,FALSE)</f>
        <v>968611</v>
      </c>
      <c r="E103" s="5">
        <f>VLOOKUP(B103,Data!$A$2:$F$24,3,FALSE)</f>
        <v>2034</v>
      </c>
      <c r="F103" s="5">
        <f>VLOOKUP(B103,Data!$A$2:$F$24,4,FALSE)</f>
        <v>554</v>
      </c>
      <c r="G103" s="5">
        <f>VLOOKUP(B103,Data!$A$2:$F$24,5,FALSE)</f>
        <v>89</v>
      </c>
      <c r="H103" s="5">
        <f>VLOOKUP(B103,Data!$A$2:$F$24,6,FALSE)</f>
        <v>231</v>
      </c>
    </row>
    <row r="104" spans="1:8" x14ac:dyDescent="0.55000000000000004">
      <c r="A104" t="s">
        <v>135</v>
      </c>
      <c r="B104" t="s">
        <v>13</v>
      </c>
      <c r="C104" s="1" t="s">
        <v>152</v>
      </c>
      <c r="D104" s="5">
        <f>VLOOKUP(B104,Data!$A$2:$F$24,2,FALSE)</f>
        <v>968611</v>
      </c>
      <c r="E104" s="5">
        <f>VLOOKUP(B104,Data!$A$2:$F$24,3,FALSE)</f>
        <v>2034</v>
      </c>
      <c r="F104" s="5">
        <f>VLOOKUP(B104,Data!$A$2:$F$24,4,FALSE)</f>
        <v>554</v>
      </c>
      <c r="G104" s="5">
        <f>VLOOKUP(B104,Data!$A$2:$F$24,5,FALSE)</f>
        <v>89</v>
      </c>
      <c r="H104" s="5">
        <f>VLOOKUP(B104,Data!$A$2:$F$24,6,FALSE)</f>
        <v>231</v>
      </c>
    </row>
    <row r="105" spans="1:8" x14ac:dyDescent="0.55000000000000004">
      <c r="A105" t="s">
        <v>136</v>
      </c>
      <c r="B105" t="s">
        <v>13</v>
      </c>
      <c r="C105" s="1" t="s">
        <v>152</v>
      </c>
      <c r="D105" s="5">
        <f>VLOOKUP(B105,Data!$A$2:$F$24,2,FALSE)</f>
        <v>968611</v>
      </c>
      <c r="E105" s="5">
        <f>VLOOKUP(B105,Data!$A$2:$F$24,3,FALSE)</f>
        <v>2034</v>
      </c>
      <c r="F105" s="5">
        <f>VLOOKUP(B105,Data!$A$2:$F$24,4,FALSE)</f>
        <v>554</v>
      </c>
      <c r="G105" s="5">
        <f>VLOOKUP(B105,Data!$A$2:$F$24,5,FALSE)</f>
        <v>89</v>
      </c>
      <c r="H105" s="5">
        <f>VLOOKUP(B105,Data!$A$2:$F$24,6,FALSE)</f>
        <v>231</v>
      </c>
    </row>
    <row r="106" spans="1:8" x14ac:dyDescent="0.55000000000000004">
      <c r="A106" t="s">
        <v>137</v>
      </c>
      <c r="B106" t="s">
        <v>13</v>
      </c>
      <c r="C106" s="1" t="s">
        <v>152</v>
      </c>
      <c r="D106" s="5">
        <f>VLOOKUP(B106,Data!$A$2:$F$24,2,FALSE)</f>
        <v>968611</v>
      </c>
      <c r="E106" s="5">
        <f>VLOOKUP(B106,Data!$A$2:$F$24,3,FALSE)</f>
        <v>2034</v>
      </c>
      <c r="F106" s="5">
        <f>VLOOKUP(B106,Data!$A$2:$F$24,4,FALSE)</f>
        <v>554</v>
      </c>
      <c r="G106" s="5">
        <f>VLOOKUP(B106,Data!$A$2:$F$24,5,FALSE)</f>
        <v>89</v>
      </c>
      <c r="H106" s="5">
        <f>VLOOKUP(B106,Data!$A$2:$F$24,6,FALSE)</f>
        <v>231</v>
      </c>
    </row>
    <row r="107" spans="1:8" x14ac:dyDescent="0.55000000000000004">
      <c r="A107" t="s">
        <v>138</v>
      </c>
      <c r="B107" t="s">
        <v>13</v>
      </c>
      <c r="C107" s="1" t="s">
        <v>152</v>
      </c>
      <c r="D107" s="5">
        <f>VLOOKUP(B107,Data!$A$2:$F$24,2,FALSE)</f>
        <v>968611</v>
      </c>
      <c r="E107" s="5">
        <f>VLOOKUP(B107,Data!$A$2:$F$24,3,FALSE)</f>
        <v>2034</v>
      </c>
      <c r="F107" s="5">
        <f>VLOOKUP(B107,Data!$A$2:$F$24,4,FALSE)</f>
        <v>554</v>
      </c>
      <c r="G107" s="5">
        <f>VLOOKUP(B107,Data!$A$2:$F$24,5,FALSE)</f>
        <v>89</v>
      </c>
      <c r="H107" s="5">
        <f>VLOOKUP(B107,Data!$A$2:$F$24,6,FALSE)</f>
        <v>231</v>
      </c>
    </row>
    <row r="108" spans="1:8" x14ac:dyDescent="0.55000000000000004">
      <c r="A108" t="s">
        <v>139</v>
      </c>
      <c r="B108" t="s">
        <v>13</v>
      </c>
      <c r="C108" s="1" t="s">
        <v>152</v>
      </c>
      <c r="D108" s="5">
        <f>VLOOKUP(B108,Data!$A$2:$F$24,2,FALSE)</f>
        <v>968611</v>
      </c>
      <c r="E108" s="5">
        <f>VLOOKUP(B108,Data!$A$2:$F$24,3,FALSE)</f>
        <v>2034</v>
      </c>
      <c r="F108" s="5">
        <f>VLOOKUP(B108,Data!$A$2:$F$24,4,FALSE)</f>
        <v>554</v>
      </c>
      <c r="G108" s="5">
        <f>VLOOKUP(B108,Data!$A$2:$F$24,5,FALSE)</f>
        <v>89</v>
      </c>
      <c r="H108" s="5">
        <f>VLOOKUP(B108,Data!$A$2:$F$24,6,FALSE)</f>
        <v>231</v>
      </c>
    </row>
    <row r="109" spans="1:8" x14ac:dyDescent="0.55000000000000004">
      <c r="A109" t="s">
        <v>140</v>
      </c>
      <c r="B109" t="s">
        <v>13</v>
      </c>
      <c r="C109" s="1" t="s">
        <v>152</v>
      </c>
      <c r="D109" s="5">
        <f>VLOOKUP(B109,Data!$A$2:$F$24,2,FALSE)</f>
        <v>968611</v>
      </c>
      <c r="E109" s="5">
        <f>VLOOKUP(B109,Data!$A$2:$F$24,3,FALSE)</f>
        <v>2034</v>
      </c>
      <c r="F109" s="5">
        <f>VLOOKUP(B109,Data!$A$2:$F$24,4,FALSE)</f>
        <v>554</v>
      </c>
      <c r="G109" s="5">
        <f>VLOOKUP(B109,Data!$A$2:$F$24,5,FALSE)</f>
        <v>89</v>
      </c>
      <c r="H109" s="5">
        <f>VLOOKUP(B109,Data!$A$2:$F$24,6,FALSE)</f>
        <v>231</v>
      </c>
    </row>
    <row r="110" spans="1:8" x14ac:dyDescent="0.55000000000000004">
      <c r="A110" t="s">
        <v>141</v>
      </c>
      <c r="B110" t="s">
        <v>13</v>
      </c>
      <c r="C110" s="1" t="s">
        <v>152</v>
      </c>
      <c r="D110" s="5">
        <f>VLOOKUP(B110,Data!$A$2:$F$24,2,FALSE)</f>
        <v>968611</v>
      </c>
      <c r="E110" s="5">
        <f>VLOOKUP(B110,Data!$A$2:$F$24,3,FALSE)</f>
        <v>2034</v>
      </c>
      <c r="F110" s="5">
        <f>VLOOKUP(B110,Data!$A$2:$F$24,4,FALSE)</f>
        <v>554</v>
      </c>
      <c r="G110" s="5">
        <f>VLOOKUP(B110,Data!$A$2:$F$24,5,FALSE)</f>
        <v>89</v>
      </c>
      <c r="H110" s="5">
        <f>VLOOKUP(B110,Data!$A$2:$F$24,6,FALSE)</f>
        <v>231</v>
      </c>
    </row>
    <row r="111" spans="1:8" x14ac:dyDescent="0.55000000000000004">
      <c r="A111" t="s">
        <v>142</v>
      </c>
      <c r="B111" t="s">
        <v>13</v>
      </c>
      <c r="C111" s="1" t="s">
        <v>152</v>
      </c>
      <c r="D111" s="5">
        <f>VLOOKUP(B111,Data!$A$2:$F$24,2,FALSE)</f>
        <v>968611</v>
      </c>
      <c r="E111" s="5">
        <f>VLOOKUP(B111,Data!$A$2:$F$24,3,FALSE)</f>
        <v>2034</v>
      </c>
      <c r="F111" s="5">
        <f>VLOOKUP(B111,Data!$A$2:$F$24,4,FALSE)</f>
        <v>554</v>
      </c>
      <c r="G111" s="5">
        <f>VLOOKUP(B111,Data!$A$2:$F$24,5,FALSE)</f>
        <v>89</v>
      </c>
      <c r="H111" s="5">
        <f>VLOOKUP(B111,Data!$A$2:$F$24,6,FALSE)</f>
        <v>231</v>
      </c>
    </row>
    <row r="112" spans="1:8" x14ac:dyDescent="0.55000000000000004">
      <c r="A112" t="s">
        <v>143</v>
      </c>
      <c r="B112" t="s">
        <v>13</v>
      </c>
      <c r="C112" s="1" t="s">
        <v>152</v>
      </c>
      <c r="D112" s="5">
        <f>VLOOKUP(B112,Data!$A$2:$F$24,2,FALSE)</f>
        <v>968611</v>
      </c>
      <c r="E112" s="5">
        <f>VLOOKUP(B112,Data!$A$2:$F$24,3,FALSE)</f>
        <v>2034</v>
      </c>
      <c r="F112" s="5">
        <f>VLOOKUP(B112,Data!$A$2:$F$24,4,FALSE)</f>
        <v>554</v>
      </c>
      <c r="G112" s="5">
        <f>VLOOKUP(B112,Data!$A$2:$F$24,5,FALSE)</f>
        <v>89</v>
      </c>
      <c r="H112" s="5">
        <f>VLOOKUP(B112,Data!$A$2:$F$24,6,FALSE)</f>
        <v>231</v>
      </c>
    </row>
    <row r="113" spans="1:8" x14ac:dyDescent="0.55000000000000004">
      <c r="A113" t="s">
        <v>144</v>
      </c>
      <c r="B113" t="s">
        <v>13</v>
      </c>
      <c r="C113" s="1" t="s">
        <v>152</v>
      </c>
      <c r="D113" s="5">
        <f>VLOOKUP(B113,Data!$A$2:$F$24,2,FALSE)</f>
        <v>968611</v>
      </c>
      <c r="E113" s="5">
        <f>VLOOKUP(B113,Data!$A$2:$F$24,3,FALSE)</f>
        <v>2034</v>
      </c>
      <c r="F113" s="5">
        <f>VLOOKUP(B113,Data!$A$2:$F$24,4,FALSE)</f>
        <v>554</v>
      </c>
      <c r="G113" s="5">
        <f>VLOOKUP(B113,Data!$A$2:$F$24,5,FALSE)</f>
        <v>89</v>
      </c>
      <c r="H113" s="5">
        <f>VLOOKUP(B113,Data!$A$2:$F$24,6,FALSE)</f>
        <v>231</v>
      </c>
    </row>
    <row r="114" spans="1:8" x14ac:dyDescent="0.55000000000000004">
      <c r="A114" t="s">
        <v>145</v>
      </c>
      <c r="B114" t="s">
        <v>13</v>
      </c>
      <c r="C114" s="1" t="s">
        <v>152</v>
      </c>
      <c r="D114" s="5">
        <f>VLOOKUP(B114,Data!$A$2:$F$24,2,FALSE)</f>
        <v>968611</v>
      </c>
      <c r="E114" s="5">
        <f>VLOOKUP(B114,Data!$A$2:$F$24,3,FALSE)</f>
        <v>2034</v>
      </c>
      <c r="F114" s="5">
        <f>VLOOKUP(B114,Data!$A$2:$F$24,4,FALSE)</f>
        <v>554</v>
      </c>
      <c r="G114" s="5">
        <f>VLOOKUP(B114,Data!$A$2:$F$24,5,FALSE)</f>
        <v>89</v>
      </c>
      <c r="H114" s="5">
        <f>VLOOKUP(B114,Data!$A$2:$F$24,6,FALSE)</f>
        <v>231</v>
      </c>
    </row>
    <row r="115" spans="1:8" x14ac:dyDescent="0.55000000000000004">
      <c r="A115" t="s">
        <v>146</v>
      </c>
      <c r="B115" t="s">
        <v>13</v>
      </c>
      <c r="C115" s="1" t="s">
        <v>152</v>
      </c>
      <c r="D115" s="5">
        <f>VLOOKUP(B115,Data!$A$2:$F$24,2,FALSE)</f>
        <v>968611</v>
      </c>
      <c r="E115" s="5">
        <f>VLOOKUP(B115,Data!$A$2:$F$24,3,FALSE)</f>
        <v>2034</v>
      </c>
      <c r="F115" s="5">
        <f>VLOOKUP(B115,Data!$A$2:$F$24,4,FALSE)</f>
        <v>554</v>
      </c>
      <c r="G115" s="5">
        <f>VLOOKUP(B115,Data!$A$2:$F$24,5,FALSE)</f>
        <v>89</v>
      </c>
      <c r="H115" s="5">
        <f>VLOOKUP(B115,Data!$A$2:$F$24,6,FALSE)</f>
        <v>231</v>
      </c>
    </row>
    <row r="116" spans="1:8" x14ac:dyDescent="0.55000000000000004">
      <c r="A116" t="s">
        <v>147</v>
      </c>
      <c r="B116" t="s">
        <v>13</v>
      </c>
      <c r="C116" s="1" t="s">
        <v>152</v>
      </c>
      <c r="D116" s="5">
        <f>VLOOKUP(B116,Data!$A$2:$F$24,2,FALSE)</f>
        <v>968611</v>
      </c>
      <c r="E116" s="5">
        <f>VLOOKUP(B116,Data!$A$2:$F$24,3,FALSE)</f>
        <v>2034</v>
      </c>
      <c r="F116" s="5">
        <f>VLOOKUP(B116,Data!$A$2:$F$24,4,FALSE)</f>
        <v>554</v>
      </c>
      <c r="G116" s="5">
        <f>VLOOKUP(B116,Data!$A$2:$F$24,5,FALSE)</f>
        <v>89</v>
      </c>
      <c r="H116" s="5">
        <f>VLOOKUP(B116,Data!$A$2:$F$24,6,FALSE)</f>
        <v>231</v>
      </c>
    </row>
    <row r="117" spans="1:8" x14ac:dyDescent="0.55000000000000004">
      <c r="A117" t="s">
        <v>148</v>
      </c>
      <c r="B117" t="s">
        <v>13</v>
      </c>
      <c r="C117" s="1" t="s">
        <v>152</v>
      </c>
      <c r="D117" s="5">
        <f>VLOOKUP(B117,Data!$A$2:$F$24,2,FALSE)</f>
        <v>968611</v>
      </c>
      <c r="E117" s="5">
        <f>VLOOKUP(B117,Data!$A$2:$F$24,3,FALSE)</f>
        <v>2034</v>
      </c>
      <c r="F117" s="5">
        <f>VLOOKUP(B117,Data!$A$2:$F$24,4,FALSE)</f>
        <v>554</v>
      </c>
      <c r="G117" s="5">
        <f>VLOOKUP(B117,Data!$A$2:$F$24,5,FALSE)</f>
        <v>89</v>
      </c>
      <c r="H117" s="5">
        <f>VLOOKUP(B117,Data!$A$2:$F$24,6,FALSE)</f>
        <v>231</v>
      </c>
    </row>
    <row r="118" spans="1:8" x14ac:dyDescent="0.55000000000000004">
      <c r="A118" t="s">
        <v>149</v>
      </c>
      <c r="B118" t="s">
        <v>13</v>
      </c>
      <c r="C118" s="1" t="s">
        <v>152</v>
      </c>
      <c r="D118" s="5">
        <f>VLOOKUP(B118,Data!$A$2:$F$24,2,FALSE)</f>
        <v>968611</v>
      </c>
      <c r="E118" s="5">
        <f>VLOOKUP(B118,Data!$A$2:$F$24,3,FALSE)</f>
        <v>2034</v>
      </c>
      <c r="F118" s="5">
        <f>VLOOKUP(B118,Data!$A$2:$F$24,4,FALSE)</f>
        <v>554</v>
      </c>
      <c r="G118" s="5">
        <f>VLOOKUP(B118,Data!$A$2:$F$24,5,FALSE)</f>
        <v>89</v>
      </c>
      <c r="H118" s="5">
        <f>VLOOKUP(B118,Data!$A$2:$F$24,6,FALSE)</f>
        <v>231</v>
      </c>
    </row>
    <row r="119" spans="1:8" x14ac:dyDescent="0.55000000000000004">
      <c r="A119" t="s">
        <v>150</v>
      </c>
      <c r="B119" t="s">
        <v>13</v>
      </c>
      <c r="C119" s="1" t="s">
        <v>152</v>
      </c>
      <c r="D119" s="5">
        <f>VLOOKUP(B119,Data!$A$2:$F$24,2,FALSE)</f>
        <v>968611</v>
      </c>
      <c r="E119" s="5">
        <f>VLOOKUP(B119,Data!$A$2:$F$24,3,FALSE)</f>
        <v>2034</v>
      </c>
      <c r="F119" s="5">
        <f>VLOOKUP(B119,Data!$A$2:$F$24,4,FALSE)</f>
        <v>554</v>
      </c>
      <c r="G119" s="5">
        <f>VLOOKUP(B119,Data!$A$2:$F$24,5,FALSE)</f>
        <v>89</v>
      </c>
      <c r="H119" s="5">
        <f>VLOOKUP(B119,Data!$A$2:$F$24,6,FALSE)</f>
        <v>231</v>
      </c>
    </row>
    <row r="120" spans="1:8" x14ac:dyDescent="0.55000000000000004">
      <c r="A120" t="s">
        <v>151</v>
      </c>
      <c r="B120" t="s">
        <v>13</v>
      </c>
      <c r="C120" s="1" t="s">
        <v>152</v>
      </c>
      <c r="D120" s="5">
        <f>VLOOKUP(B120,Data!$A$2:$F$24,2,FALSE)</f>
        <v>968611</v>
      </c>
      <c r="E120" s="5">
        <f>VLOOKUP(B120,Data!$A$2:$F$24,3,FALSE)</f>
        <v>2034</v>
      </c>
      <c r="F120" s="5">
        <f>VLOOKUP(B120,Data!$A$2:$F$24,4,FALSE)</f>
        <v>554</v>
      </c>
      <c r="G120" s="5">
        <f>VLOOKUP(B120,Data!$A$2:$F$24,5,FALSE)</f>
        <v>89</v>
      </c>
      <c r="H120" s="5">
        <f>VLOOKUP(B120,Data!$A$2:$F$24,6,FALSE)</f>
        <v>231</v>
      </c>
    </row>
    <row r="121" spans="1:8" x14ac:dyDescent="0.55000000000000004">
      <c r="A121" t="s">
        <v>246</v>
      </c>
      <c r="B121" t="s">
        <v>14</v>
      </c>
      <c r="C121" s="1" t="s">
        <v>253</v>
      </c>
      <c r="D121" s="5">
        <f>VLOOKUP(B121,Data!$A$2:$F$24,2,FALSE)</f>
        <v>272151</v>
      </c>
      <c r="E121" s="5">
        <f>VLOOKUP(B121,Data!$A$2:$F$24,3,FALSE)</f>
        <v>580</v>
      </c>
      <c r="F121" s="5">
        <f>VLOOKUP(B121,Data!$A$2:$F$24,4,FALSE)</f>
        <v>234</v>
      </c>
      <c r="G121" s="5">
        <f>VLOOKUP(B121,Data!$A$2:$F$24,5,FALSE)</f>
        <v>8</v>
      </c>
      <c r="H121" s="5">
        <f>VLOOKUP(B121,Data!$A$2:$F$24,6,FALSE)</f>
        <v>97</v>
      </c>
    </row>
    <row r="122" spans="1:8" x14ac:dyDescent="0.55000000000000004">
      <c r="A122" t="s">
        <v>247</v>
      </c>
      <c r="B122" t="s">
        <v>14</v>
      </c>
      <c r="C122" s="1" t="s">
        <v>253</v>
      </c>
      <c r="D122" s="5">
        <f>VLOOKUP(B122,Data!$A$2:$F$24,2,FALSE)</f>
        <v>272151</v>
      </c>
      <c r="E122" s="5">
        <f>VLOOKUP(B122,Data!$A$2:$F$24,3,FALSE)</f>
        <v>580</v>
      </c>
      <c r="F122" s="5">
        <f>VLOOKUP(B122,Data!$A$2:$F$24,4,FALSE)</f>
        <v>234</v>
      </c>
      <c r="G122" s="5">
        <f>VLOOKUP(B122,Data!$A$2:$F$24,5,FALSE)</f>
        <v>8</v>
      </c>
      <c r="H122" s="5">
        <f>VLOOKUP(B122,Data!$A$2:$F$24,6,FALSE)</f>
        <v>97</v>
      </c>
    </row>
    <row r="123" spans="1:8" x14ac:dyDescent="0.55000000000000004">
      <c r="A123" t="s">
        <v>248</v>
      </c>
      <c r="B123" t="s">
        <v>14</v>
      </c>
      <c r="C123" s="1" t="s">
        <v>253</v>
      </c>
      <c r="D123" s="5">
        <f>VLOOKUP(B123,Data!$A$2:$F$24,2,FALSE)</f>
        <v>272151</v>
      </c>
      <c r="E123" s="5">
        <f>VLOOKUP(B123,Data!$A$2:$F$24,3,FALSE)</f>
        <v>580</v>
      </c>
      <c r="F123" s="5">
        <f>VLOOKUP(B123,Data!$A$2:$F$24,4,FALSE)</f>
        <v>234</v>
      </c>
      <c r="G123" s="5">
        <f>VLOOKUP(B123,Data!$A$2:$F$24,5,FALSE)</f>
        <v>8</v>
      </c>
      <c r="H123" s="5">
        <f>VLOOKUP(B123,Data!$A$2:$F$24,6,FALSE)</f>
        <v>97</v>
      </c>
    </row>
    <row r="124" spans="1:8" x14ac:dyDescent="0.55000000000000004">
      <c r="A124" t="s">
        <v>249</v>
      </c>
      <c r="B124" t="s">
        <v>14</v>
      </c>
      <c r="C124" s="1" t="s">
        <v>253</v>
      </c>
      <c r="D124" s="5">
        <f>VLOOKUP(B124,Data!$A$2:$F$24,2,FALSE)</f>
        <v>272151</v>
      </c>
      <c r="E124" s="5">
        <f>VLOOKUP(B124,Data!$A$2:$F$24,3,FALSE)</f>
        <v>580</v>
      </c>
      <c r="F124" s="5">
        <f>VLOOKUP(B124,Data!$A$2:$F$24,4,FALSE)</f>
        <v>234</v>
      </c>
      <c r="G124" s="5">
        <f>VLOOKUP(B124,Data!$A$2:$F$24,5,FALSE)</f>
        <v>8</v>
      </c>
      <c r="H124" s="5">
        <f>VLOOKUP(B124,Data!$A$2:$F$24,6,FALSE)</f>
        <v>97</v>
      </c>
    </row>
    <row r="125" spans="1:8" x14ac:dyDescent="0.55000000000000004">
      <c r="A125" t="s">
        <v>250</v>
      </c>
      <c r="B125" t="s">
        <v>14</v>
      </c>
      <c r="C125" s="1" t="s">
        <v>253</v>
      </c>
      <c r="D125" s="5">
        <f>VLOOKUP(B125,Data!$A$2:$F$24,2,FALSE)</f>
        <v>272151</v>
      </c>
      <c r="E125" s="5">
        <f>VLOOKUP(B125,Data!$A$2:$F$24,3,FALSE)</f>
        <v>580</v>
      </c>
      <c r="F125" s="5">
        <f>VLOOKUP(B125,Data!$A$2:$F$24,4,FALSE)</f>
        <v>234</v>
      </c>
      <c r="G125" s="5">
        <f>VLOOKUP(B125,Data!$A$2:$F$24,5,FALSE)</f>
        <v>8</v>
      </c>
      <c r="H125" s="5">
        <f>VLOOKUP(B125,Data!$A$2:$F$24,6,FALSE)</f>
        <v>97</v>
      </c>
    </row>
    <row r="126" spans="1:8" x14ac:dyDescent="0.55000000000000004">
      <c r="A126" t="s">
        <v>251</v>
      </c>
      <c r="B126" t="s">
        <v>14</v>
      </c>
      <c r="C126" s="1" t="s">
        <v>253</v>
      </c>
      <c r="D126" s="5">
        <f>VLOOKUP(B126,Data!$A$2:$F$24,2,FALSE)</f>
        <v>272151</v>
      </c>
      <c r="E126" s="5">
        <f>VLOOKUP(B126,Data!$A$2:$F$24,3,FALSE)</f>
        <v>580</v>
      </c>
      <c r="F126" s="5">
        <f>VLOOKUP(B126,Data!$A$2:$F$24,4,FALSE)</f>
        <v>234</v>
      </c>
      <c r="G126" s="5">
        <f>VLOOKUP(B126,Data!$A$2:$F$24,5,FALSE)</f>
        <v>8</v>
      </c>
      <c r="H126" s="5">
        <f>VLOOKUP(B126,Data!$A$2:$F$24,6,FALSE)</f>
        <v>97</v>
      </c>
    </row>
    <row r="127" spans="1:8" x14ac:dyDescent="0.55000000000000004">
      <c r="A127" t="s">
        <v>252</v>
      </c>
      <c r="B127" t="s">
        <v>14</v>
      </c>
      <c r="C127" s="1" t="s">
        <v>253</v>
      </c>
      <c r="D127" s="5">
        <f>VLOOKUP(B127,Data!$A$2:$F$24,2,FALSE)</f>
        <v>272151</v>
      </c>
      <c r="E127" s="5">
        <f>VLOOKUP(B127,Data!$A$2:$F$24,3,FALSE)</f>
        <v>580</v>
      </c>
      <c r="F127" s="5">
        <f>VLOOKUP(B127,Data!$A$2:$F$24,4,FALSE)</f>
        <v>234</v>
      </c>
      <c r="G127" s="5">
        <f>VLOOKUP(B127,Data!$A$2:$F$24,5,FALSE)</f>
        <v>8</v>
      </c>
      <c r="H127" s="5">
        <f>VLOOKUP(B127,Data!$A$2:$F$24,6,FALSE)</f>
        <v>97</v>
      </c>
    </row>
    <row r="128" spans="1:8" x14ac:dyDescent="0.55000000000000004">
      <c r="A128" t="s">
        <v>165</v>
      </c>
      <c r="B128" t="s">
        <v>15</v>
      </c>
      <c r="C128" s="1" t="s">
        <v>168</v>
      </c>
      <c r="D128" s="5">
        <f>VLOOKUP(B128,Data!$A$2:$F$24,2,FALSE)</f>
        <v>881765</v>
      </c>
      <c r="E128" s="5">
        <f>VLOOKUP(B128,Data!$A$2:$F$24,3,FALSE)</f>
        <v>1804</v>
      </c>
      <c r="F128" s="5">
        <f>VLOOKUP(B128,Data!$A$2:$F$24,4,FALSE)</f>
        <v>411</v>
      </c>
      <c r="G128" s="5">
        <f>VLOOKUP(B128,Data!$A$2:$F$24,5,FALSE)</f>
        <v>56</v>
      </c>
      <c r="H128" s="5">
        <f>VLOOKUP(B128,Data!$A$2:$F$24,6,FALSE)</f>
        <v>268</v>
      </c>
    </row>
    <row r="129" spans="1:8" x14ac:dyDescent="0.55000000000000004">
      <c r="A129" t="s">
        <v>166</v>
      </c>
      <c r="B129" t="s">
        <v>15</v>
      </c>
      <c r="C129" s="1" t="s">
        <v>168</v>
      </c>
      <c r="D129" s="5">
        <f>VLOOKUP(B129,Data!$A$2:$F$24,2,FALSE)</f>
        <v>881765</v>
      </c>
      <c r="E129" s="5">
        <f>VLOOKUP(B129,Data!$A$2:$F$24,3,FALSE)</f>
        <v>1804</v>
      </c>
      <c r="F129" s="5">
        <f>VLOOKUP(B129,Data!$A$2:$F$24,4,FALSE)</f>
        <v>411</v>
      </c>
      <c r="G129" s="5">
        <f>VLOOKUP(B129,Data!$A$2:$F$24,5,FALSE)</f>
        <v>56</v>
      </c>
      <c r="H129" s="5">
        <f>VLOOKUP(B129,Data!$A$2:$F$24,6,FALSE)</f>
        <v>268</v>
      </c>
    </row>
    <row r="130" spans="1:8" x14ac:dyDescent="0.55000000000000004">
      <c r="A130" t="s">
        <v>167</v>
      </c>
      <c r="B130" t="s">
        <v>15</v>
      </c>
      <c r="C130" s="1" t="s">
        <v>168</v>
      </c>
      <c r="D130" s="5">
        <f>VLOOKUP(B130,Data!$A$2:$F$24,2,FALSE)</f>
        <v>881765</v>
      </c>
      <c r="E130" s="5">
        <f>VLOOKUP(B130,Data!$A$2:$F$24,3,FALSE)</f>
        <v>1804</v>
      </c>
      <c r="F130" s="5">
        <f>VLOOKUP(B130,Data!$A$2:$F$24,4,FALSE)</f>
        <v>411</v>
      </c>
      <c r="G130" s="5">
        <f>VLOOKUP(B130,Data!$A$2:$F$24,5,FALSE)</f>
        <v>56</v>
      </c>
      <c r="H130" s="5">
        <f>VLOOKUP(B130,Data!$A$2:$F$24,6,FALSE)</f>
        <v>268</v>
      </c>
    </row>
    <row r="131" spans="1:8" x14ac:dyDescent="0.55000000000000004">
      <c r="A131" t="s">
        <v>169</v>
      </c>
      <c r="B131" t="s">
        <v>16</v>
      </c>
      <c r="C131" s="1" t="s">
        <v>186</v>
      </c>
      <c r="D131" s="5">
        <f>VLOOKUP(B131,Data!$A$2:$F$24,2,FALSE)</f>
        <v>526736</v>
      </c>
      <c r="E131" s="5" t="str">
        <f>VLOOKUP(B131,Data!$A$2:$F$24,3,FALSE)</f>
        <v>1298​​​​​​​</v>
      </c>
      <c r="F131" s="5" t="str">
        <f>VLOOKUP(B131,Data!$A$2:$F$24,4,FALSE)</f>
        <v>508​​​​​​​</v>
      </c>
      <c r="G131" s="5">
        <f>VLOOKUP(B131,Data!$A$2:$F$24,5,FALSE)</f>
        <v>26</v>
      </c>
      <c r="H131" s="5" t="str">
        <f>VLOOKUP(B131,Data!$A$2:$F$24,6,FALSE)</f>
        <v>212​​​​​​​</v>
      </c>
    </row>
    <row r="132" spans="1:8" x14ac:dyDescent="0.55000000000000004">
      <c r="A132" t="s">
        <v>170</v>
      </c>
      <c r="B132" t="s">
        <v>16</v>
      </c>
      <c r="C132" s="1" t="s">
        <v>186</v>
      </c>
      <c r="D132" s="5">
        <f>VLOOKUP(B132,Data!$A$2:$F$24,2,FALSE)</f>
        <v>526736</v>
      </c>
      <c r="E132" s="5" t="str">
        <f>VLOOKUP(B132,Data!$A$2:$F$24,3,FALSE)</f>
        <v>1298​​​​​​​</v>
      </c>
      <c r="F132" s="5" t="str">
        <f>VLOOKUP(B132,Data!$A$2:$F$24,4,FALSE)</f>
        <v>508​​​​​​​</v>
      </c>
      <c r="G132" s="5">
        <f>VLOOKUP(B132,Data!$A$2:$F$24,5,FALSE)</f>
        <v>26</v>
      </c>
      <c r="H132" s="5" t="str">
        <f>VLOOKUP(B132,Data!$A$2:$F$24,6,FALSE)</f>
        <v>212​​​​​​​</v>
      </c>
    </row>
    <row r="133" spans="1:8" x14ac:dyDescent="0.55000000000000004">
      <c r="A133" t="s">
        <v>171</v>
      </c>
      <c r="B133" t="s">
        <v>16</v>
      </c>
      <c r="C133" s="1" t="s">
        <v>186</v>
      </c>
      <c r="D133" s="5">
        <f>VLOOKUP(B133,Data!$A$2:$F$24,2,FALSE)</f>
        <v>526736</v>
      </c>
      <c r="E133" s="5" t="str">
        <f>VLOOKUP(B133,Data!$A$2:$F$24,3,FALSE)</f>
        <v>1298​​​​​​​</v>
      </c>
      <c r="F133" s="5" t="str">
        <f>VLOOKUP(B133,Data!$A$2:$F$24,4,FALSE)</f>
        <v>508​​​​​​​</v>
      </c>
      <c r="G133" s="5">
        <f>VLOOKUP(B133,Data!$A$2:$F$24,5,FALSE)</f>
        <v>26</v>
      </c>
      <c r="H133" s="5" t="str">
        <f>VLOOKUP(B133,Data!$A$2:$F$24,6,FALSE)</f>
        <v>212​​​​​​​</v>
      </c>
    </row>
    <row r="134" spans="1:8" x14ac:dyDescent="0.55000000000000004">
      <c r="A134" t="s">
        <v>172</v>
      </c>
      <c r="B134" t="s">
        <v>16</v>
      </c>
      <c r="C134" s="1" t="s">
        <v>186</v>
      </c>
      <c r="D134" s="5">
        <f>VLOOKUP(B134,Data!$A$2:$F$24,2,FALSE)</f>
        <v>526736</v>
      </c>
      <c r="E134" s="5" t="str">
        <f>VLOOKUP(B134,Data!$A$2:$F$24,3,FALSE)</f>
        <v>1298​​​​​​​</v>
      </c>
      <c r="F134" s="5" t="str">
        <f>VLOOKUP(B134,Data!$A$2:$F$24,4,FALSE)</f>
        <v>508​​​​​​​</v>
      </c>
      <c r="G134" s="5">
        <f>VLOOKUP(B134,Data!$A$2:$F$24,5,FALSE)</f>
        <v>26</v>
      </c>
      <c r="H134" s="5" t="str">
        <f>VLOOKUP(B134,Data!$A$2:$F$24,6,FALSE)</f>
        <v>212​​​​​​​</v>
      </c>
    </row>
    <row r="135" spans="1:8" x14ac:dyDescent="0.55000000000000004">
      <c r="A135" t="s">
        <v>173</v>
      </c>
      <c r="B135" t="s">
        <v>16</v>
      </c>
      <c r="C135" s="1" t="s">
        <v>186</v>
      </c>
      <c r="D135" s="5">
        <f>VLOOKUP(B135,Data!$A$2:$F$24,2,FALSE)</f>
        <v>526736</v>
      </c>
      <c r="E135" s="5" t="str">
        <f>VLOOKUP(B135,Data!$A$2:$F$24,3,FALSE)</f>
        <v>1298​​​​​​​</v>
      </c>
      <c r="F135" s="5" t="str">
        <f>VLOOKUP(B135,Data!$A$2:$F$24,4,FALSE)</f>
        <v>508​​​​​​​</v>
      </c>
      <c r="G135" s="5">
        <f>VLOOKUP(B135,Data!$A$2:$F$24,5,FALSE)</f>
        <v>26</v>
      </c>
      <c r="H135" s="5" t="str">
        <f>VLOOKUP(B135,Data!$A$2:$F$24,6,FALSE)</f>
        <v>212​​​​​​​</v>
      </c>
    </row>
    <row r="136" spans="1:8" x14ac:dyDescent="0.55000000000000004">
      <c r="A136" t="s">
        <v>174</v>
      </c>
      <c r="B136" t="s">
        <v>16</v>
      </c>
      <c r="C136" s="1" t="s">
        <v>186</v>
      </c>
      <c r="D136" s="5">
        <f>VLOOKUP(B136,Data!$A$2:$F$24,2,FALSE)</f>
        <v>526736</v>
      </c>
      <c r="E136" s="5" t="str">
        <f>VLOOKUP(B136,Data!$A$2:$F$24,3,FALSE)</f>
        <v>1298​​​​​​​</v>
      </c>
      <c r="F136" s="5" t="str">
        <f>VLOOKUP(B136,Data!$A$2:$F$24,4,FALSE)</f>
        <v>508​​​​​​​</v>
      </c>
      <c r="G136" s="5">
        <f>VLOOKUP(B136,Data!$A$2:$F$24,5,FALSE)</f>
        <v>26</v>
      </c>
      <c r="H136" s="5" t="str">
        <f>VLOOKUP(B136,Data!$A$2:$F$24,6,FALSE)</f>
        <v>212​​​​​​​</v>
      </c>
    </row>
    <row r="137" spans="1:8" x14ac:dyDescent="0.55000000000000004">
      <c r="A137" t="s">
        <v>175</v>
      </c>
      <c r="B137" t="s">
        <v>16</v>
      </c>
      <c r="C137" s="1" t="s">
        <v>186</v>
      </c>
      <c r="D137" s="5">
        <f>VLOOKUP(B137,Data!$A$2:$F$24,2,FALSE)</f>
        <v>526736</v>
      </c>
      <c r="E137" s="5" t="str">
        <f>VLOOKUP(B137,Data!$A$2:$F$24,3,FALSE)</f>
        <v>1298​​​​​​​</v>
      </c>
      <c r="F137" s="5" t="str">
        <f>VLOOKUP(B137,Data!$A$2:$F$24,4,FALSE)</f>
        <v>508​​​​​​​</v>
      </c>
      <c r="G137" s="5">
        <f>VLOOKUP(B137,Data!$A$2:$F$24,5,FALSE)</f>
        <v>26</v>
      </c>
      <c r="H137" s="5" t="str">
        <f>VLOOKUP(B137,Data!$A$2:$F$24,6,FALSE)</f>
        <v>212​​​​​​​</v>
      </c>
    </row>
    <row r="138" spans="1:8" x14ac:dyDescent="0.55000000000000004">
      <c r="A138" t="s">
        <v>176</v>
      </c>
      <c r="B138" t="s">
        <v>16</v>
      </c>
      <c r="C138" s="1" t="s">
        <v>186</v>
      </c>
      <c r="D138" s="5">
        <f>VLOOKUP(B138,Data!$A$2:$F$24,2,FALSE)</f>
        <v>526736</v>
      </c>
      <c r="E138" s="5" t="str">
        <f>VLOOKUP(B138,Data!$A$2:$F$24,3,FALSE)</f>
        <v>1298​​​​​​​</v>
      </c>
      <c r="F138" s="5" t="str">
        <f>VLOOKUP(B138,Data!$A$2:$F$24,4,FALSE)</f>
        <v>508​​​​​​​</v>
      </c>
      <c r="G138" s="5">
        <f>VLOOKUP(B138,Data!$A$2:$F$24,5,FALSE)</f>
        <v>26</v>
      </c>
      <c r="H138" s="5" t="str">
        <f>VLOOKUP(B138,Data!$A$2:$F$24,6,FALSE)</f>
        <v>212​​​​​​​</v>
      </c>
    </row>
    <row r="139" spans="1:8" x14ac:dyDescent="0.55000000000000004">
      <c r="A139" t="s">
        <v>177</v>
      </c>
      <c r="B139" t="s">
        <v>16</v>
      </c>
      <c r="C139" s="1" t="s">
        <v>186</v>
      </c>
      <c r="D139" s="5">
        <f>VLOOKUP(B139,Data!$A$2:$F$24,2,FALSE)</f>
        <v>526736</v>
      </c>
      <c r="E139" s="5" t="str">
        <f>VLOOKUP(B139,Data!$A$2:$F$24,3,FALSE)</f>
        <v>1298​​​​​​​</v>
      </c>
      <c r="F139" s="5" t="str">
        <f>VLOOKUP(B139,Data!$A$2:$F$24,4,FALSE)</f>
        <v>508​​​​​​​</v>
      </c>
      <c r="G139" s="5">
        <f>VLOOKUP(B139,Data!$A$2:$F$24,5,FALSE)</f>
        <v>26</v>
      </c>
      <c r="H139" s="5" t="str">
        <f>VLOOKUP(B139,Data!$A$2:$F$24,6,FALSE)</f>
        <v>212​​​​​​​</v>
      </c>
    </row>
    <row r="140" spans="1:8" x14ac:dyDescent="0.55000000000000004">
      <c r="A140" t="s">
        <v>178</v>
      </c>
      <c r="B140" t="s">
        <v>16</v>
      </c>
      <c r="C140" s="1" t="s">
        <v>186</v>
      </c>
      <c r="D140" s="5">
        <f>VLOOKUP(B140,Data!$A$2:$F$24,2,FALSE)</f>
        <v>526736</v>
      </c>
      <c r="E140" s="5" t="str">
        <f>VLOOKUP(B140,Data!$A$2:$F$24,3,FALSE)</f>
        <v>1298​​​​​​​</v>
      </c>
      <c r="F140" s="5" t="str">
        <f>VLOOKUP(B140,Data!$A$2:$F$24,4,FALSE)</f>
        <v>508​​​​​​​</v>
      </c>
      <c r="G140" s="5">
        <f>VLOOKUP(B140,Data!$A$2:$F$24,5,FALSE)</f>
        <v>26</v>
      </c>
      <c r="H140" s="5" t="str">
        <f>VLOOKUP(B140,Data!$A$2:$F$24,6,FALSE)</f>
        <v>212​​​​​​​</v>
      </c>
    </row>
    <row r="141" spans="1:8" x14ac:dyDescent="0.55000000000000004">
      <c r="A141" t="s">
        <v>179</v>
      </c>
      <c r="B141" t="s">
        <v>16</v>
      </c>
      <c r="C141" s="1" t="s">
        <v>186</v>
      </c>
      <c r="D141" s="5">
        <f>VLOOKUP(B141,Data!$A$2:$F$24,2,FALSE)</f>
        <v>526736</v>
      </c>
      <c r="E141" s="5" t="str">
        <f>VLOOKUP(B141,Data!$A$2:$F$24,3,FALSE)</f>
        <v>1298​​​​​​​</v>
      </c>
      <c r="F141" s="5" t="str">
        <f>VLOOKUP(B141,Data!$A$2:$F$24,4,FALSE)</f>
        <v>508​​​​​​​</v>
      </c>
      <c r="G141" s="5">
        <f>VLOOKUP(B141,Data!$A$2:$F$24,5,FALSE)</f>
        <v>26</v>
      </c>
      <c r="H141" s="5" t="str">
        <f>VLOOKUP(B141,Data!$A$2:$F$24,6,FALSE)</f>
        <v>212​​​​​​​</v>
      </c>
    </row>
    <row r="142" spans="1:8" x14ac:dyDescent="0.55000000000000004">
      <c r="A142" t="s">
        <v>180</v>
      </c>
      <c r="B142" t="s">
        <v>16</v>
      </c>
      <c r="C142" s="1" t="s">
        <v>186</v>
      </c>
      <c r="D142" s="5">
        <f>VLOOKUP(B142,Data!$A$2:$F$24,2,FALSE)</f>
        <v>526736</v>
      </c>
      <c r="E142" s="5" t="str">
        <f>VLOOKUP(B142,Data!$A$2:$F$24,3,FALSE)</f>
        <v>1298​​​​​​​</v>
      </c>
      <c r="F142" s="5" t="str">
        <f>VLOOKUP(B142,Data!$A$2:$F$24,4,FALSE)</f>
        <v>508​​​​​​​</v>
      </c>
      <c r="G142" s="5">
        <f>VLOOKUP(B142,Data!$A$2:$F$24,5,FALSE)</f>
        <v>26</v>
      </c>
      <c r="H142" s="5" t="str">
        <f>VLOOKUP(B142,Data!$A$2:$F$24,6,FALSE)</f>
        <v>212​​​​​​​</v>
      </c>
    </row>
    <row r="143" spans="1:8" x14ac:dyDescent="0.55000000000000004">
      <c r="A143" t="s">
        <v>181</v>
      </c>
      <c r="B143" t="s">
        <v>16</v>
      </c>
      <c r="C143" s="1" t="s">
        <v>186</v>
      </c>
      <c r="D143" s="5">
        <f>VLOOKUP(B143,Data!$A$2:$F$24,2,FALSE)</f>
        <v>526736</v>
      </c>
      <c r="E143" s="5" t="str">
        <f>VLOOKUP(B143,Data!$A$2:$F$24,3,FALSE)</f>
        <v>1298​​​​​​​</v>
      </c>
      <c r="F143" s="5" t="str">
        <f>VLOOKUP(B143,Data!$A$2:$F$24,4,FALSE)</f>
        <v>508​​​​​​​</v>
      </c>
      <c r="G143" s="5">
        <f>VLOOKUP(B143,Data!$A$2:$F$24,5,FALSE)</f>
        <v>26</v>
      </c>
      <c r="H143" s="5" t="str">
        <f>VLOOKUP(B143,Data!$A$2:$F$24,6,FALSE)</f>
        <v>212​​​​​​​</v>
      </c>
    </row>
    <row r="144" spans="1:8" x14ac:dyDescent="0.55000000000000004">
      <c r="A144" t="s">
        <v>182</v>
      </c>
      <c r="B144" t="s">
        <v>16</v>
      </c>
      <c r="C144" s="1" t="s">
        <v>186</v>
      </c>
      <c r="D144" s="5">
        <f>VLOOKUP(B144,Data!$A$2:$F$24,2,FALSE)</f>
        <v>526736</v>
      </c>
      <c r="E144" s="5" t="str">
        <f>VLOOKUP(B144,Data!$A$2:$F$24,3,FALSE)</f>
        <v>1298​​​​​​​</v>
      </c>
      <c r="F144" s="5" t="str">
        <f>VLOOKUP(B144,Data!$A$2:$F$24,4,FALSE)</f>
        <v>508​​​​​​​</v>
      </c>
      <c r="G144" s="5">
        <f>VLOOKUP(B144,Data!$A$2:$F$24,5,FALSE)</f>
        <v>26</v>
      </c>
      <c r="H144" s="5" t="str">
        <f>VLOOKUP(B144,Data!$A$2:$F$24,6,FALSE)</f>
        <v>212​​​​​​​</v>
      </c>
    </row>
    <row r="145" spans="1:8" x14ac:dyDescent="0.55000000000000004">
      <c r="A145" t="s">
        <v>183</v>
      </c>
      <c r="B145" t="s">
        <v>16</v>
      </c>
      <c r="C145" s="1" t="s">
        <v>186</v>
      </c>
      <c r="D145" s="5">
        <f>VLOOKUP(B145,Data!$A$2:$F$24,2,FALSE)</f>
        <v>526736</v>
      </c>
      <c r="E145" s="5" t="str">
        <f>VLOOKUP(B145,Data!$A$2:$F$24,3,FALSE)</f>
        <v>1298​​​​​​​</v>
      </c>
      <c r="F145" s="5" t="str">
        <f>VLOOKUP(B145,Data!$A$2:$F$24,4,FALSE)</f>
        <v>508​​​​​​​</v>
      </c>
      <c r="G145" s="5">
        <f>VLOOKUP(B145,Data!$A$2:$F$24,5,FALSE)</f>
        <v>26</v>
      </c>
      <c r="H145" s="5" t="str">
        <f>VLOOKUP(B145,Data!$A$2:$F$24,6,FALSE)</f>
        <v>212​​​​​​​</v>
      </c>
    </row>
    <row r="146" spans="1:8" x14ac:dyDescent="0.55000000000000004">
      <c r="A146" t="s">
        <v>184</v>
      </c>
      <c r="B146" t="s">
        <v>16</v>
      </c>
      <c r="C146" s="1" t="s">
        <v>186</v>
      </c>
      <c r="D146" s="5">
        <f>VLOOKUP(B146,Data!$A$2:$F$24,2,FALSE)</f>
        <v>526736</v>
      </c>
      <c r="E146" s="5" t="str">
        <f>VLOOKUP(B146,Data!$A$2:$F$24,3,FALSE)</f>
        <v>1298​​​​​​​</v>
      </c>
      <c r="F146" s="5" t="str">
        <f>VLOOKUP(B146,Data!$A$2:$F$24,4,FALSE)</f>
        <v>508​​​​​​​</v>
      </c>
      <c r="G146" s="5">
        <f>VLOOKUP(B146,Data!$A$2:$F$24,5,FALSE)</f>
        <v>26</v>
      </c>
      <c r="H146" s="5" t="str">
        <f>VLOOKUP(B146,Data!$A$2:$F$24,6,FALSE)</f>
        <v>212​​​​​​​</v>
      </c>
    </row>
    <row r="147" spans="1:8" x14ac:dyDescent="0.55000000000000004">
      <c r="A147" t="s">
        <v>185</v>
      </c>
      <c r="B147" t="s">
        <v>16</v>
      </c>
      <c r="C147" s="1" t="s">
        <v>186</v>
      </c>
      <c r="D147" s="5">
        <f>VLOOKUP(B147,Data!$A$2:$F$24,2,FALSE)</f>
        <v>526736</v>
      </c>
      <c r="E147" s="5" t="str">
        <f>VLOOKUP(B147,Data!$A$2:$F$24,3,FALSE)</f>
        <v>1298​​​​​​​</v>
      </c>
      <c r="F147" s="5" t="str">
        <f>VLOOKUP(B147,Data!$A$2:$F$24,4,FALSE)</f>
        <v>508​​​​​​​</v>
      </c>
      <c r="G147" s="5">
        <f>VLOOKUP(B147,Data!$A$2:$F$24,5,FALSE)</f>
        <v>26</v>
      </c>
      <c r="H147" s="5" t="str">
        <f>VLOOKUP(B147,Data!$A$2:$F$24,6,FALSE)</f>
        <v>212​​​​​​​</v>
      </c>
    </row>
    <row r="148" spans="1:8" x14ac:dyDescent="0.55000000000000004">
      <c r="A148" t="s">
        <v>187</v>
      </c>
      <c r="B148" t="s">
        <v>17</v>
      </c>
      <c r="C148" s="1" t="s">
        <v>201</v>
      </c>
      <c r="D148" s="5">
        <f>VLOOKUP(B148,Data!$A$2:$F$24,2,FALSE)</f>
        <v>179457</v>
      </c>
      <c r="E148" s="5" t="str">
        <f>VLOOKUP(B148,Data!$A$2:$F$24,3,FALSE)</f>
        <v>478​​​​​​​</v>
      </c>
      <c r="F148" s="5" t="str">
        <f>VLOOKUP(B148,Data!$A$2:$F$24,4,FALSE)</f>
        <v>188​​​​​​​</v>
      </c>
      <c r="G148" s="5">
        <f>VLOOKUP(B148,Data!$A$2:$F$24,5,FALSE)</f>
        <v>10</v>
      </c>
      <c r="H148" s="5" t="str">
        <f>VLOOKUP(B148,Data!$A$2:$F$24,6,FALSE)</f>
        <v>29​​​​​​​</v>
      </c>
    </row>
    <row r="149" spans="1:8" x14ac:dyDescent="0.55000000000000004">
      <c r="A149" t="s">
        <v>188</v>
      </c>
      <c r="B149" t="s">
        <v>17</v>
      </c>
      <c r="C149" s="1" t="s">
        <v>201</v>
      </c>
      <c r="D149" s="5">
        <f>VLOOKUP(B149,Data!$A$2:$F$24,2,FALSE)</f>
        <v>179457</v>
      </c>
      <c r="E149" s="5" t="str">
        <f>VLOOKUP(B149,Data!$A$2:$F$24,3,FALSE)</f>
        <v>478​​​​​​​</v>
      </c>
      <c r="F149" s="5" t="str">
        <f>VLOOKUP(B149,Data!$A$2:$F$24,4,FALSE)</f>
        <v>188​​​​​​​</v>
      </c>
      <c r="G149" s="5">
        <f>VLOOKUP(B149,Data!$A$2:$F$24,5,FALSE)</f>
        <v>10</v>
      </c>
      <c r="H149" s="5" t="str">
        <f>VLOOKUP(B149,Data!$A$2:$F$24,6,FALSE)</f>
        <v>29​​​​​​​</v>
      </c>
    </row>
    <row r="150" spans="1:8" x14ac:dyDescent="0.55000000000000004">
      <c r="A150" t="s">
        <v>189</v>
      </c>
      <c r="B150" t="s">
        <v>17</v>
      </c>
      <c r="C150" s="1" t="s">
        <v>201</v>
      </c>
      <c r="D150" s="5">
        <f>VLOOKUP(B150,Data!$A$2:$F$24,2,FALSE)</f>
        <v>179457</v>
      </c>
      <c r="E150" s="5" t="str">
        <f>VLOOKUP(B150,Data!$A$2:$F$24,3,FALSE)</f>
        <v>478​​​​​​​</v>
      </c>
      <c r="F150" s="5" t="str">
        <f>VLOOKUP(B150,Data!$A$2:$F$24,4,FALSE)</f>
        <v>188​​​​​​​</v>
      </c>
      <c r="G150" s="5">
        <f>VLOOKUP(B150,Data!$A$2:$F$24,5,FALSE)</f>
        <v>10</v>
      </c>
      <c r="H150" s="5" t="str">
        <f>VLOOKUP(B150,Data!$A$2:$F$24,6,FALSE)</f>
        <v>29​​​​​​​</v>
      </c>
    </row>
    <row r="151" spans="1:8" x14ac:dyDescent="0.55000000000000004">
      <c r="A151" t="s">
        <v>190</v>
      </c>
      <c r="B151" t="s">
        <v>17</v>
      </c>
      <c r="C151" s="1" t="s">
        <v>201</v>
      </c>
      <c r="D151" s="5">
        <f>VLOOKUP(B151,Data!$A$2:$F$24,2,FALSE)</f>
        <v>179457</v>
      </c>
      <c r="E151" s="5" t="str">
        <f>VLOOKUP(B151,Data!$A$2:$F$24,3,FALSE)</f>
        <v>478​​​​​​​</v>
      </c>
      <c r="F151" s="5" t="str">
        <f>VLOOKUP(B151,Data!$A$2:$F$24,4,FALSE)</f>
        <v>188​​​​​​​</v>
      </c>
      <c r="G151" s="5">
        <f>VLOOKUP(B151,Data!$A$2:$F$24,5,FALSE)</f>
        <v>10</v>
      </c>
      <c r="H151" s="5" t="str">
        <f>VLOOKUP(B151,Data!$A$2:$F$24,6,FALSE)</f>
        <v>29​​​​​​​</v>
      </c>
    </row>
    <row r="152" spans="1:8" x14ac:dyDescent="0.55000000000000004">
      <c r="A152" t="s">
        <v>191</v>
      </c>
      <c r="B152" t="s">
        <v>17</v>
      </c>
      <c r="C152" s="1" t="s">
        <v>201</v>
      </c>
      <c r="D152" s="5">
        <f>VLOOKUP(B152,Data!$A$2:$F$24,2,FALSE)</f>
        <v>179457</v>
      </c>
      <c r="E152" s="5" t="str">
        <f>VLOOKUP(B152,Data!$A$2:$F$24,3,FALSE)</f>
        <v>478​​​​​​​</v>
      </c>
      <c r="F152" s="5" t="str">
        <f>VLOOKUP(B152,Data!$A$2:$F$24,4,FALSE)</f>
        <v>188​​​​​​​</v>
      </c>
      <c r="G152" s="5">
        <f>VLOOKUP(B152,Data!$A$2:$F$24,5,FALSE)</f>
        <v>10</v>
      </c>
      <c r="H152" s="5" t="str">
        <f>VLOOKUP(B152,Data!$A$2:$F$24,6,FALSE)</f>
        <v>29​​​​​​​</v>
      </c>
    </row>
    <row r="153" spans="1:8" x14ac:dyDescent="0.55000000000000004">
      <c r="A153" t="s">
        <v>192</v>
      </c>
      <c r="B153" t="s">
        <v>17</v>
      </c>
      <c r="C153" s="1" t="s">
        <v>201</v>
      </c>
      <c r="D153" s="5">
        <f>VLOOKUP(B153,Data!$A$2:$F$24,2,FALSE)</f>
        <v>179457</v>
      </c>
      <c r="E153" s="5" t="str">
        <f>VLOOKUP(B153,Data!$A$2:$F$24,3,FALSE)</f>
        <v>478​​​​​​​</v>
      </c>
      <c r="F153" s="5" t="str">
        <f>VLOOKUP(B153,Data!$A$2:$F$24,4,FALSE)</f>
        <v>188​​​​​​​</v>
      </c>
      <c r="G153" s="5">
        <f>VLOOKUP(B153,Data!$A$2:$F$24,5,FALSE)</f>
        <v>10</v>
      </c>
      <c r="H153" s="5" t="str">
        <f>VLOOKUP(B153,Data!$A$2:$F$24,6,FALSE)</f>
        <v>29​​​​​​​</v>
      </c>
    </row>
    <row r="154" spans="1:8" x14ac:dyDescent="0.55000000000000004">
      <c r="A154" t="s">
        <v>193</v>
      </c>
      <c r="B154" t="s">
        <v>17</v>
      </c>
      <c r="C154" s="1" t="s">
        <v>201</v>
      </c>
      <c r="D154" s="5">
        <f>VLOOKUP(B154,Data!$A$2:$F$24,2,FALSE)</f>
        <v>179457</v>
      </c>
      <c r="E154" s="5" t="str">
        <f>VLOOKUP(B154,Data!$A$2:$F$24,3,FALSE)</f>
        <v>478​​​​​​​</v>
      </c>
      <c r="F154" s="5" t="str">
        <f>VLOOKUP(B154,Data!$A$2:$F$24,4,FALSE)</f>
        <v>188​​​​​​​</v>
      </c>
      <c r="G154" s="5">
        <f>VLOOKUP(B154,Data!$A$2:$F$24,5,FALSE)</f>
        <v>10</v>
      </c>
      <c r="H154" s="5" t="str">
        <f>VLOOKUP(B154,Data!$A$2:$F$24,6,FALSE)</f>
        <v>29​​​​​​​</v>
      </c>
    </row>
    <row r="155" spans="1:8" x14ac:dyDescent="0.55000000000000004">
      <c r="A155" t="s">
        <v>194</v>
      </c>
      <c r="B155" t="s">
        <v>17</v>
      </c>
      <c r="C155" s="1" t="s">
        <v>201</v>
      </c>
      <c r="D155" s="5">
        <f>VLOOKUP(B155,Data!$A$2:$F$24,2,FALSE)</f>
        <v>179457</v>
      </c>
      <c r="E155" s="5" t="str">
        <f>VLOOKUP(B155,Data!$A$2:$F$24,3,FALSE)</f>
        <v>478​​​​​​​</v>
      </c>
      <c r="F155" s="5" t="str">
        <f>VLOOKUP(B155,Data!$A$2:$F$24,4,FALSE)</f>
        <v>188​​​​​​​</v>
      </c>
      <c r="G155" s="5">
        <f>VLOOKUP(B155,Data!$A$2:$F$24,5,FALSE)</f>
        <v>10</v>
      </c>
      <c r="H155" s="5" t="str">
        <f>VLOOKUP(B155,Data!$A$2:$F$24,6,FALSE)</f>
        <v>29​​​​​​​</v>
      </c>
    </row>
    <row r="156" spans="1:8" x14ac:dyDescent="0.55000000000000004">
      <c r="A156" t="s">
        <v>195</v>
      </c>
      <c r="B156" t="s">
        <v>17</v>
      </c>
      <c r="C156" s="1" t="s">
        <v>201</v>
      </c>
      <c r="D156" s="5">
        <f>VLOOKUP(B156,Data!$A$2:$F$24,2,FALSE)</f>
        <v>179457</v>
      </c>
      <c r="E156" s="5" t="str">
        <f>VLOOKUP(B156,Data!$A$2:$F$24,3,FALSE)</f>
        <v>478​​​​​​​</v>
      </c>
      <c r="F156" s="5" t="str">
        <f>VLOOKUP(B156,Data!$A$2:$F$24,4,FALSE)</f>
        <v>188​​​​​​​</v>
      </c>
      <c r="G156" s="5">
        <f>VLOOKUP(B156,Data!$A$2:$F$24,5,FALSE)</f>
        <v>10</v>
      </c>
      <c r="H156" s="5" t="str">
        <f>VLOOKUP(B156,Data!$A$2:$F$24,6,FALSE)</f>
        <v>29​​​​​​​</v>
      </c>
    </row>
    <row r="157" spans="1:8" x14ac:dyDescent="0.55000000000000004">
      <c r="A157" t="s">
        <v>196</v>
      </c>
      <c r="B157" t="s">
        <v>17</v>
      </c>
      <c r="C157" s="1" t="s">
        <v>201</v>
      </c>
      <c r="D157" s="5">
        <f>VLOOKUP(B157,Data!$A$2:$F$24,2,FALSE)</f>
        <v>179457</v>
      </c>
      <c r="E157" s="5" t="str">
        <f>VLOOKUP(B157,Data!$A$2:$F$24,3,FALSE)</f>
        <v>478​​​​​​​</v>
      </c>
      <c r="F157" s="5" t="str">
        <f>VLOOKUP(B157,Data!$A$2:$F$24,4,FALSE)</f>
        <v>188​​​​​​​</v>
      </c>
      <c r="G157" s="5">
        <f>VLOOKUP(B157,Data!$A$2:$F$24,5,FALSE)</f>
        <v>10</v>
      </c>
      <c r="H157" s="5" t="str">
        <f>VLOOKUP(B157,Data!$A$2:$F$24,6,FALSE)</f>
        <v>29​​​​​​​</v>
      </c>
    </row>
    <row r="158" spans="1:8" x14ac:dyDescent="0.55000000000000004">
      <c r="A158" t="s">
        <v>197</v>
      </c>
      <c r="B158" t="s">
        <v>17</v>
      </c>
      <c r="C158" s="1" t="s">
        <v>201</v>
      </c>
      <c r="D158" s="5">
        <f>VLOOKUP(B158,Data!$A$2:$F$24,2,FALSE)</f>
        <v>179457</v>
      </c>
      <c r="E158" s="5" t="str">
        <f>VLOOKUP(B158,Data!$A$2:$F$24,3,FALSE)</f>
        <v>478​​​​​​​</v>
      </c>
      <c r="F158" s="5" t="str">
        <f>VLOOKUP(B158,Data!$A$2:$F$24,4,FALSE)</f>
        <v>188​​​​​​​</v>
      </c>
      <c r="G158" s="5">
        <f>VLOOKUP(B158,Data!$A$2:$F$24,5,FALSE)</f>
        <v>10</v>
      </c>
      <c r="H158" s="5" t="str">
        <f>VLOOKUP(B158,Data!$A$2:$F$24,6,FALSE)</f>
        <v>29​​​​​​​</v>
      </c>
    </row>
    <row r="159" spans="1:8" x14ac:dyDescent="0.55000000000000004">
      <c r="A159" t="s">
        <v>198</v>
      </c>
      <c r="B159" t="s">
        <v>17</v>
      </c>
      <c r="C159" s="1" t="s">
        <v>201</v>
      </c>
      <c r="D159" s="5">
        <f>VLOOKUP(B159,Data!$A$2:$F$24,2,FALSE)</f>
        <v>179457</v>
      </c>
      <c r="E159" s="5" t="str">
        <f>VLOOKUP(B159,Data!$A$2:$F$24,3,FALSE)</f>
        <v>478​​​​​​​</v>
      </c>
      <c r="F159" s="5" t="str">
        <f>VLOOKUP(B159,Data!$A$2:$F$24,4,FALSE)</f>
        <v>188​​​​​​​</v>
      </c>
      <c r="G159" s="5">
        <f>VLOOKUP(B159,Data!$A$2:$F$24,5,FALSE)</f>
        <v>10</v>
      </c>
      <c r="H159" s="5" t="str">
        <f>VLOOKUP(B159,Data!$A$2:$F$24,6,FALSE)</f>
        <v>29​​​​​​​</v>
      </c>
    </row>
    <row r="160" spans="1:8" x14ac:dyDescent="0.55000000000000004">
      <c r="A160" t="s">
        <v>199</v>
      </c>
      <c r="B160" t="s">
        <v>17</v>
      </c>
      <c r="C160" s="1" t="s">
        <v>201</v>
      </c>
      <c r="D160" s="5">
        <f>VLOOKUP(B160,Data!$A$2:$F$24,2,FALSE)</f>
        <v>179457</v>
      </c>
      <c r="E160" s="5" t="str">
        <f>VLOOKUP(B160,Data!$A$2:$F$24,3,FALSE)</f>
        <v>478​​​​​​​</v>
      </c>
      <c r="F160" s="5" t="str">
        <f>VLOOKUP(B160,Data!$A$2:$F$24,4,FALSE)</f>
        <v>188​​​​​​​</v>
      </c>
      <c r="G160" s="5">
        <f>VLOOKUP(B160,Data!$A$2:$F$24,5,FALSE)</f>
        <v>10</v>
      </c>
      <c r="H160" s="5" t="str">
        <f>VLOOKUP(B160,Data!$A$2:$F$24,6,FALSE)</f>
        <v>29​​​​​​​</v>
      </c>
    </row>
    <row r="161" spans="1:8" x14ac:dyDescent="0.55000000000000004">
      <c r="A161" t="s">
        <v>200</v>
      </c>
      <c r="B161" t="s">
        <v>17</v>
      </c>
      <c r="C161" s="1" t="s">
        <v>201</v>
      </c>
      <c r="D161" s="5">
        <f>VLOOKUP(B161,Data!$A$2:$F$24,2,FALSE)</f>
        <v>179457</v>
      </c>
      <c r="E161" s="5" t="str">
        <f>VLOOKUP(B161,Data!$A$2:$F$24,3,FALSE)</f>
        <v>478​​​​​​​</v>
      </c>
      <c r="F161" s="5" t="str">
        <f>VLOOKUP(B161,Data!$A$2:$F$24,4,FALSE)</f>
        <v>188​​​​​​​</v>
      </c>
      <c r="G161" s="5">
        <f>VLOOKUP(B161,Data!$A$2:$F$24,5,FALSE)</f>
        <v>10</v>
      </c>
      <c r="H161" s="5" t="str">
        <f>VLOOKUP(B161,Data!$A$2:$F$24,6,FALSE)</f>
        <v>29​​​​​​​</v>
      </c>
    </row>
    <row r="162" spans="1:8" x14ac:dyDescent="0.55000000000000004">
      <c r="A162" t="s">
        <v>254</v>
      </c>
      <c r="B162" t="s">
        <v>18</v>
      </c>
      <c r="C162" s="1" t="s">
        <v>260</v>
      </c>
      <c r="D162" s="5">
        <f>VLOOKUP(B162,Data!$A$2:$F$24,2,FALSE)</f>
        <v>490708</v>
      </c>
      <c r="E162" s="5" t="str">
        <f>VLOOKUP(B162,Data!$A$2:$F$24,3,FALSE)</f>
        <v>1061​​​​​​​</v>
      </c>
      <c r="F162" s="5" t="str">
        <f>VLOOKUP(B162,Data!$A$2:$F$24,4,FALSE)</f>
        <v>291​​​​​​​</v>
      </c>
      <c r="G162" s="5">
        <f>VLOOKUP(B162,Data!$A$2:$F$24,5,FALSE)</f>
        <v>25</v>
      </c>
      <c r="H162" s="5" t="str">
        <f>VLOOKUP(B162,Data!$A$2:$F$24,6,FALSE)</f>
        <v>158​​​​​​​</v>
      </c>
    </row>
    <row r="163" spans="1:8" x14ac:dyDescent="0.55000000000000004">
      <c r="A163" t="s">
        <v>255</v>
      </c>
      <c r="B163" t="s">
        <v>18</v>
      </c>
      <c r="C163" s="1" t="s">
        <v>260</v>
      </c>
      <c r="D163" s="5">
        <f>VLOOKUP(B163,Data!$A$2:$F$24,2,FALSE)</f>
        <v>490708</v>
      </c>
      <c r="E163" s="5" t="str">
        <f>VLOOKUP(B163,Data!$A$2:$F$24,3,FALSE)</f>
        <v>1061​​​​​​​</v>
      </c>
      <c r="F163" s="5" t="str">
        <f>VLOOKUP(B163,Data!$A$2:$F$24,4,FALSE)</f>
        <v>291​​​​​​​</v>
      </c>
      <c r="G163" s="5">
        <f>VLOOKUP(B163,Data!$A$2:$F$24,5,FALSE)</f>
        <v>25</v>
      </c>
      <c r="H163" s="5" t="str">
        <f>VLOOKUP(B163,Data!$A$2:$F$24,6,FALSE)</f>
        <v>158​​​​​​​</v>
      </c>
    </row>
    <row r="164" spans="1:8" x14ac:dyDescent="0.55000000000000004">
      <c r="A164" t="s">
        <v>256</v>
      </c>
      <c r="B164" t="s">
        <v>18</v>
      </c>
      <c r="C164" s="1" t="s">
        <v>260</v>
      </c>
      <c r="D164" s="5">
        <f>VLOOKUP(B164,Data!$A$2:$F$24,2,FALSE)</f>
        <v>490708</v>
      </c>
      <c r="E164" s="5" t="str">
        <f>VLOOKUP(B164,Data!$A$2:$F$24,3,FALSE)</f>
        <v>1061​​​​​​​</v>
      </c>
      <c r="F164" s="5" t="str">
        <f>VLOOKUP(B164,Data!$A$2:$F$24,4,FALSE)</f>
        <v>291​​​​​​​</v>
      </c>
      <c r="G164" s="5">
        <f>VLOOKUP(B164,Data!$A$2:$F$24,5,FALSE)</f>
        <v>25</v>
      </c>
      <c r="H164" s="5" t="str">
        <f>VLOOKUP(B164,Data!$A$2:$F$24,6,FALSE)</f>
        <v>158​​​​​​​</v>
      </c>
    </row>
    <row r="165" spans="1:8" x14ac:dyDescent="0.55000000000000004">
      <c r="A165" t="s">
        <v>257</v>
      </c>
      <c r="B165" t="s">
        <v>18</v>
      </c>
      <c r="C165" s="1" t="s">
        <v>260</v>
      </c>
      <c r="D165" s="5">
        <f>VLOOKUP(B165,Data!$A$2:$F$24,2,FALSE)</f>
        <v>490708</v>
      </c>
      <c r="E165" s="5" t="str">
        <f>VLOOKUP(B165,Data!$A$2:$F$24,3,FALSE)</f>
        <v>1061​​​​​​​</v>
      </c>
      <c r="F165" s="5" t="str">
        <f>VLOOKUP(B165,Data!$A$2:$F$24,4,FALSE)</f>
        <v>291​​​​​​​</v>
      </c>
      <c r="G165" s="5">
        <f>VLOOKUP(B165,Data!$A$2:$F$24,5,FALSE)</f>
        <v>25</v>
      </c>
      <c r="H165" s="5" t="str">
        <f>VLOOKUP(B165,Data!$A$2:$F$24,6,FALSE)</f>
        <v>158​​​​​​​</v>
      </c>
    </row>
    <row r="166" spans="1:8" x14ac:dyDescent="0.55000000000000004">
      <c r="A166" t="s">
        <v>258</v>
      </c>
      <c r="B166" t="s">
        <v>18</v>
      </c>
      <c r="C166" s="1" t="s">
        <v>260</v>
      </c>
      <c r="D166" s="5">
        <f>VLOOKUP(B166,Data!$A$2:$F$24,2,FALSE)</f>
        <v>490708</v>
      </c>
      <c r="E166" s="5" t="str">
        <f>VLOOKUP(B166,Data!$A$2:$F$24,3,FALSE)</f>
        <v>1061​​​​​​​</v>
      </c>
      <c r="F166" s="5" t="str">
        <f>VLOOKUP(B166,Data!$A$2:$F$24,4,FALSE)</f>
        <v>291​​​​​​​</v>
      </c>
      <c r="G166" s="5">
        <f>VLOOKUP(B166,Data!$A$2:$F$24,5,FALSE)</f>
        <v>25</v>
      </c>
      <c r="H166" s="5" t="str">
        <f>VLOOKUP(B166,Data!$A$2:$F$24,6,FALSE)</f>
        <v>158​​​​​​​</v>
      </c>
    </row>
    <row r="167" spans="1:8" x14ac:dyDescent="0.55000000000000004">
      <c r="A167" t="s">
        <v>259</v>
      </c>
      <c r="B167" t="s">
        <v>18</v>
      </c>
      <c r="C167" s="1" t="s">
        <v>260</v>
      </c>
      <c r="D167" s="5">
        <f>VLOOKUP(B167,Data!$A$2:$F$24,2,FALSE)</f>
        <v>490708</v>
      </c>
      <c r="E167" s="5" t="str">
        <f>VLOOKUP(B167,Data!$A$2:$F$24,3,FALSE)</f>
        <v>1061​​​​​​​</v>
      </c>
      <c r="F167" s="5" t="str">
        <f>VLOOKUP(B167,Data!$A$2:$F$24,4,FALSE)</f>
        <v>291​​​​​​​</v>
      </c>
      <c r="G167" s="5">
        <f>VLOOKUP(B167,Data!$A$2:$F$24,5,FALSE)</f>
        <v>25</v>
      </c>
      <c r="H167" s="5" t="str">
        <f>VLOOKUP(B167,Data!$A$2:$F$24,6,FALSE)</f>
        <v>158​​​​​​​</v>
      </c>
    </row>
    <row r="168" spans="1:8" x14ac:dyDescent="0.55000000000000004">
      <c r="A168" t="s">
        <v>270</v>
      </c>
      <c r="B168" t="s">
        <v>19</v>
      </c>
      <c r="C168" s="1" t="s">
        <v>275</v>
      </c>
      <c r="D168" s="5">
        <f>VLOOKUP(B168,Data!$A$2:$F$24,2,FALSE)</f>
        <v>346651</v>
      </c>
      <c r="E168" s="5" t="str">
        <f>VLOOKUP(B168,Data!$A$2:$F$24,3,FALSE)</f>
        <v>605​​​​​​​</v>
      </c>
      <c r="F168" s="5" t="str">
        <f>VLOOKUP(B168,Data!$A$2:$F$24,4,FALSE)</f>
        <v>204​​​​​​​</v>
      </c>
      <c r="G168" s="5">
        <f>VLOOKUP(B168,Data!$A$2:$F$24,5,FALSE)</f>
        <v>20</v>
      </c>
      <c r="H168" s="5" t="str">
        <f>VLOOKUP(B168,Data!$A$2:$F$24,6,FALSE)</f>
        <v>56​​​​​​​</v>
      </c>
    </row>
    <row r="169" spans="1:8" x14ac:dyDescent="0.55000000000000004">
      <c r="A169" t="s">
        <v>271</v>
      </c>
      <c r="B169" t="s">
        <v>19</v>
      </c>
      <c r="C169" s="1" t="s">
        <v>275</v>
      </c>
      <c r="D169" s="5">
        <f>VLOOKUP(B169,Data!$A$2:$F$24,2,FALSE)</f>
        <v>346651</v>
      </c>
      <c r="E169" s="5" t="str">
        <f>VLOOKUP(B169,Data!$A$2:$F$24,3,FALSE)</f>
        <v>605​​​​​​​</v>
      </c>
      <c r="F169" s="5" t="str">
        <f>VLOOKUP(B169,Data!$A$2:$F$24,4,FALSE)</f>
        <v>204​​​​​​​</v>
      </c>
      <c r="G169" s="5">
        <f>VLOOKUP(B169,Data!$A$2:$F$24,5,FALSE)</f>
        <v>20</v>
      </c>
      <c r="H169" s="5" t="str">
        <f>VLOOKUP(B169,Data!$A$2:$F$24,6,FALSE)</f>
        <v>56​​​​​​​</v>
      </c>
    </row>
    <row r="170" spans="1:8" x14ac:dyDescent="0.55000000000000004">
      <c r="A170" t="s">
        <v>272</v>
      </c>
      <c r="B170" t="s">
        <v>19</v>
      </c>
      <c r="C170" s="1" t="s">
        <v>275</v>
      </c>
      <c r="D170" s="5">
        <f>VLOOKUP(B170,Data!$A$2:$F$24,2,FALSE)</f>
        <v>346651</v>
      </c>
      <c r="E170" s="5" t="str">
        <f>VLOOKUP(B170,Data!$A$2:$F$24,3,FALSE)</f>
        <v>605​​​​​​​</v>
      </c>
      <c r="F170" s="5" t="str">
        <f>VLOOKUP(B170,Data!$A$2:$F$24,4,FALSE)</f>
        <v>204​​​​​​​</v>
      </c>
      <c r="G170" s="5">
        <f>VLOOKUP(B170,Data!$A$2:$F$24,5,FALSE)</f>
        <v>20</v>
      </c>
      <c r="H170" s="5" t="str">
        <f>VLOOKUP(B170,Data!$A$2:$F$24,6,FALSE)</f>
        <v>56​​​​​​​</v>
      </c>
    </row>
    <row r="171" spans="1:8" x14ac:dyDescent="0.55000000000000004">
      <c r="A171" t="s">
        <v>273</v>
      </c>
      <c r="B171" t="s">
        <v>19</v>
      </c>
      <c r="C171" s="1" t="s">
        <v>275</v>
      </c>
      <c r="D171" s="5">
        <f>VLOOKUP(B171,Data!$A$2:$F$24,2,FALSE)</f>
        <v>346651</v>
      </c>
      <c r="E171" s="5" t="str">
        <f>VLOOKUP(B171,Data!$A$2:$F$24,3,FALSE)</f>
        <v>605​​​​​​​</v>
      </c>
      <c r="F171" s="5" t="str">
        <f>VLOOKUP(B171,Data!$A$2:$F$24,4,FALSE)</f>
        <v>204​​​​​​​</v>
      </c>
      <c r="G171" s="5">
        <f>VLOOKUP(B171,Data!$A$2:$F$24,5,FALSE)</f>
        <v>20</v>
      </c>
      <c r="H171" s="5" t="str">
        <f>VLOOKUP(B171,Data!$A$2:$F$24,6,FALSE)</f>
        <v>56​​​​​​​</v>
      </c>
    </row>
    <row r="172" spans="1:8" x14ac:dyDescent="0.55000000000000004">
      <c r="A172" t="s">
        <v>274</v>
      </c>
      <c r="B172" t="s">
        <v>19</v>
      </c>
      <c r="C172" s="1" t="s">
        <v>275</v>
      </c>
      <c r="D172" s="5">
        <f>VLOOKUP(B172,Data!$A$2:$F$24,2,FALSE)</f>
        <v>346651</v>
      </c>
      <c r="E172" s="5" t="str">
        <f>VLOOKUP(B172,Data!$A$2:$F$24,3,FALSE)</f>
        <v>605​​​​​​​</v>
      </c>
      <c r="F172" s="5" t="str">
        <f>VLOOKUP(B172,Data!$A$2:$F$24,4,FALSE)</f>
        <v>204​​​​​​​</v>
      </c>
      <c r="G172" s="5">
        <f>VLOOKUP(B172,Data!$A$2:$F$24,5,FALSE)</f>
        <v>20</v>
      </c>
      <c r="H172" s="5" t="str">
        <f>VLOOKUP(B172,Data!$A$2:$F$24,6,FALSE)</f>
        <v>56​​​​​​​</v>
      </c>
    </row>
    <row r="173" spans="1:8" x14ac:dyDescent="0.55000000000000004">
      <c r="A173" t="s">
        <v>292</v>
      </c>
      <c r="B173" t="s">
        <v>20</v>
      </c>
      <c r="C173" s="1" t="s">
        <v>299</v>
      </c>
      <c r="D173" s="5">
        <f>VLOOKUP(B173,Data!$A$2:$F$24,2,FALSE)</f>
        <v>360335</v>
      </c>
      <c r="E173" s="5">
        <f>VLOOKUP(B173,Data!$A$2:$F$24,3,FALSE)</f>
        <v>518</v>
      </c>
      <c r="F173" s="5">
        <f>VLOOKUP(B173,Data!$A$2:$F$24,4,FALSE)</f>
        <v>155</v>
      </c>
      <c r="G173" s="5">
        <f>VLOOKUP(B173,Data!$A$2:$F$24,5,FALSE)</f>
        <v>10</v>
      </c>
      <c r="H173" s="5">
        <f>VLOOKUP(B173,Data!$A$2:$F$24,6,FALSE)</f>
        <v>42</v>
      </c>
    </row>
    <row r="174" spans="1:8" x14ac:dyDescent="0.55000000000000004">
      <c r="A174" t="s">
        <v>293</v>
      </c>
      <c r="B174" t="s">
        <v>20</v>
      </c>
      <c r="C174" s="1" t="s">
        <v>299</v>
      </c>
      <c r="D174" s="5">
        <f>VLOOKUP(B174,Data!$A$2:$F$24,2,FALSE)</f>
        <v>360335</v>
      </c>
      <c r="E174" s="5">
        <f>VLOOKUP(B174,Data!$A$2:$F$24,3,FALSE)</f>
        <v>518</v>
      </c>
      <c r="F174" s="5">
        <f>VLOOKUP(B174,Data!$A$2:$F$24,4,FALSE)</f>
        <v>155</v>
      </c>
      <c r="G174" s="5">
        <f>VLOOKUP(B174,Data!$A$2:$F$24,5,FALSE)</f>
        <v>10</v>
      </c>
      <c r="H174" s="5">
        <f>VLOOKUP(B174,Data!$A$2:$F$24,6,FALSE)</f>
        <v>42</v>
      </c>
    </row>
    <row r="175" spans="1:8" x14ac:dyDescent="0.55000000000000004">
      <c r="A175" t="s">
        <v>294</v>
      </c>
      <c r="B175" t="s">
        <v>20</v>
      </c>
      <c r="C175" s="1" t="s">
        <v>299</v>
      </c>
      <c r="D175" s="5">
        <f>VLOOKUP(B175,Data!$A$2:$F$24,2,FALSE)</f>
        <v>360335</v>
      </c>
      <c r="E175" s="5">
        <f>VLOOKUP(B175,Data!$A$2:$F$24,3,FALSE)</f>
        <v>518</v>
      </c>
      <c r="F175" s="5">
        <f>VLOOKUP(B175,Data!$A$2:$F$24,4,FALSE)</f>
        <v>155</v>
      </c>
      <c r="G175" s="5">
        <f>VLOOKUP(B175,Data!$A$2:$F$24,5,FALSE)</f>
        <v>10</v>
      </c>
      <c r="H175" s="5">
        <f>VLOOKUP(B175,Data!$A$2:$F$24,6,FALSE)</f>
        <v>42</v>
      </c>
    </row>
    <row r="176" spans="1:8" x14ac:dyDescent="0.55000000000000004">
      <c r="A176" t="s">
        <v>295</v>
      </c>
      <c r="B176" t="s">
        <v>20</v>
      </c>
      <c r="C176" s="1" t="s">
        <v>299</v>
      </c>
      <c r="D176" s="5">
        <f>VLOOKUP(B176,Data!$A$2:$F$24,2,FALSE)</f>
        <v>360335</v>
      </c>
      <c r="E176" s="5">
        <f>VLOOKUP(B176,Data!$A$2:$F$24,3,FALSE)</f>
        <v>518</v>
      </c>
      <c r="F176" s="5">
        <f>VLOOKUP(B176,Data!$A$2:$F$24,4,FALSE)</f>
        <v>155</v>
      </c>
      <c r="G176" s="5">
        <f>VLOOKUP(B176,Data!$A$2:$F$24,5,FALSE)</f>
        <v>10</v>
      </c>
      <c r="H176" s="5">
        <f>VLOOKUP(B176,Data!$A$2:$F$24,6,FALSE)</f>
        <v>42</v>
      </c>
    </row>
    <row r="177" spans="1:8" x14ac:dyDescent="0.55000000000000004">
      <c r="A177" t="s">
        <v>296</v>
      </c>
      <c r="B177" t="s">
        <v>20</v>
      </c>
      <c r="C177" s="1" t="s">
        <v>299</v>
      </c>
      <c r="D177" s="5">
        <f>VLOOKUP(B177,Data!$A$2:$F$24,2,FALSE)</f>
        <v>360335</v>
      </c>
      <c r="E177" s="5">
        <f>VLOOKUP(B177,Data!$A$2:$F$24,3,FALSE)</f>
        <v>518</v>
      </c>
      <c r="F177" s="5">
        <f>VLOOKUP(B177,Data!$A$2:$F$24,4,FALSE)</f>
        <v>155</v>
      </c>
      <c r="G177" s="5">
        <f>VLOOKUP(B177,Data!$A$2:$F$24,5,FALSE)</f>
        <v>10</v>
      </c>
      <c r="H177" s="5">
        <f>VLOOKUP(B177,Data!$A$2:$F$24,6,FALSE)</f>
        <v>42</v>
      </c>
    </row>
    <row r="178" spans="1:8" x14ac:dyDescent="0.55000000000000004">
      <c r="A178" t="s">
        <v>297</v>
      </c>
      <c r="B178" t="s">
        <v>20</v>
      </c>
      <c r="C178" s="1" t="s">
        <v>299</v>
      </c>
      <c r="D178" s="5">
        <f>VLOOKUP(B178,Data!$A$2:$F$24,2,FALSE)</f>
        <v>360335</v>
      </c>
      <c r="E178" s="5">
        <f>VLOOKUP(B178,Data!$A$2:$F$24,3,FALSE)</f>
        <v>518</v>
      </c>
      <c r="F178" s="5">
        <f>VLOOKUP(B178,Data!$A$2:$F$24,4,FALSE)</f>
        <v>155</v>
      </c>
      <c r="G178" s="5">
        <f>VLOOKUP(B178,Data!$A$2:$F$24,5,FALSE)</f>
        <v>10</v>
      </c>
      <c r="H178" s="5">
        <f>VLOOKUP(B178,Data!$A$2:$F$24,6,FALSE)</f>
        <v>42</v>
      </c>
    </row>
    <row r="179" spans="1:8" x14ac:dyDescent="0.55000000000000004">
      <c r="A179" t="s">
        <v>298</v>
      </c>
      <c r="B179" t="s">
        <v>20</v>
      </c>
      <c r="C179" s="1" t="s">
        <v>299</v>
      </c>
      <c r="D179" s="5">
        <f>VLOOKUP(B179,Data!$A$2:$F$24,2,FALSE)</f>
        <v>360335</v>
      </c>
      <c r="E179" s="5">
        <f>VLOOKUP(B179,Data!$A$2:$F$24,3,FALSE)</f>
        <v>518</v>
      </c>
      <c r="F179" s="5">
        <f>VLOOKUP(B179,Data!$A$2:$F$24,4,FALSE)</f>
        <v>155</v>
      </c>
      <c r="G179" s="5">
        <f>VLOOKUP(B179,Data!$A$2:$F$24,5,FALSE)</f>
        <v>10</v>
      </c>
      <c r="H179" s="5">
        <f>VLOOKUP(B179,Data!$A$2:$F$24,6,FALSE)</f>
        <v>42</v>
      </c>
    </row>
    <row r="180" spans="1:8" x14ac:dyDescent="0.55000000000000004">
      <c r="A180" t="s">
        <v>153</v>
      </c>
      <c r="B180" t="s">
        <v>21</v>
      </c>
      <c r="C180" s="1" t="s">
        <v>164</v>
      </c>
      <c r="D180" s="5">
        <f>VLOOKUP(B180,Data!$A$2:$F$24,2,FALSE)</f>
        <v>2375407</v>
      </c>
      <c r="E180" s="5">
        <f>VLOOKUP(B180,Data!$A$2:$F$24,3,FALSE)</f>
        <v>3385</v>
      </c>
      <c r="F180" s="5">
        <f>VLOOKUP(B180,Data!$A$2:$F$24,4,FALSE)</f>
        <v>753</v>
      </c>
      <c r="G180" s="5">
        <f>VLOOKUP(B180,Data!$A$2:$F$24,5,FALSE)</f>
        <v>70</v>
      </c>
      <c r="H180" s="5">
        <f>VLOOKUP(B180,Data!$A$2:$F$24,6,FALSE)</f>
        <v>374</v>
      </c>
    </row>
    <row r="181" spans="1:8" x14ac:dyDescent="0.55000000000000004">
      <c r="A181" t="s">
        <v>154</v>
      </c>
      <c r="B181" t="s">
        <v>21</v>
      </c>
      <c r="C181" s="1" t="s">
        <v>164</v>
      </c>
      <c r="D181" s="5">
        <f>VLOOKUP(B181,Data!$A$2:$F$24,2,FALSE)</f>
        <v>2375407</v>
      </c>
      <c r="E181" s="5">
        <f>VLOOKUP(B181,Data!$A$2:$F$24,3,FALSE)</f>
        <v>3385</v>
      </c>
      <c r="F181" s="5">
        <f>VLOOKUP(B181,Data!$A$2:$F$24,4,FALSE)</f>
        <v>753</v>
      </c>
      <c r="G181" s="5">
        <f>VLOOKUP(B181,Data!$A$2:$F$24,5,FALSE)</f>
        <v>70</v>
      </c>
      <c r="H181" s="5">
        <f>VLOOKUP(B181,Data!$A$2:$F$24,6,FALSE)</f>
        <v>374</v>
      </c>
    </row>
    <row r="182" spans="1:8" x14ac:dyDescent="0.55000000000000004">
      <c r="A182" t="s">
        <v>155</v>
      </c>
      <c r="B182" t="s">
        <v>21</v>
      </c>
      <c r="C182" s="1" t="s">
        <v>164</v>
      </c>
      <c r="D182" s="5">
        <f>VLOOKUP(B182,Data!$A$2:$F$24,2,FALSE)</f>
        <v>2375407</v>
      </c>
      <c r="E182" s="5">
        <f>VLOOKUP(B182,Data!$A$2:$F$24,3,FALSE)</f>
        <v>3385</v>
      </c>
      <c r="F182" s="5">
        <f>VLOOKUP(B182,Data!$A$2:$F$24,4,FALSE)</f>
        <v>753</v>
      </c>
      <c r="G182" s="5">
        <f>VLOOKUP(B182,Data!$A$2:$F$24,5,FALSE)</f>
        <v>70</v>
      </c>
      <c r="H182" s="5">
        <f>VLOOKUP(B182,Data!$A$2:$F$24,6,FALSE)</f>
        <v>374</v>
      </c>
    </row>
    <row r="183" spans="1:8" x14ac:dyDescent="0.55000000000000004">
      <c r="A183" t="s">
        <v>156</v>
      </c>
      <c r="B183" t="s">
        <v>21</v>
      </c>
      <c r="C183" s="1" t="s">
        <v>164</v>
      </c>
      <c r="D183" s="5">
        <f>VLOOKUP(B183,Data!$A$2:$F$24,2,FALSE)</f>
        <v>2375407</v>
      </c>
      <c r="E183" s="5">
        <f>VLOOKUP(B183,Data!$A$2:$F$24,3,FALSE)</f>
        <v>3385</v>
      </c>
      <c r="F183" s="5">
        <f>VLOOKUP(B183,Data!$A$2:$F$24,4,FALSE)</f>
        <v>753</v>
      </c>
      <c r="G183" s="5">
        <f>VLOOKUP(B183,Data!$A$2:$F$24,5,FALSE)</f>
        <v>70</v>
      </c>
      <c r="H183" s="5">
        <f>VLOOKUP(B183,Data!$A$2:$F$24,6,FALSE)</f>
        <v>374</v>
      </c>
    </row>
    <row r="184" spans="1:8" x14ac:dyDescent="0.55000000000000004">
      <c r="A184" t="s">
        <v>157</v>
      </c>
      <c r="B184" t="s">
        <v>21</v>
      </c>
      <c r="C184" s="1" t="s">
        <v>164</v>
      </c>
      <c r="D184" s="5">
        <f>VLOOKUP(B184,Data!$A$2:$F$24,2,FALSE)</f>
        <v>2375407</v>
      </c>
      <c r="E184" s="5">
        <f>VLOOKUP(B184,Data!$A$2:$F$24,3,FALSE)</f>
        <v>3385</v>
      </c>
      <c r="F184" s="5">
        <f>VLOOKUP(B184,Data!$A$2:$F$24,4,FALSE)</f>
        <v>753</v>
      </c>
      <c r="G184" s="5">
        <f>VLOOKUP(B184,Data!$A$2:$F$24,5,FALSE)</f>
        <v>70</v>
      </c>
      <c r="H184" s="5">
        <f>VLOOKUP(B184,Data!$A$2:$F$24,6,FALSE)</f>
        <v>374</v>
      </c>
    </row>
    <row r="185" spans="1:8" x14ac:dyDescent="0.55000000000000004">
      <c r="A185" t="s">
        <v>158</v>
      </c>
      <c r="B185" t="s">
        <v>21</v>
      </c>
      <c r="C185" s="1" t="s">
        <v>164</v>
      </c>
      <c r="D185" s="5">
        <f>VLOOKUP(B185,Data!$A$2:$F$24,2,FALSE)</f>
        <v>2375407</v>
      </c>
      <c r="E185" s="5">
        <f>VLOOKUP(B185,Data!$A$2:$F$24,3,FALSE)</f>
        <v>3385</v>
      </c>
      <c r="F185" s="5">
        <f>VLOOKUP(B185,Data!$A$2:$F$24,4,FALSE)</f>
        <v>753</v>
      </c>
      <c r="G185" s="5">
        <f>VLOOKUP(B185,Data!$A$2:$F$24,5,FALSE)</f>
        <v>70</v>
      </c>
      <c r="H185" s="5">
        <f>VLOOKUP(B185,Data!$A$2:$F$24,6,FALSE)</f>
        <v>374</v>
      </c>
    </row>
    <row r="186" spans="1:8" x14ac:dyDescent="0.55000000000000004">
      <c r="A186" t="s">
        <v>159</v>
      </c>
      <c r="B186" t="s">
        <v>21</v>
      </c>
      <c r="C186" s="1" t="s">
        <v>164</v>
      </c>
      <c r="D186" s="5">
        <f>VLOOKUP(B186,Data!$A$2:$F$24,2,FALSE)</f>
        <v>2375407</v>
      </c>
      <c r="E186" s="5">
        <f>VLOOKUP(B186,Data!$A$2:$F$24,3,FALSE)</f>
        <v>3385</v>
      </c>
      <c r="F186" s="5">
        <f>VLOOKUP(B186,Data!$A$2:$F$24,4,FALSE)</f>
        <v>753</v>
      </c>
      <c r="G186" s="5">
        <f>VLOOKUP(B186,Data!$A$2:$F$24,5,FALSE)</f>
        <v>70</v>
      </c>
      <c r="H186" s="5">
        <f>VLOOKUP(B186,Data!$A$2:$F$24,6,FALSE)</f>
        <v>374</v>
      </c>
    </row>
    <row r="187" spans="1:8" x14ac:dyDescent="0.55000000000000004">
      <c r="A187" t="s">
        <v>160</v>
      </c>
      <c r="B187" t="s">
        <v>21</v>
      </c>
      <c r="C187" s="1" t="s">
        <v>164</v>
      </c>
      <c r="D187" s="5">
        <f>VLOOKUP(B187,Data!$A$2:$F$24,2,FALSE)</f>
        <v>2375407</v>
      </c>
      <c r="E187" s="5">
        <f>VLOOKUP(B187,Data!$A$2:$F$24,3,FALSE)</f>
        <v>3385</v>
      </c>
      <c r="F187" s="5">
        <f>VLOOKUP(B187,Data!$A$2:$F$24,4,FALSE)</f>
        <v>753</v>
      </c>
      <c r="G187" s="5">
        <f>VLOOKUP(B187,Data!$A$2:$F$24,5,FALSE)</f>
        <v>70</v>
      </c>
      <c r="H187" s="5">
        <f>VLOOKUP(B187,Data!$A$2:$F$24,6,FALSE)</f>
        <v>374</v>
      </c>
    </row>
    <row r="188" spans="1:8" x14ac:dyDescent="0.55000000000000004">
      <c r="A188" t="s">
        <v>161</v>
      </c>
      <c r="B188" t="s">
        <v>21</v>
      </c>
      <c r="C188" s="1" t="s">
        <v>164</v>
      </c>
      <c r="D188" s="5">
        <f>VLOOKUP(B188,Data!$A$2:$F$24,2,FALSE)</f>
        <v>2375407</v>
      </c>
      <c r="E188" s="5">
        <f>VLOOKUP(B188,Data!$A$2:$F$24,3,FALSE)</f>
        <v>3385</v>
      </c>
      <c r="F188" s="5">
        <f>VLOOKUP(B188,Data!$A$2:$F$24,4,FALSE)</f>
        <v>753</v>
      </c>
      <c r="G188" s="5">
        <f>VLOOKUP(B188,Data!$A$2:$F$24,5,FALSE)</f>
        <v>70</v>
      </c>
      <c r="H188" s="5">
        <f>VLOOKUP(B188,Data!$A$2:$F$24,6,FALSE)</f>
        <v>374</v>
      </c>
    </row>
    <row r="189" spans="1:8" x14ac:dyDescent="0.55000000000000004">
      <c r="A189" t="s">
        <v>162</v>
      </c>
      <c r="B189" t="s">
        <v>21</v>
      </c>
      <c r="C189" s="1" t="s">
        <v>164</v>
      </c>
      <c r="D189" s="5">
        <f>VLOOKUP(B189,Data!$A$2:$F$24,2,FALSE)</f>
        <v>2375407</v>
      </c>
      <c r="E189" s="5">
        <f>VLOOKUP(B189,Data!$A$2:$F$24,3,FALSE)</f>
        <v>3385</v>
      </c>
      <c r="F189" s="5">
        <f>VLOOKUP(B189,Data!$A$2:$F$24,4,FALSE)</f>
        <v>753</v>
      </c>
      <c r="G189" s="5">
        <f>VLOOKUP(B189,Data!$A$2:$F$24,5,FALSE)</f>
        <v>70</v>
      </c>
      <c r="H189" s="5">
        <f>VLOOKUP(B189,Data!$A$2:$F$24,6,FALSE)</f>
        <v>374</v>
      </c>
    </row>
    <row r="190" spans="1:8" x14ac:dyDescent="0.55000000000000004">
      <c r="A190" t="s">
        <v>163</v>
      </c>
      <c r="B190" t="s">
        <v>21</v>
      </c>
      <c r="C190" s="1" t="s">
        <v>164</v>
      </c>
      <c r="D190" s="5">
        <f>VLOOKUP(B190,Data!$A$2:$F$24,2,FALSE)</f>
        <v>2375407</v>
      </c>
      <c r="E190" s="5">
        <f>VLOOKUP(B190,Data!$A$2:$F$24,3,FALSE)</f>
        <v>3385</v>
      </c>
      <c r="F190" s="5">
        <f>VLOOKUP(B190,Data!$A$2:$F$24,4,FALSE)</f>
        <v>753</v>
      </c>
      <c r="G190" s="5">
        <f>VLOOKUP(B190,Data!$A$2:$F$24,5,FALSE)</f>
        <v>70</v>
      </c>
      <c r="H190" s="5">
        <f>VLOOKUP(B190,Data!$A$2:$F$24,6,FALSE)</f>
        <v>374</v>
      </c>
    </row>
    <row r="191" spans="1:8" x14ac:dyDescent="0.55000000000000004">
      <c r="A191" t="s">
        <v>224</v>
      </c>
      <c r="B191" t="s">
        <v>22</v>
      </c>
      <c r="C191" s="1" t="s">
        <v>245</v>
      </c>
      <c r="D191" s="5">
        <f>VLOOKUP(B191,Data!$A$2:$F$24,2,FALSE)</f>
        <v>2945792</v>
      </c>
      <c r="E191" s="5">
        <f>VLOOKUP(B191,Data!$A$2:$F$24,3,FALSE)</f>
        <v>4899</v>
      </c>
      <c r="F191" s="5">
        <f>VLOOKUP(B191,Data!$A$2:$F$24,4,FALSE)</f>
        <v>1008</v>
      </c>
      <c r="G191" s="5">
        <f>VLOOKUP(B191,Data!$A$2:$F$24,5,FALSE)</f>
        <v>125</v>
      </c>
      <c r="H191" s="5">
        <f>VLOOKUP(B191,Data!$A$2:$F$24,6,FALSE)</f>
        <v>496</v>
      </c>
    </row>
    <row r="192" spans="1:8" x14ac:dyDescent="0.55000000000000004">
      <c r="A192" t="s">
        <v>225</v>
      </c>
      <c r="B192" t="s">
        <v>22</v>
      </c>
      <c r="C192" s="1" t="s">
        <v>245</v>
      </c>
      <c r="D192" s="5">
        <f>VLOOKUP(B192,Data!$A$2:$F$24,2,FALSE)</f>
        <v>2945792</v>
      </c>
      <c r="E192" s="5">
        <f>VLOOKUP(B192,Data!$A$2:$F$24,3,FALSE)</f>
        <v>4899</v>
      </c>
      <c r="F192" s="5">
        <f>VLOOKUP(B192,Data!$A$2:$F$24,4,FALSE)</f>
        <v>1008</v>
      </c>
      <c r="G192" s="5">
        <f>VLOOKUP(B192,Data!$A$2:$F$24,5,FALSE)</f>
        <v>125</v>
      </c>
      <c r="H192" s="5">
        <f>VLOOKUP(B192,Data!$A$2:$F$24,6,FALSE)</f>
        <v>496</v>
      </c>
    </row>
    <row r="193" spans="1:8" x14ac:dyDescent="0.55000000000000004">
      <c r="A193" t="s">
        <v>226</v>
      </c>
      <c r="B193" t="s">
        <v>22</v>
      </c>
      <c r="C193" s="1" t="s">
        <v>245</v>
      </c>
      <c r="D193" s="5">
        <f>VLOOKUP(B193,Data!$A$2:$F$24,2,FALSE)</f>
        <v>2945792</v>
      </c>
      <c r="E193" s="5">
        <f>VLOOKUP(B193,Data!$A$2:$F$24,3,FALSE)</f>
        <v>4899</v>
      </c>
      <c r="F193" s="5">
        <f>VLOOKUP(B193,Data!$A$2:$F$24,4,FALSE)</f>
        <v>1008</v>
      </c>
      <c r="G193" s="5">
        <f>VLOOKUP(B193,Data!$A$2:$F$24,5,FALSE)</f>
        <v>125</v>
      </c>
      <c r="H193" s="5">
        <f>VLOOKUP(B193,Data!$A$2:$F$24,6,FALSE)</f>
        <v>496</v>
      </c>
    </row>
    <row r="194" spans="1:8" x14ac:dyDescent="0.55000000000000004">
      <c r="A194" t="s">
        <v>227</v>
      </c>
      <c r="B194" t="s">
        <v>22</v>
      </c>
      <c r="C194" s="1" t="s">
        <v>245</v>
      </c>
      <c r="D194" s="5">
        <f>VLOOKUP(B194,Data!$A$2:$F$24,2,FALSE)</f>
        <v>2945792</v>
      </c>
      <c r="E194" s="5">
        <f>VLOOKUP(B194,Data!$A$2:$F$24,3,FALSE)</f>
        <v>4899</v>
      </c>
      <c r="F194" s="5">
        <f>VLOOKUP(B194,Data!$A$2:$F$24,4,FALSE)</f>
        <v>1008</v>
      </c>
      <c r="G194" s="5">
        <f>VLOOKUP(B194,Data!$A$2:$F$24,5,FALSE)</f>
        <v>125</v>
      </c>
      <c r="H194" s="5">
        <f>VLOOKUP(B194,Data!$A$2:$F$24,6,FALSE)</f>
        <v>496</v>
      </c>
    </row>
    <row r="195" spans="1:8" x14ac:dyDescent="0.55000000000000004">
      <c r="A195" t="s">
        <v>228</v>
      </c>
      <c r="B195" t="s">
        <v>22</v>
      </c>
      <c r="C195" s="1" t="s">
        <v>245</v>
      </c>
      <c r="D195" s="5">
        <f>VLOOKUP(B195,Data!$A$2:$F$24,2,FALSE)</f>
        <v>2945792</v>
      </c>
      <c r="E195" s="5">
        <f>VLOOKUP(B195,Data!$A$2:$F$24,3,FALSE)</f>
        <v>4899</v>
      </c>
      <c r="F195" s="5">
        <f>VLOOKUP(B195,Data!$A$2:$F$24,4,FALSE)</f>
        <v>1008</v>
      </c>
      <c r="G195" s="5">
        <f>VLOOKUP(B195,Data!$A$2:$F$24,5,FALSE)</f>
        <v>125</v>
      </c>
      <c r="H195" s="5">
        <f>VLOOKUP(B195,Data!$A$2:$F$24,6,FALSE)</f>
        <v>496</v>
      </c>
    </row>
    <row r="196" spans="1:8" x14ac:dyDescent="0.55000000000000004">
      <c r="A196" t="s">
        <v>229</v>
      </c>
      <c r="B196" t="s">
        <v>22</v>
      </c>
      <c r="C196" s="1" t="s">
        <v>245</v>
      </c>
      <c r="D196" s="5">
        <f>VLOOKUP(B196,Data!$A$2:$F$24,2,FALSE)</f>
        <v>2945792</v>
      </c>
      <c r="E196" s="5">
        <f>VLOOKUP(B196,Data!$A$2:$F$24,3,FALSE)</f>
        <v>4899</v>
      </c>
      <c r="F196" s="5">
        <f>VLOOKUP(B196,Data!$A$2:$F$24,4,FALSE)</f>
        <v>1008</v>
      </c>
      <c r="G196" s="5">
        <f>VLOOKUP(B196,Data!$A$2:$F$24,5,FALSE)</f>
        <v>125</v>
      </c>
      <c r="H196" s="5">
        <f>VLOOKUP(B196,Data!$A$2:$F$24,6,FALSE)</f>
        <v>496</v>
      </c>
    </row>
    <row r="197" spans="1:8" x14ac:dyDescent="0.55000000000000004">
      <c r="A197" t="s">
        <v>230</v>
      </c>
      <c r="B197" t="s">
        <v>22</v>
      </c>
      <c r="C197" s="1" t="s">
        <v>245</v>
      </c>
      <c r="D197" s="5">
        <f>VLOOKUP(B197,Data!$A$2:$F$24,2,FALSE)</f>
        <v>2945792</v>
      </c>
      <c r="E197" s="5">
        <f>VLOOKUP(B197,Data!$A$2:$F$24,3,FALSE)</f>
        <v>4899</v>
      </c>
      <c r="F197" s="5">
        <f>VLOOKUP(B197,Data!$A$2:$F$24,4,FALSE)</f>
        <v>1008</v>
      </c>
      <c r="G197" s="5">
        <f>VLOOKUP(B197,Data!$A$2:$F$24,5,FALSE)</f>
        <v>125</v>
      </c>
      <c r="H197" s="5">
        <f>VLOOKUP(B197,Data!$A$2:$F$24,6,FALSE)</f>
        <v>496</v>
      </c>
    </row>
    <row r="198" spans="1:8" x14ac:dyDescent="0.55000000000000004">
      <c r="A198" t="s">
        <v>231</v>
      </c>
      <c r="B198" t="s">
        <v>22</v>
      </c>
      <c r="C198" s="1" t="s">
        <v>245</v>
      </c>
      <c r="D198" s="5">
        <f>VLOOKUP(B198,Data!$A$2:$F$24,2,FALSE)</f>
        <v>2945792</v>
      </c>
      <c r="E198" s="5">
        <f>VLOOKUP(B198,Data!$A$2:$F$24,3,FALSE)</f>
        <v>4899</v>
      </c>
      <c r="F198" s="5">
        <f>VLOOKUP(B198,Data!$A$2:$F$24,4,FALSE)</f>
        <v>1008</v>
      </c>
      <c r="G198" s="5">
        <f>VLOOKUP(B198,Data!$A$2:$F$24,5,FALSE)</f>
        <v>125</v>
      </c>
      <c r="H198" s="5">
        <f>VLOOKUP(B198,Data!$A$2:$F$24,6,FALSE)</f>
        <v>496</v>
      </c>
    </row>
    <row r="199" spans="1:8" x14ac:dyDescent="0.55000000000000004">
      <c r="A199" t="s">
        <v>232</v>
      </c>
      <c r="B199" t="s">
        <v>22</v>
      </c>
      <c r="C199" s="1" t="s">
        <v>245</v>
      </c>
      <c r="D199" s="5">
        <f>VLOOKUP(B199,Data!$A$2:$F$24,2,FALSE)</f>
        <v>2945792</v>
      </c>
      <c r="E199" s="5">
        <f>VLOOKUP(B199,Data!$A$2:$F$24,3,FALSE)</f>
        <v>4899</v>
      </c>
      <c r="F199" s="5">
        <f>VLOOKUP(B199,Data!$A$2:$F$24,4,FALSE)</f>
        <v>1008</v>
      </c>
      <c r="G199" s="5">
        <f>VLOOKUP(B199,Data!$A$2:$F$24,5,FALSE)</f>
        <v>125</v>
      </c>
      <c r="H199" s="5">
        <f>VLOOKUP(B199,Data!$A$2:$F$24,6,FALSE)</f>
        <v>496</v>
      </c>
    </row>
    <row r="200" spans="1:8" x14ac:dyDescent="0.55000000000000004">
      <c r="A200" t="s">
        <v>233</v>
      </c>
      <c r="B200" t="s">
        <v>22</v>
      </c>
      <c r="C200" s="1" t="s">
        <v>245</v>
      </c>
      <c r="D200" s="5">
        <f>VLOOKUP(B200,Data!$A$2:$F$24,2,FALSE)</f>
        <v>2945792</v>
      </c>
      <c r="E200" s="5">
        <f>VLOOKUP(B200,Data!$A$2:$F$24,3,FALSE)</f>
        <v>4899</v>
      </c>
      <c r="F200" s="5">
        <f>VLOOKUP(B200,Data!$A$2:$F$24,4,FALSE)</f>
        <v>1008</v>
      </c>
      <c r="G200" s="5">
        <f>VLOOKUP(B200,Data!$A$2:$F$24,5,FALSE)</f>
        <v>125</v>
      </c>
      <c r="H200" s="5">
        <f>VLOOKUP(B200,Data!$A$2:$F$24,6,FALSE)</f>
        <v>496</v>
      </c>
    </row>
    <row r="201" spans="1:8" x14ac:dyDescent="0.55000000000000004">
      <c r="A201" t="s">
        <v>234</v>
      </c>
      <c r="B201" t="s">
        <v>22</v>
      </c>
      <c r="C201" s="1" t="s">
        <v>245</v>
      </c>
      <c r="D201" s="5">
        <f>VLOOKUP(B201,Data!$A$2:$F$24,2,FALSE)</f>
        <v>2945792</v>
      </c>
      <c r="E201" s="5">
        <f>VLOOKUP(B201,Data!$A$2:$F$24,3,FALSE)</f>
        <v>4899</v>
      </c>
      <c r="F201" s="5">
        <f>VLOOKUP(B201,Data!$A$2:$F$24,4,FALSE)</f>
        <v>1008</v>
      </c>
      <c r="G201" s="5">
        <f>VLOOKUP(B201,Data!$A$2:$F$24,5,FALSE)</f>
        <v>125</v>
      </c>
      <c r="H201" s="5">
        <f>VLOOKUP(B201,Data!$A$2:$F$24,6,FALSE)</f>
        <v>496</v>
      </c>
    </row>
    <row r="202" spans="1:8" x14ac:dyDescent="0.55000000000000004">
      <c r="A202" t="s">
        <v>235</v>
      </c>
      <c r="B202" t="s">
        <v>22</v>
      </c>
      <c r="C202" s="1" t="s">
        <v>245</v>
      </c>
      <c r="D202" s="5">
        <f>VLOOKUP(B202,Data!$A$2:$F$24,2,FALSE)</f>
        <v>2945792</v>
      </c>
      <c r="E202" s="5">
        <f>VLOOKUP(B202,Data!$A$2:$F$24,3,FALSE)</f>
        <v>4899</v>
      </c>
      <c r="F202" s="5">
        <f>VLOOKUP(B202,Data!$A$2:$F$24,4,FALSE)</f>
        <v>1008</v>
      </c>
      <c r="G202" s="5">
        <f>VLOOKUP(B202,Data!$A$2:$F$24,5,FALSE)</f>
        <v>125</v>
      </c>
      <c r="H202" s="5">
        <f>VLOOKUP(B202,Data!$A$2:$F$24,6,FALSE)</f>
        <v>496</v>
      </c>
    </row>
    <row r="203" spans="1:8" x14ac:dyDescent="0.55000000000000004">
      <c r="A203" t="s">
        <v>236</v>
      </c>
      <c r="B203" t="s">
        <v>22</v>
      </c>
      <c r="C203" s="1" t="s">
        <v>245</v>
      </c>
      <c r="D203" s="5">
        <f>VLOOKUP(B203,Data!$A$2:$F$24,2,FALSE)</f>
        <v>2945792</v>
      </c>
      <c r="E203" s="5">
        <f>VLOOKUP(B203,Data!$A$2:$F$24,3,FALSE)</f>
        <v>4899</v>
      </c>
      <c r="F203" s="5">
        <f>VLOOKUP(B203,Data!$A$2:$F$24,4,FALSE)</f>
        <v>1008</v>
      </c>
      <c r="G203" s="5">
        <f>VLOOKUP(B203,Data!$A$2:$F$24,5,FALSE)</f>
        <v>125</v>
      </c>
      <c r="H203" s="5">
        <f>VLOOKUP(B203,Data!$A$2:$F$24,6,FALSE)</f>
        <v>496</v>
      </c>
    </row>
    <row r="204" spans="1:8" x14ac:dyDescent="0.55000000000000004">
      <c r="A204" t="s">
        <v>237</v>
      </c>
      <c r="B204" t="s">
        <v>22</v>
      </c>
      <c r="C204" s="1" t="s">
        <v>245</v>
      </c>
      <c r="D204" s="5">
        <f>VLOOKUP(B204,Data!$A$2:$F$24,2,FALSE)</f>
        <v>2945792</v>
      </c>
      <c r="E204" s="5">
        <f>VLOOKUP(B204,Data!$A$2:$F$24,3,FALSE)</f>
        <v>4899</v>
      </c>
      <c r="F204" s="5">
        <f>VLOOKUP(B204,Data!$A$2:$F$24,4,FALSE)</f>
        <v>1008</v>
      </c>
      <c r="G204" s="5">
        <f>VLOOKUP(B204,Data!$A$2:$F$24,5,FALSE)</f>
        <v>125</v>
      </c>
      <c r="H204" s="5">
        <f>VLOOKUP(B204,Data!$A$2:$F$24,6,FALSE)</f>
        <v>496</v>
      </c>
    </row>
    <row r="205" spans="1:8" x14ac:dyDescent="0.55000000000000004">
      <c r="A205" t="s">
        <v>238</v>
      </c>
      <c r="B205" t="s">
        <v>22</v>
      </c>
      <c r="C205" s="1" t="s">
        <v>245</v>
      </c>
      <c r="D205" s="5">
        <f>VLOOKUP(B205,Data!$A$2:$F$24,2,FALSE)</f>
        <v>2945792</v>
      </c>
      <c r="E205" s="5">
        <f>VLOOKUP(B205,Data!$A$2:$F$24,3,FALSE)</f>
        <v>4899</v>
      </c>
      <c r="F205" s="5">
        <f>VLOOKUP(B205,Data!$A$2:$F$24,4,FALSE)</f>
        <v>1008</v>
      </c>
      <c r="G205" s="5">
        <f>VLOOKUP(B205,Data!$A$2:$F$24,5,FALSE)</f>
        <v>125</v>
      </c>
      <c r="H205" s="5">
        <f>VLOOKUP(B205,Data!$A$2:$F$24,6,FALSE)</f>
        <v>496</v>
      </c>
    </row>
    <row r="206" spans="1:8" x14ac:dyDescent="0.55000000000000004">
      <c r="A206" t="s">
        <v>239</v>
      </c>
      <c r="B206" t="s">
        <v>22</v>
      </c>
      <c r="C206" s="1" t="s">
        <v>245</v>
      </c>
      <c r="D206" s="5">
        <f>VLOOKUP(B206,Data!$A$2:$F$24,2,FALSE)</f>
        <v>2945792</v>
      </c>
      <c r="E206" s="5">
        <f>VLOOKUP(B206,Data!$A$2:$F$24,3,FALSE)</f>
        <v>4899</v>
      </c>
      <c r="F206" s="5">
        <f>VLOOKUP(B206,Data!$A$2:$F$24,4,FALSE)</f>
        <v>1008</v>
      </c>
      <c r="G206" s="5">
        <f>VLOOKUP(B206,Data!$A$2:$F$24,5,FALSE)</f>
        <v>125</v>
      </c>
      <c r="H206" s="5">
        <f>VLOOKUP(B206,Data!$A$2:$F$24,6,FALSE)</f>
        <v>496</v>
      </c>
    </row>
    <row r="207" spans="1:8" x14ac:dyDescent="0.55000000000000004">
      <c r="A207" t="s">
        <v>240</v>
      </c>
      <c r="B207" t="s">
        <v>22</v>
      </c>
      <c r="C207" s="1" t="s">
        <v>245</v>
      </c>
      <c r="D207" s="5">
        <f>VLOOKUP(B207,Data!$A$2:$F$24,2,FALSE)</f>
        <v>2945792</v>
      </c>
      <c r="E207" s="5">
        <f>VLOOKUP(B207,Data!$A$2:$F$24,3,FALSE)</f>
        <v>4899</v>
      </c>
      <c r="F207" s="5">
        <f>VLOOKUP(B207,Data!$A$2:$F$24,4,FALSE)</f>
        <v>1008</v>
      </c>
      <c r="G207" s="5">
        <f>VLOOKUP(B207,Data!$A$2:$F$24,5,FALSE)</f>
        <v>125</v>
      </c>
      <c r="H207" s="5">
        <f>VLOOKUP(B207,Data!$A$2:$F$24,6,FALSE)</f>
        <v>496</v>
      </c>
    </row>
    <row r="208" spans="1:8" x14ac:dyDescent="0.55000000000000004">
      <c r="A208" t="s">
        <v>241</v>
      </c>
      <c r="B208" t="s">
        <v>22</v>
      </c>
      <c r="C208" s="1" t="s">
        <v>245</v>
      </c>
      <c r="D208" s="5">
        <f>VLOOKUP(B208,Data!$A$2:$F$24,2,FALSE)</f>
        <v>2945792</v>
      </c>
      <c r="E208" s="5">
        <f>VLOOKUP(B208,Data!$A$2:$F$24,3,FALSE)</f>
        <v>4899</v>
      </c>
      <c r="F208" s="5">
        <f>VLOOKUP(B208,Data!$A$2:$F$24,4,FALSE)</f>
        <v>1008</v>
      </c>
      <c r="G208" s="5">
        <f>VLOOKUP(B208,Data!$A$2:$F$24,5,FALSE)</f>
        <v>125</v>
      </c>
      <c r="H208" s="5">
        <f>VLOOKUP(B208,Data!$A$2:$F$24,6,FALSE)</f>
        <v>496</v>
      </c>
    </row>
    <row r="209" spans="1:8" x14ac:dyDescent="0.55000000000000004">
      <c r="A209" t="s">
        <v>242</v>
      </c>
      <c r="B209" t="s">
        <v>22</v>
      </c>
      <c r="C209" s="1" t="s">
        <v>245</v>
      </c>
      <c r="D209" s="5">
        <f>VLOOKUP(B209,Data!$A$2:$F$24,2,FALSE)</f>
        <v>2945792</v>
      </c>
      <c r="E209" s="5">
        <f>VLOOKUP(B209,Data!$A$2:$F$24,3,FALSE)</f>
        <v>4899</v>
      </c>
      <c r="F209" s="5">
        <f>VLOOKUP(B209,Data!$A$2:$F$24,4,FALSE)</f>
        <v>1008</v>
      </c>
      <c r="G209" s="5">
        <f>VLOOKUP(B209,Data!$A$2:$F$24,5,FALSE)</f>
        <v>125</v>
      </c>
      <c r="H209" s="5">
        <f>VLOOKUP(B209,Data!$A$2:$F$24,6,FALSE)</f>
        <v>496</v>
      </c>
    </row>
    <row r="210" spans="1:8" x14ac:dyDescent="0.55000000000000004">
      <c r="A210" t="s">
        <v>243</v>
      </c>
      <c r="B210" t="s">
        <v>22</v>
      </c>
      <c r="C210" s="1" t="s">
        <v>245</v>
      </c>
      <c r="D210" s="5">
        <f>VLOOKUP(B210,Data!$A$2:$F$24,2,FALSE)</f>
        <v>2945792</v>
      </c>
      <c r="E210" s="5">
        <f>VLOOKUP(B210,Data!$A$2:$F$24,3,FALSE)</f>
        <v>4899</v>
      </c>
      <c r="F210" s="5">
        <f>VLOOKUP(B210,Data!$A$2:$F$24,4,FALSE)</f>
        <v>1008</v>
      </c>
      <c r="G210" s="5">
        <f>VLOOKUP(B210,Data!$A$2:$F$24,5,FALSE)</f>
        <v>125</v>
      </c>
      <c r="H210" s="5">
        <f>VLOOKUP(B210,Data!$A$2:$F$24,6,FALSE)</f>
        <v>496</v>
      </c>
    </row>
    <row r="211" spans="1:8" x14ac:dyDescent="0.55000000000000004">
      <c r="A211" t="s">
        <v>244</v>
      </c>
      <c r="B211" t="s">
        <v>22</v>
      </c>
      <c r="C211" s="1" t="s">
        <v>245</v>
      </c>
      <c r="D211" s="5">
        <f>VLOOKUP(B211,Data!$A$2:$F$24,2,FALSE)</f>
        <v>2945792</v>
      </c>
      <c r="E211" s="5">
        <f>VLOOKUP(B211,Data!$A$2:$F$24,3,FALSE)</f>
        <v>4899</v>
      </c>
      <c r="F211" s="5">
        <f>VLOOKUP(B211,Data!$A$2:$F$24,4,FALSE)</f>
        <v>1008</v>
      </c>
      <c r="G211" s="5">
        <f>VLOOKUP(B211,Data!$A$2:$F$24,5,FALSE)</f>
        <v>125</v>
      </c>
      <c r="H211" s="5">
        <f>VLOOKUP(B211,Data!$A$2:$F$24,6,FALSE)</f>
        <v>496</v>
      </c>
    </row>
    <row r="212" spans="1:8" x14ac:dyDescent="0.55000000000000004">
      <c r="A212" t="s">
        <v>302</v>
      </c>
      <c r="B212" t="s">
        <v>22</v>
      </c>
      <c r="C212" s="1" t="s">
        <v>245</v>
      </c>
      <c r="D212" s="5">
        <f>VLOOKUP(B212,Data!$A$2:$F$24,2,FALSE)</f>
        <v>2945792</v>
      </c>
      <c r="E212" s="5">
        <f>VLOOKUP(B212,Data!$A$2:$F$24,3,FALSE)</f>
        <v>4899</v>
      </c>
      <c r="F212" s="5">
        <f>VLOOKUP(B212,Data!$A$2:$F$24,4,FALSE)</f>
        <v>1008</v>
      </c>
      <c r="G212" s="5">
        <f>VLOOKUP(B212,Data!$A$2:$F$24,5,FALSE)</f>
        <v>125</v>
      </c>
      <c r="H212" s="5">
        <f>VLOOKUP(B212,Data!$A$2:$F$24,6,FALSE)</f>
        <v>496</v>
      </c>
    </row>
    <row r="213" spans="1:8" x14ac:dyDescent="0.55000000000000004">
      <c r="A213" t="s">
        <v>261</v>
      </c>
      <c r="B213" t="s">
        <v>23</v>
      </c>
      <c r="C213" s="1" t="s">
        <v>269</v>
      </c>
      <c r="D213" s="5">
        <f>VLOOKUP(B213,Data!$A$2:$F$24,2,FALSE)</f>
        <v>6688587</v>
      </c>
      <c r="E213" s="5">
        <f>VLOOKUP(B213,Data!$A$2:$F$24,3,FALSE)</f>
        <v>13562</v>
      </c>
      <c r="F213" s="5">
        <f>VLOOKUP(B213,Data!$A$2:$F$24,4,FALSE)</f>
        <v>2388</v>
      </c>
      <c r="G213" s="5">
        <f>VLOOKUP(B213,Data!$A$2:$F$24,5,FALSE)</f>
        <v>194</v>
      </c>
      <c r="H213" s="5">
        <f>VLOOKUP(B213,Data!$A$2:$F$24,6,FALSE)</f>
        <v>1220</v>
      </c>
    </row>
    <row r="214" spans="1:8" x14ac:dyDescent="0.55000000000000004">
      <c r="A214" t="s">
        <v>262</v>
      </c>
      <c r="B214" t="s">
        <v>23</v>
      </c>
      <c r="C214" s="1" t="s">
        <v>269</v>
      </c>
      <c r="D214" s="5">
        <f>VLOOKUP(B214,Data!$A$2:$F$24,2,FALSE)</f>
        <v>6688587</v>
      </c>
      <c r="E214" s="5">
        <f>VLOOKUP(B214,Data!$A$2:$F$24,3,FALSE)</f>
        <v>13562</v>
      </c>
      <c r="F214" s="5">
        <f>VLOOKUP(B214,Data!$A$2:$F$24,4,FALSE)</f>
        <v>2388</v>
      </c>
      <c r="G214" s="5">
        <f>VLOOKUP(B214,Data!$A$2:$F$24,5,FALSE)</f>
        <v>194</v>
      </c>
      <c r="H214" s="5">
        <f>VLOOKUP(B214,Data!$A$2:$F$24,6,FALSE)</f>
        <v>1220</v>
      </c>
    </row>
    <row r="215" spans="1:8" x14ac:dyDescent="0.55000000000000004">
      <c r="A215" t="s">
        <v>263</v>
      </c>
      <c r="B215" t="s">
        <v>23</v>
      </c>
      <c r="C215" s="1" t="s">
        <v>269</v>
      </c>
      <c r="D215" s="5">
        <f>VLOOKUP(B215,Data!$A$2:$F$24,2,FALSE)</f>
        <v>6688587</v>
      </c>
      <c r="E215" s="5">
        <f>VLOOKUP(B215,Data!$A$2:$F$24,3,FALSE)</f>
        <v>13562</v>
      </c>
      <c r="F215" s="5">
        <f>VLOOKUP(B215,Data!$A$2:$F$24,4,FALSE)</f>
        <v>2388</v>
      </c>
      <c r="G215" s="5">
        <f>VLOOKUP(B215,Data!$A$2:$F$24,5,FALSE)</f>
        <v>194</v>
      </c>
      <c r="H215" s="5">
        <f>VLOOKUP(B215,Data!$A$2:$F$24,6,FALSE)</f>
        <v>1220</v>
      </c>
    </row>
    <row r="216" spans="1:8" x14ac:dyDescent="0.55000000000000004">
      <c r="A216" t="s">
        <v>264</v>
      </c>
      <c r="B216" t="s">
        <v>23</v>
      </c>
      <c r="C216" s="1" t="s">
        <v>269</v>
      </c>
      <c r="D216" s="5">
        <f>VLOOKUP(B216,Data!$A$2:$F$24,2,FALSE)</f>
        <v>6688587</v>
      </c>
      <c r="E216" s="5">
        <f>VLOOKUP(B216,Data!$A$2:$F$24,3,FALSE)</f>
        <v>13562</v>
      </c>
      <c r="F216" s="5">
        <f>VLOOKUP(B216,Data!$A$2:$F$24,4,FALSE)</f>
        <v>2388</v>
      </c>
      <c r="G216" s="5">
        <f>VLOOKUP(B216,Data!$A$2:$F$24,5,FALSE)</f>
        <v>194</v>
      </c>
      <c r="H216" s="5">
        <f>VLOOKUP(B216,Data!$A$2:$F$24,6,FALSE)</f>
        <v>1220</v>
      </c>
    </row>
    <row r="217" spans="1:8" x14ac:dyDescent="0.55000000000000004">
      <c r="A217" t="s">
        <v>265</v>
      </c>
      <c r="B217" t="s">
        <v>23</v>
      </c>
      <c r="C217" s="1" t="s">
        <v>269</v>
      </c>
      <c r="D217" s="5">
        <f>VLOOKUP(B217,Data!$A$2:$F$24,2,FALSE)</f>
        <v>6688587</v>
      </c>
      <c r="E217" s="5">
        <f>VLOOKUP(B217,Data!$A$2:$F$24,3,FALSE)</f>
        <v>13562</v>
      </c>
      <c r="F217" s="5">
        <f>VLOOKUP(B217,Data!$A$2:$F$24,4,FALSE)</f>
        <v>2388</v>
      </c>
      <c r="G217" s="5">
        <f>VLOOKUP(B217,Data!$A$2:$F$24,5,FALSE)</f>
        <v>194</v>
      </c>
      <c r="H217" s="5">
        <f>VLOOKUP(B217,Data!$A$2:$F$24,6,FALSE)</f>
        <v>1220</v>
      </c>
    </row>
    <row r="218" spans="1:8" x14ac:dyDescent="0.55000000000000004">
      <c r="A218" t="s">
        <v>266</v>
      </c>
      <c r="B218" t="s">
        <v>23</v>
      </c>
      <c r="C218" s="1" t="s">
        <v>269</v>
      </c>
      <c r="D218" s="5">
        <f>VLOOKUP(B218,Data!$A$2:$F$24,2,FALSE)</f>
        <v>6688587</v>
      </c>
      <c r="E218" s="5">
        <f>VLOOKUP(B218,Data!$A$2:$F$24,3,FALSE)</f>
        <v>13562</v>
      </c>
      <c r="F218" s="5">
        <f>VLOOKUP(B218,Data!$A$2:$F$24,4,FALSE)</f>
        <v>2388</v>
      </c>
      <c r="G218" s="5">
        <f>VLOOKUP(B218,Data!$A$2:$F$24,5,FALSE)</f>
        <v>194</v>
      </c>
      <c r="H218" s="5">
        <f>VLOOKUP(B218,Data!$A$2:$F$24,6,FALSE)</f>
        <v>1220</v>
      </c>
    </row>
    <row r="219" spans="1:8" x14ac:dyDescent="0.55000000000000004">
      <c r="A219" t="s">
        <v>267</v>
      </c>
      <c r="B219" t="s">
        <v>23</v>
      </c>
      <c r="C219" s="1" t="s">
        <v>269</v>
      </c>
      <c r="D219" s="5">
        <f>VLOOKUP(B219,Data!$A$2:$F$24,2,FALSE)</f>
        <v>6688587</v>
      </c>
      <c r="E219" s="5">
        <f>VLOOKUP(B219,Data!$A$2:$F$24,3,FALSE)</f>
        <v>13562</v>
      </c>
      <c r="F219" s="5">
        <f>VLOOKUP(B219,Data!$A$2:$F$24,4,FALSE)</f>
        <v>2388</v>
      </c>
      <c r="G219" s="5">
        <f>VLOOKUP(B219,Data!$A$2:$F$24,5,FALSE)</f>
        <v>194</v>
      </c>
      <c r="H219" s="5">
        <f>VLOOKUP(B219,Data!$A$2:$F$24,6,FALSE)</f>
        <v>1220</v>
      </c>
    </row>
    <row r="220" spans="1:8" x14ac:dyDescent="0.55000000000000004">
      <c r="A220" t="s">
        <v>268</v>
      </c>
      <c r="B220" t="s">
        <v>23</v>
      </c>
      <c r="C220" s="1" t="s">
        <v>269</v>
      </c>
      <c r="D220" s="5">
        <f>VLOOKUP(B220,Data!$A$2:$F$24,2,FALSE)</f>
        <v>6688587</v>
      </c>
      <c r="E220" s="5">
        <f>VLOOKUP(B220,Data!$A$2:$F$24,3,FALSE)</f>
        <v>13562</v>
      </c>
      <c r="F220" s="5">
        <f>VLOOKUP(B220,Data!$A$2:$F$24,4,FALSE)</f>
        <v>2388</v>
      </c>
      <c r="G220" s="5">
        <f>VLOOKUP(B220,Data!$A$2:$F$24,5,FALSE)</f>
        <v>194</v>
      </c>
      <c r="H220" s="5">
        <f>VLOOKUP(B220,Data!$A$2:$F$24,6,FALSE)</f>
        <v>1220</v>
      </c>
    </row>
    <row r="221" spans="1:8" x14ac:dyDescent="0.55000000000000004">
      <c r="A221" t="s">
        <v>305</v>
      </c>
      <c r="B221" t="s">
        <v>23</v>
      </c>
      <c r="C221" s="1" t="s">
        <v>269</v>
      </c>
      <c r="D221" s="5">
        <f>VLOOKUP(B221,Data!$A$2:$F$24,2,FALSE)</f>
        <v>6688587</v>
      </c>
      <c r="E221" s="5">
        <f>VLOOKUP(B221,Data!$A$2:$F$24,3,FALSE)</f>
        <v>13562</v>
      </c>
      <c r="F221" s="5">
        <f>VLOOKUP(B221,Data!$A$2:$F$24,4,FALSE)</f>
        <v>2388</v>
      </c>
      <c r="G221" s="5">
        <f>VLOOKUP(B221,Data!$A$2:$F$24,5,FALSE)</f>
        <v>194</v>
      </c>
      <c r="H221" s="5">
        <f>VLOOKUP(B221,Data!$A$2:$F$24,6,FALSE)</f>
        <v>1220</v>
      </c>
    </row>
    <row r="222" spans="1:8" x14ac:dyDescent="0.55000000000000004">
      <c r="A222" t="s">
        <v>282</v>
      </c>
      <c r="B222" t="s">
        <v>24</v>
      </c>
      <c r="C222" s="1" t="s">
        <v>291</v>
      </c>
      <c r="D222" s="5">
        <f>VLOOKUP(B222,Data!$A$2:$F$24,2,FALSE)</f>
        <v>1309237</v>
      </c>
      <c r="E222" s="5">
        <f>VLOOKUP(B222,Data!$A$2:$F$24,3,FALSE)</f>
        <v>1781</v>
      </c>
      <c r="F222" s="5">
        <f>VLOOKUP(B222,Data!$A$2:$F$24,4,FALSE)</f>
        <v>304</v>
      </c>
      <c r="G222" s="5">
        <f>VLOOKUP(B222,Data!$A$2:$F$24,5,FALSE)</f>
        <v>12</v>
      </c>
      <c r="H222" s="5">
        <f>VLOOKUP(B222,Data!$A$2:$F$24,6,FALSE)</f>
        <v>196</v>
      </c>
    </row>
    <row r="223" spans="1:8" x14ac:dyDescent="0.55000000000000004">
      <c r="A223" t="s">
        <v>283</v>
      </c>
      <c r="B223" t="s">
        <v>24</v>
      </c>
      <c r="C223" s="1" t="s">
        <v>291</v>
      </c>
      <c r="D223" s="5">
        <f>VLOOKUP(B223,Data!$A$2:$F$24,2,FALSE)</f>
        <v>1309237</v>
      </c>
      <c r="E223" s="5">
        <f>VLOOKUP(B223,Data!$A$2:$F$24,3,FALSE)</f>
        <v>1781</v>
      </c>
      <c r="F223" s="5">
        <f>VLOOKUP(B223,Data!$A$2:$F$24,4,FALSE)</f>
        <v>304</v>
      </c>
      <c r="G223" s="5">
        <f>VLOOKUP(B223,Data!$A$2:$F$24,5,FALSE)</f>
        <v>12</v>
      </c>
      <c r="H223" s="5">
        <f>VLOOKUP(B223,Data!$A$2:$F$24,6,FALSE)</f>
        <v>196</v>
      </c>
    </row>
    <row r="224" spans="1:8" x14ac:dyDescent="0.55000000000000004">
      <c r="A224" t="s">
        <v>284</v>
      </c>
      <c r="B224" t="s">
        <v>24</v>
      </c>
      <c r="C224" s="1" t="s">
        <v>291</v>
      </c>
      <c r="D224" s="5">
        <f>VLOOKUP(B224,Data!$A$2:$F$24,2,FALSE)</f>
        <v>1309237</v>
      </c>
      <c r="E224" s="5">
        <f>VLOOKUP(B224,Data!$A$2:$F$24,3,FALSE)</f>
        <v>1781</v>
      </c>
      <c r="F224" s="5">
        <f>VLOOKUP(B224,Data!$A$2:$F$24,4,FALSE)</f>
        <v>304</v>
      </c>
      <c r="G224" s="5">
        <f>VLOOKUP(B224,Data!$A$2:$F$24,5,FALSE)</f>
        <v>12</v>
      </c>
      <c r="H224" s="5">
        <f>VLOOKUP(B224,Data!$A$2:$F$24,6,FALSE)</f>
        <v>196</v>
      </c>
    </row>
    <row r="225" spans="1:8" x14ac:dyDescent="0.55000000000000004">
      <c r="A225" t="s">
        <v>285</v>
      </c>
      <c r="B225" t="s">
        <v>24</v>
      </c>
      <c r="C225" s="1" t="s">
        <v>291</v>
      </c>
      <c r="D225" s="5">
        <f>VLOOKUP(B225,Data!$A$2:$F$24,2,FALSE)</f>
        <v>1309237</v>
      </c>
      <c r="E225" s="5">
        <f>VLOOKUP(B225,Data!$A$2:$F$24,3,FALSE)</f>
        <v>1781</v>
      </c>
      <c r="F225" s="5">
        <f>VLOOKUP(B225,Data!$A$2:$F$24,4,FALSE)</f>
        <v>304</v>
      </c>
      <c r="G225" s="5">
        <f>VLOOKUP(B225,Data!$A$2:$F$24,5,FALSE)</f>
        <v>12</v>
      </c>
      <c r="H225" s="5">
        <f>VLOOKUP(B225,Data!$A$2:$F$24,6,FALSE)</f>
        <v>196</v>
      </c>
    </row>
    <row r="226" spans="1:8" x14ac:dyDescent="0.55000000000000004">
      <c r="A226" t="s">
        <v>286</v>
      </c>
      <c r="B226" t="s">
        <v>24</v>
      </c>
      <c r="C226" s="1" t="s">
        <v>291</v>
      </c>
      <c r="D226" s="5">
        <f>VLOOKUP(B226,Data!$A$2:$F$24,2,FALSE)</f>
        <v>1309237</v>
      </c>
      <c r="E226" s="5">
        <f>VLOOKUP(B226,Data!$A$2:$F$24,3,FALSE)</f>
        <v>1781</v>
      </c>
      <c r="F226" s="5">
        <f>VLOOKUP(B226,Data!$A$2:$F$24,4,FALSE)</f>
        <v>304</v>
      </c>
      <c r="G226" s="5">
        <f>VLOOKUP(B226,Data!$A$2:$F$24,5,FALSE)</f>
        <v>12</v>
      </c>
      <c r="H226" s="5">
        <f>VLOOKUP(B226,Data!$A$2:$F$24,6,FALSE)</f>
        <v>196</v>
      </c>
    </row>
    <row r="227" spans="1:8" x14ac:dyDescent="0.55000000000000004">
      <c r="A227" t="s">
        <v>287</v>
      </c>
      <c r="B227" t="s">
        <v>24</v>
      </c>
      <c r="C227" s="1" t="s">
        <v>291</v>
      </c>
      <c r="D227" s="5">
        <f>VLOOKUP(B227,Data!$A$2:$F$24,2,FALSE)</f>
        <v>1309237</v>
      </c>
      <c r="E227" s="5">
        <f>VLOOKUP(B227,Data!$A$2:$F$24,3,FALSE)</f>
        <v>1781</v>
      </c>
      <c r="F227" s="5">
        <f>VLOOKUP(B227,Data!$A$2:$F$24,4,FALSE)</f>
        <v>304</v>
      </c>
      <c r="G227" s="5">
        <f>VLOOKUP(B227,Data!$A$2:$F$24,5,FALSE)</f>
        <v>12</v>
      </c>
      <c r="H227" s="5">
        <f>VLOOKUP(B227,Data!$A$2:$F$24,6,FALSE)</f>
        <v>196</v>
      </c>
    </row>
    <row r="228" spans="1:8" x14ac:dyDescent="0.55000000000000004">
      <c r="A228" t="s">
        <v>288</v>
      </c>
      <c r="B228" t="s">
        <v>24</v>
      </c>
      <c r="C228" s="1" t="s">
        <v>291</v>
      </c>
      <c r="D228" s="5">
        <f>VLOOKUP(B228,Data!$A$2:$F$24,2,FALSE)</f>
        <v>1309237</v>
      </c>
      <c r="E228" s="5">
        <f>VLOOKUP(B228,Data!$A$2:$F$24,3,FALSE)</f>
        <v>1781</v>
      </c>
      <c r="F228" s="5">
        <f>VLOOKUP(B228,Data!$A$2:$F$24,4,FALSE)</f>
        <v>304</v>
      </c>
      <c r="G228" s="5">
        <f>VLOOKUP(B228,Data!$A$2:$F$24,5,FALSE)</f>
        <v>12</v>
      </c>
      <c r="H228" s="5">
        <f>VLOOKUP(B228,Data!$A$2:$F$24,6,FALSE)</f>
        <v>196</v>
      </c>
    </row>
    <row r="229" spans="1:8" x14ac:dyDescent="0.55000000000000004">
      <c r="A229" t="s">
        <v>289</v>
      </c>
      <c r="B229" t="s">
        <v>24</v>
      </c>
      <c r="C229" s="1" t="s">
        <v>291</v>
      </c>
      <c r="D229" s="5">
        <f>VLOOKUP(B229,Data!$A$2:$F$24,2,FALSE)</f>
        <v>1309237</v>
      </c>
      <c r="E229" s="5">
        <f>VLOOKUP(B229,Data!$A$2:$F$24,3,FALSE)</f>
        <v>1781</v>
      </c>
      <c r="F229" s="5">
        <f>VLOOKUP(B229,Data!$A$2:$F$24,4,FALSE)</f>
        <v>304</v>
      </c>
      <c r="G229" s="5">
        <f>VLOOKUP(B229,Data!$A$2:$F$24,5,FALSE)</f>
        <v>12</v>
      </c>
      <c r="H229" s="5">
        <f>VLOOKUP(B229,Data!$A$2:$F$24,6,FALSE)</f>
        <v>196</v>
      </c>
    </row>
    <row r="230" spans="1:8" x14ac:dyDescent="0.55000000000000004">
      <c r="A230" t="s">
        <v>290</v>
      </c>
      <c r="B230" t="s">
        <v>24</v>
      </c>
      <c r="C230" s="1" t="s">
        <v>291</v>
      </c>
      <c r="D230" s="5">
        <f>VLOOKUP(B230,Data!$A$2:$F$24,2,FALSE)</f>
        <v>1309237</v>
      </c>
      <c r="E230" s="5">
        <f>VLOOKUP(B230,Data!$A$2:$F$24,3,FALSE)</f>
        <v>1781</v>
      </c>
      <c r="F230" s="5">
        <f>VLOOKUP(B230,Data!$A$2:$F$24,4,FALSE)</f>
        <v>304</v>
      </c>
      <c r="G230" s="5">
        <f>VLOOKUP(B230,Data!$A$2:$F$24,5,FALSE)</f>
        <v>12</v>
      </c>
      <c r="H230" s="5">
        <f>VLOOKUP(B230,Data!$A$2:$F$24,6,FALSE)</f>
        <v>196</v>
      </c>
    </row>
    <row r="231" spans="1:8" x14ac:dyDescent="0.55000000000000004">
      <c r="A231" t="s">
        <v>276</v>
      </c>
      <c r="B231" t="s">
        <v>25</v>
      </c>
      <c r="C231" s="1" t="s">
        <v>281</v>
      </c>
      <c r="D231" s="5">
        <f>VLOOKUP(B231,Data!$A$2:$F$24,2,FALSE)</f>
        <v>186672</v>
      </c>
      <c r="E231" s="5">
        <f>VLOOKUP(B231,Data!$A$2:$F$24,3,FALSE)</f>
        <v>530</v>
      </c>
      <c r="F231" s="5">
        <f>VLOOKUP(B231,Data!$A$2:$F$24,4,FALSE)</f>
        <v>133</v>
      </c>
      <c r="G231" s="5">
        <f>VLOOKUP(B231,Data!$A$2:$F$24,5,FALSE)</f>
        <v>15</v>
      </c>
      <c r="H231" s="5">
        <f>VLOOKUP(B231,Data!$A$2:$F$24,6,FALSE)</f>
        <v>40</v>
      </c>
    </row>
    <row r="232" spans="1:8" x14ac:dyDescent="0.55000000000000004">
      <c r="A232" t="s">
        <v>303</v>
      </c>
      <c r="B232" t="s">
        <v>25</v>
      </c>
      <c r="C232" s="1" t="s">
        <v>281</v>
      </c>
      <c r="D232" s="5">
        <f>VLOOKUP(B232,Data!$A$2:$F$24,2,FALSE)</f>
        <v>186672</v>
      </c>
      <c r="E232" s="5">
        <f>VLOOKUP(B232,Data!$A$2:$F$24,3,FALSE)</f>
        <v>530</v>
      </c>
      <c r="F232" s="5">
        <f>VLOOKUP(B232,Data!$A$2:$F$24,4,FALSE)</f>
        <v>133</v>
      </c>
      <c r="G232" s="5">
        <f>VLOOKUP(B232,Data!$A$2:$F$24,5,FALSE)</f>
        <v>15</v>
      </c>
      <c r="H232" s="5">
        <f>VLOOKUP(B232,Data!$A$2:$F$24,6,FALSE)</f>
        <v>40</v>
      </c>
    </row>
    <row r="233" spans="1:8" x14ac:dyDescent="0.55000000000000004">
      <c r="A233" t="s">
        <v>277</v>
      </c>
      <c r="B233" t="s">
        <v>25</v>
      </c>
      <c r="C233" s="1" t="s">
        <v>281</v>
      </c>
      <c r="D233" s="5">
        <f>VLOOKUP(B233,Data!$A$2:$F$24,2,FALSE)</f>
        <v>186672</v>
      </c>
      <c r="E233" s="5">
        <f>VLOOKUP(B233,Data!$A$2:$F$24,3,FALSE)</f>
        <v>530</v>
      </c>
      <c r="F233" s="5">
        <f>VLOOKUP(B233,Data!$A$2:$F$24,4,FALSE)</f>
        <v>133</v>
      </c>
      <c r="G233" s="5">
        <f>VLOOKUP(B233,Data!$A$2:$F$24,5,FALSE)</f>
        <v>15</v>
      </c>
      <c r="H233" s="5">
        <f>VLOOKUP(B233,Data!$A$2:$F$24,6,FALSE)</f>
        <v>40</v>
      </c>
    </row>
    <row r="234" spans="1:8" x14ac:dyDescent="0.55000000000000004">
      <c r="A234" t="s">
        <v>278</v>
      </c>
      <c r="B234" t="s">
        <v>25</v>
      </c>
      <c r="C234" s="1" t="s">
        <v>281</v>
      </c>
      <c r="D234" s="5">
        <f>VLOOKUP(B234,Data!$A$2:$F$24,2,FALSE)</f>
        <v>186672</v>
      </c>
      <c r="E234" s="5">
        <f>VLOOKUP(B234,Data!$A$2:$F$24,3,FALSE)</f>
        <v>530</v>
      </c>
      <c r="F234" s="5">
        <f>VLOOKUP(B234,Data!$A$2:$F$24,4,FALSE)</f>
        <v>133</v>
      </c>
      <c r="G234" s="5">
        <f>VLOOKUP(B234,Data!$A$2:$F$24,5,FALSE)</f>
        <v>15</v>
      </c>
      <c r="H234" s="5">
        <f>VLOOKUP(B234,Data!$A$2:$F$24,6,FALSE)</f>
        <v>40</v>
      </c>
    </row>
    <row r="235" spans="1:8" x14ac:dyDescent="0.55000000000000004">
      <c r="A235" t="s">
        <v>279</v>
      </c>
      <c r="B235" t="s">
        <v>25</v>
      </c>
      <c r="C235" s="1" t="s">
        <v>281</v>
      </c>
      <c r="D235" s="5">
        <f>VLOOKUP(B235,Data!$A$2:$F$24,2,FALSE)</f>
        <v>186672</v>
      </c>
      <c r="E235" s="5">
        <f>VLOOKUP(B235,Data!$A$2:$F$24,3,FALSE)</f>
        <v>530</v>
      </c>
      <c r="F235" s="5">
        <f>VLOOKUP(B235,Data!$A$2:$F$24,4,FALSE)</f>
        <v>133</v>
      </c>
      <c r="G235" s="5">
        <f>VLOOKUP(B235,Data!$A$2:$F$24,5,FALSE)</f>
        <v>15</v>
      </c>
      <c r="H235" s="5">
        <f>VLOOKUP(B235,Data!$A$2:$F$24,6,FALSE)</f>
        <v>40</v>
      </c>
    </row>
    <row r="236" spans="1:8" x14ac:dyDescent="0.55000000000000004">
      <c r="A236" t="s">
        <v>280</v>
      </c>
      <c r="B236" t="s">
        <v>25</v>
      </c>
      <c r="C236" s="1" t="s">
        <v>281</v>
      </c>
      <c r="D236" s="5">
        <f>VLOOKUP(B236,Data!$A$2:$F$24,2,FALSE)</f>
        <v>186672</v>
      </c>
      <c r="E236" s="5">
        <f>VLOOKUP(B236,Data!$A$2:$F$24,3,FALSE)</f>
        <v>530</v>
      </c>
      <c r="F236" s="5">
        <f>VLOOKUP(B236,Data!$A$2:$F$24,4,FALSE)</f>
        <v>133</v>
      </c>
      <c r="G236" s="5">
        <f>VLOOKUP(B236,Data!$A$2:$F$24,5,FALSE)</f>
        <v>15</v>
      </c>
      <c r="H236" s="5">
        <f>VLOOKUP(B236,Data!$A$2:$F$24,6,FALSE)</f>
        <v>40</v>
      </c>
    </row>
    <row r="237" spans="1:8" x14ac:dyDescent="0.55000000000000004">
      <c r="A237" t="s">
        <v>202</v>
      </c>
      <c r="B237" t="s">
        <v>26</v>
      </c>
      <c r="C237" s="1" t="s">
        <v>205</v>
      </c>
      <c r="D237" s="5">
        <f>VLOOKUP(B237,Data!$A$2:$F$24,2,FALSE)</f>
        <v>295669</v>
      </c>
      <c r="E237" s="5">
        <f>VLOOKUP(B237,Data!$A$2:$F$24,3,FALSE)</f>
        <v>438</v>
      </c>
      <c r="F237" s="5">
        <f>VLOOKUP(B237,Data!$A$2:$F$24,4,FALSE)</f>
        <v>91</v>
      </c>
      <c r="G237" s="5">
        <f>VLOOKUP(B237,Data!$A$2:$F$24,5,FALSE)</f>
        <v>8</v>
      </c>
      <c r="H237" s="5">
        <f>VLOOKUP(B237,Data!$A$2:$F$24,6,FALSE)</f>
        <v>55</v>
      </c>
    </row>
    <row r="238" spans="1:8" x14ac:dyDescent="0.55000000000000004">
      <c r="A238" t="s">
        <v>203</v>
      </c>
      <c r="B238" t="s">
        <v>26</v>
      </c>
      <c r="C238" s="1" t="s">
        <v>205</v>
      </c>
      <c r="D238" s="5">
        <f>VLOOKUP(B238,Data!$A$2:$F$24,2,FALSE)</f>
        <v>295669</v>
      </c>
      <c r="E238" s="5">
        <f>VLOOKUP(B238,Data!$A$2:$F$24,3,FALSE)</f>
        <v>438</v>
      </c>
      <c r="F238" s="5">
        <f>VLOOKUP(B238,Data!$A$2:$F$24,4,FALSE)</f>
        <v>91</v>
      </c>
      <c r="G238" s="5">
        <f>VLOOKUP(B238,Data!$A$2:$F$24,5,FALSE)</f>
        <v>8</v>
      </c>
      <c r="H238" s="5">
        <f>VLOOKUP(B238,Data!$A$2:$F$24,6,FALSE)</f>
        <v>55</v>
      </c>
    </row>
    <row r="239" spans="1:8" x14ac:dyDescent="0.55000000000000004">
      <c r="A239" t="s">
        <v>204</v>
      </c>
      <c r="B239" t="s">
        <v>26</v>
      </c>
      <c r="C239" s="1" t="s">
        <v>205</v>
      </c>
      <c r="D239" s="5">
        <f>VLOOKUP(B239,Data!$A$2:$F$24,2,FALSE)</f>
        <v>295669</v>
      </c>
      <c r="E239" s="5">
        <f>VLOOKUP(B239,Data!$A$2:$F$24,3,FALSE)</f>
        <v>438</v>
      </c>
      <c r="F239" s="5">
        <f>VLOOKUP(B239,Data!$A$2:$F$24,4,FALSE)</f>
        <v>91</v>
      </c>
      <c r="G239" s="5">
        <f>VLOOKUP(B239,Data!$A$2:$F$24,5,FALSE)</f>
        <v>8</v>
      </c>
      <c r="H239" s="5">
        <f>VLOOKUP(B239,Data!$A$2:$F$24,6,FALSE)</f>
        <v>55</v>
      </c>
    </row>
    <row r="240" spans="1:8" x14ac:dyDescent="0.55000000000000004">
      <c r="A240" t="s">
        <v>206</v>
      </c>
      <c r="B240" t="s">
        <v>27</v>
      </c>
      <c r="C240" s="1" t="s">
        <v>218</v>
      </c>
      <c r="D240" s="5">
        <f>VLOOKUP(B240,Data!$A$2:$F$24,2,FALSE)</f>
        <v>630897</v>
      </c>
      <c r="E240" s="5">
        <f>VLOOKUP(B240,Data!$A$2:$F$24,3,FALSE)</f>
        <v>1386</v>
      </c>
      <c r="F240" s="5">
        <f>VLOOKUP(B240,Data!$A$2:$F$24,4,FALSE)</f>
        <v>321</v>
      </c>
      <c r="G240" s="5">
        <f>VLOOKUP(B240,Data!$A$2:$F$24,5,FALSE)</f>
        <v>12</v>
      </c>
      <c r="H240" s="5">
        <f>VLOOKUP(B240,Data!$A$2:$F$24,6,FALSE)</f>
        <v>146</v>
      </c>
    </row>
    <row r="241" spans="1:8" x14ac:dyDescent="0.55000000000000004">
      <c r="A241" t="s">
        <v>207</v>
      </c>
      <c r="B241" t="s">
        <v>27</v>
      </c>
      <c r="C241" s="1" t="s">
        <v>218</v>
      </c>
      <c r="D241" s="5">
        <f>VLOOKUP(B241,Data!$A$2:$F$24,2,FALSE)</f>
        <v>630897</v>
      </c>
      <c r="E241" s="5">
        <f>VLOOKUP(B241,Data!$A$2:$F$24,3,FALSE)</f>
        <v>1386</v>
      </c>
      <c r="F241" s="5">
        <f>VLOOKUP(B241,Data!$A$2:$F$24,4,FALSE)</f>
        <v>321</v>
      </c>
      <c r="G241" s="5">
        <f>VLOOKUP(B241,Data!$A$2:$F$24,5,FALSE)</f>
        <v>12</v>
      </c>
      <c r="H241" s="5">
        <f>VLOOKUP(B241,Data!$A$2:$F$24,6,FALSE)</f>
        <v>146</v>
      </c>
    </row>
    <row r="242" spans="1:8" x14ac:dyDescent="0.55000000000000004">
      <c r="A242" t="s">
        <v>208</v>
      </c>
      <c r="B242" t="s">
        <v>27</v>
      </c>
      <c r="C242" s="1" t="s">
        <v>218</v>
      </c>
      <c r="D242" s="5">
        <f>VLOOKUP(B242,Data!$A$2:$F$24,2,FALSE)</f>
        <v>630897</v>
      </c>
      <c r="E242" s="5">
        <f>VLOOKUP(B242,Data!$A$2:$F$24,3,FALSE)</f>
        <v>1386</v>
      </c>
      <c r="F242" s="5">
        <f>VLOOKUP(B242,Data!$A$2:$F$24,4,FALSE)</f>
        <v>321</v>
      </c>
      <c r="G242" s="5">
        <f>VLOOKUP(B242,Data!$A$2:$F$24,5,FALSE)</f>
        <v>12</v>
      </c>
      <c r="H242" s="5">
        <f>VLOOKUP(B242,Data!$A$2:$F$24,6,FALSE)</f>
        <v>146</v>
      </c>
    </row>
    <row r="243" spans="1:8" x14ac:dyDescent="0.55000000000000004">
      <c r="A243" t="s">
        <v>209</v>
      </c>
      <c r="B243" t="s">
        <v>27</v>
      </c>
      <c r="C243" s="1" t="s">
        <v>218</v>
      </c>
      <c r="D243" s="5">
        <f>VLOOKUP(B243,Data!$A$2:$F$24,2,FALSE)</f>
        <v>630897</v>
      </c>
      <c r="E243" s="5">
        <f>VLOOKUP(B243,Data!$A$2:$F$24,3,FALSE)</f>
        <v>1386</v>
      </c>
      <c r="F243" s="5">
        <f>VLOOKUP(B243,Data!$A$2:$F$24,4,FALSE)</f>
        <v>321</v>
      </c>
      <c r="G243" s="5">
        <f>VLOOKUP(B243,Data!$A$2:$F$24,5,FALSE)</f>
        <v>12</v>
      </c>
      <c r="H243" s="5">
        <f>VLOOKUP(B243,Data!$A$2:$F$24,6,FALSE)</f>
        <v>146</v>
      </c>
    </row>
    <row r="244" spans="1:8" x14ac:dyDescent="0.55000000000000004">
      <c r="A244" t="s">
        <v>210</v>
      </c>
      <c r="B244" t="s">
        <v>27</v>
      </c>
      <c r="C244" s="1" t="s">
        <v>218</v>
      </c>
      <c r="D244" s="5">
        <f>VLOOKUP(B244,Data!$A$2:$F$24,2,FALSE)</f>
        <v>630897</v>
      </c>
      <c r="E244" s="5">
        <f>VLOOKUP(B244,Data!$A$2:$F$24,3,FALSE)</f>
        <v>1386</v>
      </c>
      <c r="F244" s="5">
        <f>VLOOKUP(B244,Data!$A$2:$F$24,4,FALSE)</f>
        <v>321</v>
      </c>
      <c r="G244" s="5">
        <f>VLOOKUP(B244,Data!$A$2:$F$24,5,FALSE)</f>
        <v>12</v>
      </c>
      <c r="H244" s="5">
        <f>VLOOKUP(B244,Data!$A$2:$F$24,6,FALSE)</f>
        <v>146</v>
      </c>
    </row>
    <row r="245" spans="1:8" x14ac:dyDescent="0.55000000000000004">
      <c r="A245" t="s">
        <v>211</v>
      </c>
      <c r="B245" t="s">
        <v>27</v>
      </c>
      <c r="C245" s="1" t="s">
        <v>218</v>
      </c>
      <c r="D245" s="5">
        <f>VLOOKUP(B245,Data!$A$2:$F$24,2,FALSE)</f>
        <v>630897</v>
      </c>
      <c r="E245" s="5">
        <f>VLOOKUP(B245,Data!$A$2:$F$24,3,FALSE)</f>
        <v>1386</v>
      </c>
      <c r="F245" s="5">
        <f>VLOOKUP(B245,Data!$A$2:$F$24,4,FALSE)</f>
        <v>321</v>
      </c>
      <c r="G245" s="5">
        <f>VLOOKUP(B245,Data!$A$2:$F$24,5,FALSE)</f>
        <v>12</v>
      </c>
      <c r="H245" s="5">
        <f>VLOOKUP(B245,Data!$A$2:$F$24,6,FALSE)</f>
        <v>146</v>
      </c>
    </row>
    <row r="246" spans="1:8" x14ac:dyDescent="0.55000000000000004">
      <c r="A246" t="s">
        <v>212</v>
      </c>
      <c r="B246" t="s">
        <v>27</v>
      </c>
      <c r="C246" s="1" t="s">
        <v>218</v>
      </c>
      <c r="D246" s="5">
        <f>VLOOKUP(B246,Data!$A$2:$F$24,2,FALSE)</f>
        <v>630897</v>
      </c>
      <c r="E246" s="5">
        <f>VLOOKUP(B246,Data!$A$2:$F$24,3,FALSE)</f>
        <v>1386</v>
      </c>
      <c r="F246" s="5">
        <f>VLOOKUP(B246,Data!$A$2:$F$24,4,FALSE)</f>
        <v>321</v>
      </c>
      <c r="G246" s="5">
        <f>VLOOKUP(B246,Data!$A$2:$F$24,5,FALSE)</f>
        <v>12</v>
      </c>
      <c r="H246" s="5">
        <f>VLOOKUP(B246,Data!$A$2:$F$24,6,FALSE)</f>
        <v>146</v>
      </c>
    </row>
    <row r="247" spans="1:8" x14ac:dyDescent="0.55000000000000004">
      <c r="A247" t="s">
        <v>213</v>
      </c>
      <c r="B247" t="s">
        <v>27</v>
      </c>
      <c r="C247" s="1" t="s">
        <v>218</v>
      </c>
      <c r="D247" s="5">
        <f>VLOOKUP(B247,Data!$A$2:$F$24,2,FALSE)</f>
        <v>630897</v>
      </c>
      <c r="E247" s="5">
        <f>VLOOKUP(B247,Data!$A$2:$F$24,3,FALSE)</f>
        <v>1386</v>
      </c>
      <c r="F247" s="5">
        <f>VLOOKUP(B247,Data!$A$2:$F$24,4,FALSE)</f>
        <v>321</v>
      </c>
      <c r="G247" s="5">
        <f>VLOOKUP(B247,Data!$A$2:$F$24,5,FALSE)</f>
        <v>12</v>
      </c>
      <c r="H247" s="5">
        <f>VLOOKUP(B247,Data!$A$2:$F$24,6,FALSE)</f>
        <v>146</v>
      </c>
    </row>
    <row r="248" spans="1:8" x14ac:dyDescent="0.55000000000000004">
      <c r="A248" t="s">
        <v>214</v>
      </c>
      <c r="B248" t="s">
        <v>27</v>
      </c>
      <c r="C248" s="1" t="s">
        <v>218</v>
      </c>
      <c r="D248" s="5">
        <f>VLOOKUP(B248,Data!$A$2:$F$24,2,FALSE)</f>
        <v>630897</v>
      </c>
      <c r="E248" s="5">
        <f>VLOOKUP(B248,Data!$A$2:$F$24,3,FALSE)</f>
        <v>1386</v>
      </c>
      <c r="F248" s="5">
        <f>VLOOKUP(B248,Data!$A$2:$F$24,4,FALSE)</f>
        <v>321</v>
      </c>
      <c r="G248" s="5">
        <f>VLOOKUP(B248,Data!$A$2:$F$24,5,FALSE)</f>
        <v>12</v>
      </c>
      <c r="H248" s="5">
        <f>VLOOKUP(B248,Data!$A$2:$F$24,6,FALSE)</f>
        <v>146</v>
      </c>
    </row>
    <row r="249" spans="1:8" x14ac:dyDescent="0.55000000000000004">
      <c r="A249" t="s">
        <v>215</v>
      </c>
      <c r="B249" t="s">
        <v>27</v>
      </c>
      <c r="C249" s="1" t="s">
        <v>218</v>
      </c>
      <c r="D249" s="5">
        <f>VLOOKUP(B249,Data!$A$2:$F$24,2,FALSE)</f>
        <v>630897</v>
      </c>
      <c r="E249" s="5">
        <f>VLOOKUP(B249,Data!$A$2:$F$24,3,FALSE)</f>
        <v>1386</v>
      </c>
      <c r="F249" s="5">
        <f>VLOOKUP(B249,Data!$A$2:$F$24,4,FALSE)</f>
        <v>321</v>
      </c>
      <c r="G249" s="5">
        <f>VLOOKUP(B249,Data!$A$2:$F$24,5,FALSE)</f>
        <v>12</v>
      </c>
      <c r="H249" s="5">
        <f>VLOOKUP(B249,Data!$A$2:$F$24,6,FALSE)</f>
        <v>146</v>
      </c>
    </row>
    <row r="250" spans="1:8" x14ac:dyDescent="0.55000000000000004">
      <c r="A250" t="s">
        <v>216</v>
      </c>
      <c r="B250" t="s">
        <v>27</v>
      </c>
      <c r="C250" s="1" t="s">
        <v>218</v>
      </c>
      <c r="D250" s="5">
        <f>VLOOKUP(B250,Data!$A$2:$F$24,2,FALSE)</f>
        <v>630897</v>
      </c>
      <c r="E250" s="5">
        <f>VLOOKUP(B250,Data!$A$2:$F$24,3,FALSE)</f>
        <v>1386</v>
      </c>
      <c r="F250" s="5">
        <f>VLOOKUP(B250,Data!$A$2:$F$24,4,FALSE)</f>
        <v>321</v>
      </c>
      <c r="G250" s="5">
        <f>VLOOKUP(B250,Data!$A$2:$F$24,5,FALSE)</f>
        <v>12</v>
      </c>
      <c r="H250" s="5">
        <f>VLOOKUP(B250,Data!$A$2:$F$24,6,FALSE)</f>
        <v>146</v>
      </c>
    </row>
    <row r="251" spans="1:8" x14ac:dyDescent="0.55000000000000004">
      <c r="A251" t="s">
        <v>217</v>
      </c>
      <c r="B251" t="s">
        <v>27</v>
      </c>
      <c r="C251" s="1" t="s">
        <v>218</v>
      </c>
      <c r="D251" s="5">
        <f>VLOOKUP(B251,Data!$A$2:$F$24,2,FALSE)</f>
        <v>630897</v>
      </c>
      <c r="E251" s="5">
        <f>VLOOKUP(B251,Data!$A$2:$F$24,3,FALSE)</f>
        <v>1386</v>
      </c>
      <c r="F251" s="5">
        <f>VLOOKUP(B251,Data!$A$2:$F$24,4,FALSE)</f>
        <v>321</v>
      </c>
      <c r="G251" s="5">
        <f>VLOOKUP(B251,Data!$A$2:$F$24,5,FALSE)</f>
        <v>12</v>
      </c>
      <c r="H251" s="5">
        <f>VLOOKUP(B251,Data!$A$2:$F$24,6,FALSE)</f>
        <v>146</v>
      </c>
    </row>
    <row r="252" spans="1:8" x14ac:dyDescent="0.55000000000000004">
      <c r="A252" t="s">
        <v>219</v>
      </c>
      <c r="B252" t="s">
        <v>28</v>
      </c>
      <c r="C252" s="1" t="s">
        <v>223</v>
      </c>
      <c r="D252" s="5">
        <f>VLOOKUP(B252,Data!$A$2:$F$24,2,FALSE)</f>
        <v>1385112</v>
      </c>
      <c r="E252" s="5">
        <f>VLOOKUP(B252,Data!$A$2:$F$24,3,FALSE)</f>
        <v>3022</v>
      </c>
      <c r="F252" s="5">
        <f>VLOOKUP(B252,Data!$A$2:$F$24,4,FALSE)</f>
        <v>408</v>
      </c>
      <c r="G252" s="5">
        <f>VLOOKUP(B252,Data!$A$2:$F$24,5,FALSE)</f>
        <v>36</v>
      </c>
      <c r="H252" s="5">
        <f>VLOOKUP(B252,Data!$A$2:$F$24,6,FALSE)</f>
        <v>177</v>
      </c>
    </row>
    <row r="253" spans="1:8" x14ac:dyDescent="0.55000000000000004">
      <c r="A253" t="s">
        <v>220</v>
      </c>
      <c r="B253" t="s">
        <v>28</v>
      </c>
      <c r="C253" s="1" t="s">
        <v>223</v>
      </c>
      <c r="D253" s="5">
        <f>VLOOKUP(B253,Data!$A$2:$F$24,2,FALSE)</f>
        <v>1385112</v>
      </c>
      <c r="E253" s="5">
        <f>VLOOKUP(B253,Data!$A$2:$F$24,3,FALSE)</f>
        <v>3022</v>
      </c>
      <c r="F253" s="5">
        <f>VLOOKUP(B253,Data!$A$2:$F$24,4,FALSE)</f>
        <v>408</v>
      </c>
      <c r="G253" s="5">
        <f>VLOOKUP(B253,Data!$A$2:$F$24,5,FALSE)</f>
        <v>36</v>
      </c>
      <c r="H253" s="5">
        <f>VLOOKUP(B253,Data!$A$2:$F$24,6,FALSE)</f>
        <v>177</v>
      </c>
    </row>
    <row r="254" spans="1:8" x14ac:dyDescent="0.55000000000000004">
      <c r="A254" t="s">
        <v>221</v>
      </c>
      <c r="B254" t="s">
        <v>28</v>
      </c>
      <c r="C254" s="1" t="s">
        <v>223</v>
      </c>
      <c r="D254" s="5">
        <f>VLOOKUP(B254,Data!$A$2:$F$24,2,FALSE)</f>
        <v>1385112</v>
      </c>
      <c r="E254" s="5">
        <f>VLOOKUP(B254,Data!$A$2:$F$24,3,FALSE)</f>
        <v>3022</v>
      </c>
      <c r="F254" s="5">
        <f>VLOOKUP(B254,Data!$A$2:$F$24,4,FALSE)</f>
        <v>408</v>
      </c>
      <c r="G254" s="5">
        <f>VLOOKUP(B254,Data!$A$2:$F$24,5,FALSE)</f>
        <v>36</v>
      </c>
      <c r="H254" s="5">
        <f>VLOOKUP(B254,Data!$A$2:$F$24,6,FALSE)</f>
        <v>177</v>
      </c>
    </row>
    <row r="255" spans="1:8" x14ac:dyDescent="0.55000000000000004">
      <c r="A255" t="s">
        <v>222</v>
      </c>
      <c r="B255" t="s">
        <v>28</v>
      </c>
      <c r="C255" s="1" t="s">
        <v>223</v>
      </c>
      <c r="D255" s="5">
        <f>VLOOKUP(B255,Data!$A$2:$F$24,2,FALSE)</f>
        <v>1385112</v>
      </c>
      <c r="E255" s="5">
        <f>VLOOKUP(B255,Data!$A$2:$F$24,3,FALSE)</f>
        <v>3022</v>
      </c>
      <c r="F255" s="5">
        <f>VLOOKUP(B255,Data!$A$2:$F$24,4,FALSE)</f>
        <v>408</v>
      </c>
      <c r="G255" s="5">
        <f>VLOOKUP(B255,Data!$A$2:$F$24,5,FALSE)</f>
        <v>36</v>
      </c>
      <c r="H255" s="5">
        <f>VLOOKUP(B255,Data!$A$2:$F$24,6,FALSE)</f>
        <v>177</v>
      </c>
    </row>
  </sheetData>
  <autoFilter ref="A1:C255" xr:uid="{E9670A5E-8F35-4E13-8622-5DC549A18719}">
    <sortState xmlns:xlrd2="http://schemas.microsoft.com/office/spreadsheetml/2017/richdata2" ref="A2:C255">
      <sortCondition ref="B1:B255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5481-3E51-4926-AF31-664D1702B3FC}">
  <dimension ref="A1:F24"/>
  <sheetViews>
    <sheetView workbookViewId="0">
      <selection activeCell="B1" sqref="B1:F1048576"/>
    </sheetView>
  </sheetViews>
  <sheetFormatPr defaultRowHeight="14.4" x14ac:dyDescent="0.55000000000000004"/>
  <cols>
    <col min="1" max="1" width="18.1015625" style="4" bestFit="1" customWidth="1"/>
    <col min="2" max="2" width="20.578125" style="2" customWidth="1"/>
    <col min="3" max="3" width="15.5234375" style="2" customWidth="1"/>
    <col min="4" max="4" width="19.9453125" style="2" bestFit="1" customWidth="1"/>
    <col min="5" max="5" width="16.26171875" style="2" bestFit="1" customWidth="1"/>
    <col min="6" max="6" width="18.68359375" style="2" customWidth="1"/>
  </cols>
  <sheetData>
    <row r="1" spans="1:6" x14ac:dyDescent="0.55000000000000004">
      <c r="A1" s="4" t="s">
        <v>2</v>
      </c>
      <c r="B1" s="2" t="s">
        <v>3</v>
      </c>
      <c r="C1" s="2" t="s">
        <v>6</v>
      </c>
      <c r="D1" s="2" t="s">
        <v>1</v>
      </c>
      <c r="E1" s="2" t="s">
        <v>4</v>
      </c>
      <c r="F1" s="2" t="s">
        <v>5</v>
      </c>
    </row>
    <row r="2" spans="1:6" x14ac:dyDescent="0.55000000000000004">
      <c r="A2" s="4" t="s">
        <v>7</v>
      </c>
      <c r="B2" s="2">
        <v>440127</v>
      </c>
      <c r="C2" s="2">
        <v>1138</v>
      </c>
      <c r="D2" s="2">
        <v>407</v>
      </c>
      <c r="E2" s="2">
        <v>35</v>
      </c>
      <c r="F2" s="2">
        <v>109</v>
      </c>
    </row>
    <row r="3" spans="1:6" x14ac:dyDescent="0.55000000000000004">
      <c r="A3" s="4" t="s">
        <v>8</v>
      </c>
      <c r="B3" s="2">
        <v>513580</v>
      </c>
      <c r="C3" s="2" t="s">
        <v>307</v>
      </c>
      <c r="D3" s="2">
        <v>382</v>
      </c>
      <c r="E3" s="2">
        <v>36</v>
      </c>
      <c r="F3" s="2">
        <v>140</v>
      </c>
    </row>
    <row r="4" spans="1:6" x14ac:dyDescent="0.55000000000000004">
      <c r="A4" s="4" t="s">
        <v>9</v>
      </c>
      <c r="B4" s="2">
        <v>219793</v>
      </c>
      <c r="C4" s="2">
        <v>560</v>
      </c>
      <c r="D4" s="2">
        <v>229</v>
      </c>
      <c r="E4" s="2">
        <v>13</v>
      </c>
      <c r="F4" s="2">
        <v>38</v>
      </c>
    </row>
    <row r="5" spans="1:6" x14ac:dyDescent="0.55000000000000004">
      <c r="A5" s="4" t="s">
        <v>10</v>
      </c>
      <c r="B5" s="2">
        <v>306972</v>
      </c>
      <c r="C5" s="2">
        <v>901</v>
      </c>
      <c r="D5" s="2">
        <v>427</v>
      </c>
      <c r="E5" s="2">
        <v>19</v>
      </c>
      <c r="F5" s="2">
        <v>58</v>
      </c>
    </row>
    <row r="6" spans="1:6" x14ac:dyDescent="0.55000000000000004">
      <c r="A6" s="4" t="s">
        <v>11</v>
      </c>
      <c r="B6" s="2">
        <v>8080080</v>
      </c>
      <c r="C6" s="2">
        <v>14479</v>
      </c>
      <c r="D6" s="2">
        <v>2692</v>
      </c>
      <c r="E6" s="2">
        <v>352</v>
      </c>
      <c r="F6" s="2">
        <v>1258</v>
      </c>
    </row>
    <row r="7" spans="1:6" x14ac:dyDescent="0.55000000000000004">
      <c r="A7" s="4" t="s">
        <v>12</v>
      </c>
      <c r="B7" s="2">
        <v>273329</v>
      </c>
      <c r="C7" s="2">
        <v>1403</v>
      </c>
      <c r="D7" s="2">
        <v>819</v>
      </c>
      <c r="E7" s="2">
        <v>99</v>
      </c>
      <c r="F7" s="2">
        <v>79</v>
      </c>
    </row>
    <row r="8" spans="1:6" x14ac:dyDescent="0.55000000000000004">
      <c r="A8" s="4" t="s">
        <v>13</v>
      </c>
      <c r="B8" s="2">
        <v>968611</v>
      </c>
      <c r="C8" s="2">
        <v>2034</v>
      </c>
      <c r="D8" s="2">
        <v>554</v>
      </c>
      <c r="E8" s="2">
        <v>89</v>
      </c>
      <c r="F8" s="2">
        <v>231</v>
      </c>
    </row>
    <row r="9" spans="1:6" x14ac:dyDescent="0.55000000000000004">
      <c r="A9" s="4" t="s">
        <v>14</v>
      </c>
      <c r="B9" s="2">
        <v>272151</v>
      </c>
      <c r="C9" s="2">
        <v>580</v>
      </c>
      <c r="D9" s="2">
        <v>234</v>
      </c>
      <c r="E9" s="2">
        <v>8</v>
      </c>
      <c r="F9" s="2">
        <v>97</v>
      </c>
    </row>
    <row r="10" spans="1:6" x14ac:dyDescent="0.55000000000000004">
      <c r="A10" s="4" t="s">
        <v>15</v>
      </c>
      <c r="B10" s="2">
        <v>881765</v>
      </c>
      <c r="C10" s="2">
        <v>1804</v>
      </c>
      <c r="D10" s="2">
        <v>411</v>
      </c>
      <c r="E10" s="2">
        <v>56</v>
      </c>
      <c r="F10" s="2">
        <v>268</v>
      </c>
    </row>
    <row r="11" spans="1:6" ht="15.6" x14ac:dyDescent="0.6">
      <c r="A11" s="4" t="s">
        <v>16</v>
      </c>
      <c r="B11" s="3">
        <v>526736</v>
      </c>
      <c r="C11" s="3" t="s">
        <v>316</v>
      </c>
      <c r="D11" s="3" t="s">
        <v>317</v>
      </c>
      <c r="E11" s="3">
        <v>26</v>
      </c>
      <c r="F11" s="3" t="s">
        <v>308</v>
      </c>
    </row>
    <row r="12" spans="1:6" ht="15.6" x14ac:dyDescent="0.6">
      <c r="A12" s="4" t="s">
        <v>17</v>
      </c>
      <c r="B12" s="3">
        <v>179457</v>
      </c>
      <c r="C12" s="3" t="s">
        <v>315</v>
      </c>
      <c r="D12" s="3" t="s">
        <v>319</v>
      </c>
      <c r="E12" s="3">
        <v>10</v>
      </c>
      <c r="F12" s="3" t="s">
        <v>309</v>
      </c>
    </row>
    <row r="13" spans="1:6" ht="15.6" x14ac:dyDescent="0.6">
      <c r="A13" s="4" t="s">
        <v>18</v>
      </c>
      <c r="B13" s="3">
        <v>490708</v>
      </c>
      <c r="C13" s="3" t="s">
        <v>314</v>
      </c>
      <c r="D13" s="3" t="s">
        <v>318</v>
      </c>
      <c r="E13" s="3">
        <v>25</v>
      </c>
      <c r="F13" s="3" t="s">
        <v>310</v>
      </c>
    </row>
    <row r="14" spans="1:6" ht="15.6" x14ac:dyDescent="0.6">
      <c r="A14" s="4" t="s">
        <v>19</v>
      </c>
      <c r="B14" s="3">
        <v>346651</v>
      </c>
      <c r="C14" s="3" t="s">
        <v>313</v>
      </c>
      <c r="D14" s="3" t="s">
        <v>312</v>
      </c>
      <c r="E14" s="3">
        <v>20</v>
      </c>
      <c r="F14" s="3" t="s">
        <v>311</v>
      </c>
    </row>
    <row r="15" spans="1:6" ht="15.6" x14ac:dyDescent="0.6">
      <c r="A15" s="4" t="s">
        <v>20</v>
      </c>
      <c r="B15" s="3">
        <v>360335</v>
      </c>
      <c r="C15" s="3">
        <v>518</v>
      </c>
      <c r="D15" s="3">
        <v>155</v>
      </c>
      <c r="E15" s="3">
        <v>10</v>
      </c>
      <c r="F15" s="3">
        <v>42</v>
      </c>
    </row>
    <row r="16" spans="1:6" ht="15.6" x14ac:dyDescent="0.6">
      <c r="A16" s="4" t="s">
        <v>21</v>
      </c>
      <c r="B16" s="3">
        <v>2375407</v>
      </c>
      <c r="C16" s="3">
        <v>3385</v>
      </c>
      <c r="D16" s="3">
        <v>753</v>
      </c>
      <c r="E16" s="3">
        <v>70</v>
      </c>
      <c r="F16" s="3">
        <v>374</v>
      </c>
    </row>
    <row r="17" spans="1:6" ht="15.6" x14ac:dyDescent="0.6">
      <c r="A17" s="4" t="s">
        <v>22</v>
      </c>
      <c r="B17" s="3">
        <v>2945792</v>
      </c>
      <c r="C17" s="3">
        <v>4899</v>
      </c>
      <c r="D17" s="3">
        <v>1008</v>
      </c>
      <c r="E17" s="3">
        <v>125</v>
      </c>
      <c r="F17" s="3">
        <v>496</v>
      </c>
    </row>
    <row r="18" spans="1:6" ht="15.6" x14ac:dyDescent="0.6">
      <c r="A18" s="4" t="s">
        <v>23</v>
      </c>
      <c r="B18" s="3">
        <v>6688587</v>
      </c>
      <c r="C18" s="3">
        <v>13562</v>
      </c>
      <c r="D18" s="3">
        <v>2388</v>
      </c>
      <c r="E18" s="3">
        <v>194</v>
      </c>
      <c r="F18" s="3">
        <v>1220</v>
      </c>
    </row>
    <row r="19" spans="1:6" ht="15.6" x14ac:dyDescent="0.6">
      <c r="A19" s="4" t="s">
        <v>24</v>
      </c>
      <c r="B19" s="3">
        <v>1309237</v>
      </c>
      <c r="C19" s="3">
        <v>1781</v>
      </c>
      <c r="D19" s="3">
        <v>304</v>
      </c>
      <c r="E19" s="3">
        <v>12</v>
      </c>
      <c r="F19" s="3">
        <v>196</v>
      </c>
    </row>
    <row r="20" spans="1:6" ht="15.6" x14ac:dyDescent="0.6">
      <c r="A20" s="4" t="s">
        <v>25</v>
      </c>
      <c r="B20" s="3">
        <v>186672</v>
      </c>
      <c r="C20" s="3">
        <v>530</v>
      </c>
      <c r="D20" s="3">
        <v>133</v>
      </c>
      <c r="E20" s="3">
        <v>15</v>
      </c>
      <c r="F20" s="3">
        <v>40</v>
      </c>
    </row>
    <row r="21" spans="1:6" ht="15.6" x14ac:dyDescent="0.6">
      <c r="A21" s="4" t="s">
        <v>26</v>
      </c>
      <c r="B21" s="3">
        <v>295669</v>
      </c>
      <c r="C21" s="3">
        <v>438</v>
      </c>
      <c r="D21" s="3">
        <v>91</v>
      </c>
      <c r="E21" s="3">
        <v>8</v>
      </c>
      <c r="F21" s="3">
        <v>55</v>
      </c>
    </row>
    <row r="22" spans="1:6" ht="15.6" x14ac:dyDescent="0.6">
      <c r="A22" s="4" t="s">
        <v>27</v>
      </c>
      <c r="B22" s="3">
        <v>630897</v>
      </c>
      <c r="C22" s="3">
        <v>1386</v>
      </c>
      <c r="D22" s="3">
        <v>321</v>
      </c>
      <c r="E22" s="3">
        <v>12</v>
      </c>
      <c r="F22" s="3">
        <v>146</v>
      </c>
    </row>
    <row r="23" spans="1:6" ht="15.6" x14ac:dyDescent="0.6">
      <c r="A23" s="4" t="s">
        <v>28</v>
      </c>
      <c r="B23" s="3">
        <v>1385112</v>
      </c>
      <c r="C23" s="3">
        <v>3022</v>
      </c>
      <c r="D23" s="3">
        <v>408</v>
      </c>
      <c r="E23" s="3">
        <v>36</v>
      </c>
      <c r="F23" s="3">
        <v>177</v>
      </c>
    </row>
    <row r="24" spans="1:6" ht="15.6" x14ac:dyDescent="0.6">
      <c r="B24" s="3"/>
      <c r="C24" s="3"/>
      <c r="D24" s="3"/>
      <c r="E24" s="3"/>
      <c r="F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Final_Data</vt:lpstr>
      <vt:lpstr>Vlookup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</dc:creator>
  <cp:lastModifiedBy>Marissa</cp:lastModifiedBy>
  <dcterms:created xsi:type="dcterms:W3CDTF">2020-07-05T14:38:30Z</dcterms:created>
  <dcterms:modified xsi:type="dcterms:W3CDTF">2020-07-05T19:40:44Z</dcterms:modified>
</cp:coreProperties>
</file>